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1D6FD0FE-8BDC-C141-8AFA-320CD12C1605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5" i="1" l="1"/>
  <c r="AX315" i="1"/>
  <c r="AV315" i="1"/>
  <c r="AW315" i="1" s="1"/>
  <c r="AU315" i="1"/>
  <c r="AS315" i="1"/>
  <c r="AL315" i="1"/>
  <c r="I315" i="1" s="1"/>
  <c r="H315" i="1" s="1"/>
  <c r="AG315" i="1"/>
  <c r="J315" i="1" s="1"/>
  <c r="AA315" i="1"/>
  <c r="Y315" i="1"/>
  <c r="X315" i="1"/>
  <c r="W315" i="1" s="1"/>
  <c r="S315" i="1"/>
  <c r="P315" i="1"/>
  <c r="K315" i="1"/>
  <c r="AY314" i="1"/>
  <c r="AX314" i="1"/>
  <c r="AW314" i="1" s="1"/>
  <c r="AV314" i="1"/>
  <c r="AU314" i="1"/>
  <c r="AS314" i="1" s="1"/>
  <c r="AT314" i="1" s="1"/>
  <c r="AL314" i="1"/>
  <c r="I314" i="1" s="1"/>
  <c r="H314" i="1" s="1"/>
  <c r="AG314" i="1"/>
  <c r="J314" i="1" s="1"/>
  <c r="Y314" i="1"/>
  <c r="X314" i="1"/>
  <c r="W314" i="1" s="1"/>
  <c r="S314" i="1"/>
  <c r="T314" i="1" s="1"/>
  <c r="U314" i="1" s="1"/>
  <c r="P314" i="1"/>
  <c r="AY313" i="1"/>
  <c r="AX313" i="1"/>
  <c r="AV313" i="1"/>
  <c r="S313" i="1" s="1"/>
  <c r="AU313" i="1"/>
  <c r="AS313" i="1" s="1"/>
  <c r="AL313" i="1"/>
  <c r="I313" i="1" s="1"/>
  <c r="H313" i="1" s="1"/>
  <c r="AG313" i="1"/>
  <c r="Y313" i="1"/>
  <c r="X313" i="1"/>
  <c r="W313" i="1"/>
  <c r="P313" i="1"/>
  <c r="J313" i="1"/>
  <c r="AY312" i="1"/>
  <c r="S312" i="1" s="1"/>
  <c r="AX312" i="1"/>
  <c r="AV312" i="1"/>
  <c r="AU312" i="1"/>
  <c r="AS312" i="1"/>
  <c r="AL312" i="1"/>
  <c r="I312" i="1" s="1"/>
  <c r="H312" i="1" s="1"/>
  <c r="AG312" i="1"/>
  <c r="J312" i="1" s="1"/>
  <c r="AF312" i="1"/>
  <c r="Y312" i="1"/>
  <c r="X312" i="1"/>
  <c r="P312" i="1"/>
  <c r="AY311" i="1"/>
  <c r="AX311" i="1"/>
  <c r="AV311" i="1"/>
  <c r="AU311" i="1"/>
  <c r="AS311" i="1" s="1"/>
  <c r="AL311" i="1"/>
  <c r="I311" i="1" s="1"/>
  <c r="H311" i="1" s="1"/>
  <c r="AG311" i="1"/>
  <c r="J311" i="1" s="1"/>
  <c r="Y311" i="1"/>
  <c r="X311" i="1"/>
  <c r="W311" i="1" s="1"/>
  <c r="P311" i="1"/>
  <c r="AY310" i="1"/>
  <c r="AX310" i="1"/>
  <c r="AW310" i="1" s="1"/>
  <c r="AV310" i="1"/>
  <c r="S310" i="1" s="1"/>
  <c r="AU310" i="1"/>
  <c r="AS310" i="1" s="1"/>
  <c r="AL310" i="1"/>
  <c r="I310" i="1" s="1"/>
  <c r="H310" i="1" s="1"/>
  <c r="AG310" i="1"/>
  <c r="Y310" i="1"/>
  <c r="X310" i="1"/>
  <c r="P310" i="1"/>
  <c r="J310" i="1"/>
  <c r="AY309" i="1"/>
  <c r="AX309" i="1"/>
  <c r="AV309" i="1"/>
  <c r="S309" i="1" s="1"/>
  <c r="AU309" i="1"/>
  <c r="AS309" i="1" s="1"/>
  <c r="AL309" i="1"/>
  <c r="I309" i="1" s="1"/>
  <c r="H309" i="1" s="1"/>
  <c r="AG309" i="1"/>
  <c r="J309" i="1" s="1"/>
  <c r="AE309" i="1"/>
  <c r="Y309" i="1"/>
  <c r="X309" i="1"/>
  <c r="W309" i="1"/>
  <c r="P309" i="1"/>
  <c r="N309" i="1"/>
  <c r="AY308" i="1"/>
  <c r="AX308" i="1"/>
  <c r="AV308" i="1"/>
  <c r="AW308" i="1" s="1"/>
  <c r="AU308" i="1"/>
  <c r="AS308" i="1"/>
  <c r="AL308" i="1"/>
  <c r="I308" i="1" s="1"/>
  <c r="H308" i="1" s="1"/>
  <c r="AG308" i="1"/>
  <c r="J308" i="1" s="1"/>
  <c r="Y308" i="1"/>
  <c r="X308" i="1"/>
  <c r="P308" i="1"/>
  <c r="AY307" i="1"/>
  <c r="AX307" i="1"/>
  <c r="AV307" i="1"/>
  <c r="AU307" i="1"/>
  <c r="AS307" i="1" s="1"/>
  <c r="AL307" i="1"/>
  <c r="I307" i="1" s="1"/>
  <c r="H307" i="1" s="1"/>
  <c r="AA307" i="1" s="1"/>
  <c r="AG307" i="1"/>
  <c r="Y307" i="1"/>
  <c r="X307" i="1"/>
  <c r="P307" i="1"/>
  <c r="N307" i="1"/>
  <c r="J307" i="1"/>
  <c r="AY306" i="1"/>
  <c r="AX306" i="1"/>
  <c r="AV306" i="1"/>
  <c r="AU306" i="1"/>
  <c r="AS306" i="1" s="1"/>
  <c r="AL306" i="1"/>
  <c r="I306" i="1" s="1"/>
  <c r="AG306" i="1"/>
  <c r="Y306" i="1"/>
  <c r="X306" i="1"/>
  <c r="P306" i="1"/>
  <c r="J306" i="1"/>
  <c r="H306" i="1"/>
  <c r="AY305" i="1"/>
  <c r="AX305" i="1"/>
  <c r="AV305" i="1"/>
  <c r="AU305" i="1"/>
  <c r="AS305" i="1" s="1"/>
  <c r="AL305" i="1"/>
  <c r="I305" i="1" s="1"/>
  <c r="H305" i="1" s="1"/>
  <c r="AA305" i="1" s="1"/>
  <c r="AG305" i="1"/>
  <c r="J305" i="1" s="1"/>
  <c r="Y305" i="1"/>
  <c r="W305" i="1" s="1"/>
  <c r="X305" i="1"/>
  <c r="P305" i="1"/>
  <c r="AY304" i="1"/>
  <c r="AX304" i="1"/>
  <c r="AV304" i="1"/>
  <c r="AU304" i="1"/>
  <c r="AS304" i="1" s="1"/>
  <c r="AF304" i="1" s="1"/>
  <c r="AT304" i="1"/>
  <c r="AL304" i="1"/>
  <c r="AG304" i="1"/>
  <c r="J304" i="1" s="1"/>
  <c r="Y304" i="1"/>
  <c r="X304" i="1"/>
  <c r="W304" i="1" s="1"/>
  <c r="P304" i="1"/>
  <c r="I304" i="1"/>
  <c r="H304" i="1" s="1"/>
  <c r="AY303" i="1"/>
  <c r="AX303" i="1"/>
  <c r="AV303" i="1"/>
  <c r="AW303" i="1" s="1"/>
  <c r="AU303" i="1"/>
  <c r="AS303" i="1"/>
  <c r="K303" i="1" s="1"/>
  <c r="AL303" i="1"/>
  <c r="I303" i="1" s="1"/>
  <c r="H303" i="1" s="1"/>
  <c r="AG303" i="1"/>
  <c r="J303" i="1" s="1"/>
  <c r="Y303" i="1"/>
  <c r="X303" i="1"/>
  <c r="S303" i="1"/>
  <c r="P303" i="1"/>
  <c r="AY302" i="1"/>
  <c r="AX302" i="1"/>
  <c r="AW302" i="1" s="1"/>
  <c r="AV302" i="1"/>
  <c r="AU302" i="1"/>
  <c r="AS302" i="1" s="1"/>
  <c r="AT302" i="1"/>
  <c r="AL302" i="1"/>
  <c r="I302" i="1" s="1"/>
  <c r="AG302" i="1"/>
  <c r="AF302" i="1"/>
  <c r="AE302" i="1"/>
  <c r="Y302" i="1"/>
  <c r="X302" i="1"/>
  <c r="P302" i="1"/>
  <c r="J302" i="1"/>
  <c r="H302" i="1"/>
  <c r="AY301" i="1"/>
  <c r="AX301" i="1"/>
  <c r="AV301" i="1"/>
  <c r="AW301" i="1" s="1"/>
  <c r="AU301" i="1"/>
  <c r="AS301" i="1"/>
  <c r="AL301" i="1"/>
  <c r="I301" i="1" s="1"/>
  <c r="H301" i="1" s="1"/>
  <c r="AG301" i="1"/>
  <c r="Y301" i="1"/>
  <c r="W301" i="1" s="1"/>
  <c r="X301" i="1"/>
  <c r="P301" i="1"/>
  <c r="N301" i="1"/>
  <c r="K301" i="1"/>
  <c r="J301" i="1"/>
  <c r="AY300" i="1"/>
  <c r="AX300" i="1"/>
  <c r="AV300" i="1"/>
  <c r="AU300" i="1"/>
  <c r="AS300" i="1"/>
  <c r="AL300" i="1"/>
  <c r="I300" i="1" s="1"/>
  <c r="H300" i="1" s="1"/>
  <c r="AA300" i="1" s="1"/>
  <c r="AG300" i="1"/>
  <c r="J300" i="1" s="1"/>
  <c r="Y300" i="1"/>
  <c r="X300" i="1"/>
  <c r="S300" i="1"/>
  <c r="P300" i="1"/>
  <c r="AY299" i="1"/>
  <c r="AX299" i="1"/>
  <c r="AV299" i="1"/>
  <c r="AW299" i="1" s="1"/>
  <c r="AU299" i="1"/>
  <c r="AS299" i="1" s="1"/>
  <c r="AL299" i="1"/>
  <c r="I299" i="1" s="1"/>
  <c r="H299" i="1" s="1"/>
  <c r="AG299" i="1"/>
  <c r="AA299" i="1"/>
  <c r="Y299" i="1"/>
  <c r="X299" i="1"/>
  <c r="W299" i="1" s="1"/>
  <c r="P299" i="1"/>
  <c r="J299" i="1"/>
  <c r="AY298" i="1"/>
  <c r="AX298" i="1"/>
  <c r="AV298" i="1"/>
  <c r="AU298" i="1"/>
  <c r="AS298" i="1" s="1"/>
  <c r="AT298" i="1"/>
  <c r="AL298" i="1"/>
  <c r="I298" i="1" s="1"/>
  <c r="H298" i="1" s="1"/>
  <c r="AG298" i="1"/>
  <c r="J298" i="1" s="1"/>
  <c r="Y298" i="1"/>
  <c r="W298" i="1" s="1"/>
  <c r="X298" i="1"/>
  <c r="P298" i="1"/>
  <c r="AY297" i="1"/>
  <c r="AX297" i="1"/>
  <c r="AV297" i="1"/>
  <c r="AU297" i="1"/>
  <c r="AS297" i="1" s="1"/>
  <c r="AL297" i="1"/>
  <c r="I297" i="1" s="1"/>
  <c r="H297" i="1" s="1"/>
  <c r="AA297" i="1" s="1"/>
  <c r="AG297" i="1"/>
  <c r="Y297" i="1"/>
  <c r="X297" i="1"/>
  <c r="W297" i="1"/>
  <c r="P297" i="1"/>
  <c r="J297" i="1"/>
  <c r="AY296" i="1"/>
  <c r="AX296" i="1"/>
  <c r="AV296" i="1"/>
  <c r="S296" i="1" s="1"/>
  <c r="AU296" i="1"/>
  <c r="AS296" i="1"/>
  <c r="AL296" i="1"/>
  <c r="I296" i="1" s="1"/>
  <c r="H296" i="1" s="1"/>
  <c r="AA296" i="1" s="1"/>
  <c r="AG296" i="1"/>
  <c r="J296" i="1" s="1"/>
  <c r="Y296" i="1"/>
  <c r="X296" i="1"/>
  <c r="P296" i="1"/>
  <c r="AY295" i="1"/>
  <c r="AX295" i="1"/>
  <c r="AV295" i="1"/>
  <c r="AU295" i="1"/>
  <c r="AS295" i="1" s="1"/>
  <c r="AL295" i="1"/>
  <c r="I295" i="1" s="1"/>
  <c r="H295" i="1" s="1"/>
  <c r="AA295" i="1" s="1"/>
  <c r="AG295" i="1"/>
  <c r="Y295" i="1"/>
  <c r="X295" i="1"/>
  <c r="W295" i="1" s="1"/>
  <c r="P295" i="1"/>
  <c r="J295" i="1"/>
  <c r="AY294" i="1"/>
  <c r="AX294" i="1"/>
  <c r="AV294" i="1"/>
  <c r="AU294" i="1"/>
  <c r="AS294" i="1" s="1"/>
  <c r="AL294" i="1"/>
  <c r="I294" i="1" s="1"/>
  <c r="H294" i="1" s="1"/>
  <c r="AG294" i="1"/>
  <c r="J294" i="1" s="1"/>
  <c r="Y294" i="1"/>
  <c r="X294" i="1"/>
  <c r="W294" i="1"/>
  <c r="P294" i="1"/>
  <c r="AY293" i="1"/>
  <c r="AX293" i="1"/>
  <c r="AV293" i="1"/>
  <c r="AU293" i="1"/>
  <c r="AS293" i="1" s="1"/>
  <c r="N293" i="1" s="1"/>
  <c r="AT293" i="1"/>
  <c r="AL293" i="1"/>
  <c r="I293" i="1" s="1"/>
  <c r="H293" i="1" s="1"/>
  <c r="AG293" i="1"/>
  <c r="J293" i="1" s="1"/>
  <c r="AF293" i="1"/>
  <c r="AE293" i="1"/>
  <c r="Y293" i="1"/>
  <c r="X293" i="1"/>
  <c r="W293" i="1" s="1"/>
  <c r="P293" i="1"/>
  <c r="K293" i="1"/>
  <c r="AY292" i="1"/>
  <c r="AX292" i="1"/>
  <c r="AV292" i="1"/>
  <c r="AU292" i="1"/>
  <c r="AS292" i="1" s="1"/>
  <c r="AT292" i="1" s="1"/>
  <c r="AL292" i="1"/>
  <c r="AG292" i="1"/>
  <c r="J292" i="1" s="1"/>
  <c r="Y292" i="1"/>
  <c r="X292" i="1"/>
  <c r="S292" i="1"/>
  <c r="P292" i="1"/>
  <c r="I292" i="1"/>
  <c r="H292" i="1" s="1"/>
  <c r="AA292" i="1" s="1"/>
  <c r="AY291" i="1"/>
  <c r="AX291" i="1"/>
  <c r="AV291" i="1"/>
  <c r="AU291" i="1"/>
  <c r="AS291" i="1" s="1"/>
  <c r="N291" i="1" s="1"/>
  <c r="AL291" i="1"/>
  <c r="I291" i="1" s="1"/>
  <c r="H291" i="1" s="1"/>
  <c r="AG291" i="1"/>
  <c r="AA291" i="1"/>
  <c r="Y291" i="1"/>
  <c r="X291" i="1"/>
  <c r="W291" i="1" s="1"/>
  <c r="P291" i="1"/>
  <c r="J291" i="1"/>
  <c r="AY290" i="1"/>
  <c r="AX290" i="1"/>
  <c r="AV290" i="1"/>
  <c r="AU290" i="1"/>
  <c r="AS290" i="1" s="1"/>
  <c r="K290" i="1" s="1"/>
  <c r="AL290" i="1"/>
  <c r="I290" i="1" s="1"/>
  <c r="AG290" i="1"/>
  <c r="J290" i="1" s="1"/>
  <c r="AF290" i="1"/>
  <c r="AE290" i="1"/>
  <c r="Y290" i="1"/>
  <c r="X290" i="1"/>
  <c r="W290" i="1" s="1"/>
  <c r="P290" i="1"/>
  <c r="H290" i="1"/>
  <c r="AY289" i="1"/>
  <c r="AX289" i="1"/>
  <c r="AW289" i="1" s="1"/>
  <c r="AV289" i="1"/>
  <c r="AU289" i="1"/>
  <c r="AS289" i="1" s="1"/>
  <c r="AL289" i="1"/>
  <c r="I289" i="1" s="1"/>
  <c r="H289" i="1" s="1"/>
  <c r="AG289" i="1"/>
  <c r="J289" i="1" s="1"/>
  <c r="AF289" i="1"/>
  <c r="AE289" i="1"/>
  <c r="Y289" i="1"/>
  <c r="X289" i="1"/>
  <c r="W289" i="1" s="1"/>
  <c r="P289" i="1"/>
  <c r="AY288" i="1"/>
  <c r="S288" i="1" s="1"/>
  <c r="AX288" i="1"/>
  <c r="AW288" i="1" s="1"/>
  <c r="AV288" i="1"/>
  <c r="AU288" i="1"/>
  <c r="AS288" i="1"/>
  <c r="N288" i="1" s="1"/>
  <c r="AL288" i="1"/>
  <c r="I288" i="1" s="1"/>
  <c r="H288" i="1" s="1"/>
  <c r="AA288" i="1" s="1"/>
  <c r="AG288" i="1"/>
  <c r="J288" i="1" s="1"/>
  <c r="AF288" i="1"/>
  <c r="Y288" i="1"/>
  <c r="W288" i="1" s="1"/>
  <c r="X288" i="1"/>
  <c r="P288" i="1"/>
  <c r="AY287" i="1"/>
  <c r="S287" i="1" s="1"/>
  <c r="AX287" i="1"/>
  <c r="AV287" i="1"/>
  <c r="AU287" i="1"/>
  <c r="AS287" i="1" s="1"/>
  <c r="AL287" i="1"/>
  <c r="AG287" i="1"/>
  <c r="Y287" i="1"/>
  <c r="X287" i="1"/>
  <c r="P287" i="1"/>
  <c r="J287" i="1"/>
  <c r="I287" i="1"/>
  <c r="H287" i="1" s="1"/>
  <c r="AA287" i="1" s="1"/>
  <c r="AY286" i="1"/>
  <c r="AX286" i="1"/>
  <c r="AV286" i="1"/>
  <c r="AU286" i="1"/>
  <c r="AS286" i="1"/>
  <c r="K286" i="1" s="1"/>
  <c r="AL286" i="1"/>
  <c r="I286" i="1" s="1"/>
  <c r="H286" i="1" s="1"/>
  <c r="AA286" i="1" s="1"/>
  <c r="AG286" i="1"/>
  <c r="J286" i="1" s="1"/>
  <c r="Y286" i="1"/>
  <c r="X286" i="1"/>
  <c r="W286" i="1" s="1"/>
  <c r="P286" i="1"/>
  <c r="AY285" i="1"/>
  <c r="AX285" i="1"/>
  <c r="AV285" i="1"/>
  <c r="S285" i="1" s="1"/>
  <c r="AU285" i="1"/>
  <c r="AS285" i="1" s="1"/>
  <c r="AT285" i="1"/>
  <c r="AL285" i="1"/>
  <c r="I285" i="1" s="1"/>
  <c r="H285" i="1" s="1"/>
  <c r="AG285" i="1"/>
  <c r="J285" i="1" s="1"/>
  <c r="AE285" i="1"/>
  <c r="Y285" i="1"/>
  <c r="X285" i="1"/>
  <c r="W285" i="1"/>
  <c r="P285" i="1"/>
  <c r="N285" i="1"/>
  <c r="AY284" i="1"/>
  <c r="AX284" i="1"/>
  <c r="AV284" i="1"/>
  <c r="AU284" i="1"/>
  <c r="AS284" i="1"/>
  <c r="AL284" i="1"/>
  <c r="I284" i="1" s="1"/>
  <c r="H284" i="1" s="1"/>
  <c r="AG284" i="1"/>
  <c r="J284" i="1" s="1"/>
  <c r="Y284" i="1"/>
  <c r="X284" i="1"/>
  <c r="W284" i="1" s="1"/>
  <c r="P284" i="1"/>
  <c r="AY283" i="1"/>
  <c r="AX283" i="1"/>
  <c r="AV283" i="1"/>
  <c r="AU283" i="1"/>
  <c r="AS283" i="1" s="1"/>
  <c r="AT283" i="1"/>
  <c r="AL283" i="1"/>
  <c r="I283" i="1" s="1"/>
  <c r="H283" i="1" s="1"/>
  <c r="AG283" i="1"/>
  <c r="J283" i="1" s="1"/>
  <c r="Y283" i="1"/>
  <c r="X283" i="1"/>
  <c r="S283" i="1"/>
  <c r="P283" i="1"/>
  <c r="K283" i="1"/>
  <c r="AY282" i="1"/>
  <c r="S282" i="1" s="1"/>
  <c r="AX282" i="1"/>
  <c r="AV282" i="1"/>
  <c r="AU282" i="1"/>
  <c r="AS282" i="1" s="1"/>
  <c r="AT282" i="1" s="1"/>
  <c r="AL282" i="1"/>
  <c r="I282" i="1" s="1"/>
  <c r="H282" i="1" s="1"/>
  <c r="AG282" i="1"/>
  <c r="AA282" i="1"/>
  <c r="Y282" i="1"/>
  <c r="W282" i="1" s="1"/>
  <c r="X282" i="1"/>
  <c r="P282" i="1"/>
  <c r="N282" i="1"/>
  <c r="J282" i="1"/>
  <c r="AY281" i="1"/>
  <c r="AX281" i="1"/>
  <c r="AV281" i="1"/>
  <c r="AU281" i="1"/>
  <c r="AS281" i="1" s="1"/>
  <c r="AL281" i="1"/>
  <c r="AG281" i="1"/>
  <c r="J281" i="1" s="1"/>
  <c r="Y281" i="1"/>
  <c r="X281" i="1"/>
  <c r="P281" i="1"/>
  <c r="I281" i="1"/>
  <c r="H281" i="1"/>
  <c r="AY280" i="1"/>
  <c r="AX280" i="1"/>
  <c r="AV280" i="1"/>
  <c r="AU280" i="1"/>
  <c r="AS280" i="1" s="1"/>
  <c r="K280" i="1" s="1"/>
  <c r="AL280" i="1"/>
  <c r="I280" i="1" s="1"/>
  <c r="H280" i="1" s="1"/>
  <c r="AA280" i="1" s="1"/>
  <c r="AG280" i="1"/>
  <c r="J280" i="1" s="1"/>
  <c r="Y280" i="1"/>
  <c r="X280" i="1"/>
  <c r="W280" i="1"/>
  <c r="P280" i="1"/>
  <c r="AY279" i="1"/>
  <c r="S279" i="1" s="1"/>
  <c r="AX279" i="1"/>
  <c r="AV279" i="1"/>
  <c r="AU279" i="1"/>
  <c r="AS279" i="1" s="1"/>
  <c r="AL279" i="1"/>
  <c r="I279" i="1" s="1"/>
  <c r="H279" i="1" s="1"/>
  <c r="AG279" i="1"/>
  <c r="J279" i="1" s="1"/>
  <c r="Y279" i="1"/>
  <c r="X279" i="1"/>
  <c r="W279" i="1" s="1"/>
  <c r="P279" i="1"/>
  <c r="AY278" i="1"/>
  <c r="AX278" i="1"/>
  <c r="AV278" i="1"/>
  <c r="AU278" i="1"/>
  <c r="AS278" i="1" s="1"/>
  <c r="AL278" i="1"/>
  <c r="I278" i="1" s="1"/>
  <c r="H278" i="1" s="1"/>
  <c r="AG278" i="1"/>
  <c r="Y278" i="1"/>
  <c r="X278" i="1"/>
  <c r="W278" i="1"/>
  <c r="P278" i="1"/>
  <c r="J278" i="1"/>
  <c r="AY277" i="1"/>
  <c r="AX277" i="1"/>
  <c r="AV277" i="1"/>
  <c r="AU277" i="1"/>
  <c r="AS277" i="1" s="1"/>
  <c r="K277" i="1" s="1"/>
  <c r="AT277" i="1"/>
  <c r="AL277" i="1"/>
  <c r="I277" i="1" s="1"/>
  <c r="AG277" i="1"/>
  <c r="J277" i="1" s="1"/>
  <c r="Y277" i="1"/>
  <c r="X277" i="1"/>
  <c r="P277" i="1"/>
  <c r="H277" i="1"/>
  <c r="AY276" i="1"/>
  <c r="AX276" i="1"/>
  <c r="AV276" i="1"/>
  <c r="AU276" i="1"/>
  <c r="AS276" i="1" s="1"/>
  <c r="AL276" i="1"/>
  <c r="AG276" i="1"/>
  <c r="J276" i="1" s="1"/>
  <c r="AE276" i="1"/>
  <c r="Y276" i="1"/>
  <c r="X276" i="1"/>
  <c r="W276" i="1" s="1"/>
  <c r="P276" i="1"/>
  <c r="I276" i="1"/>
  <c r="H276" i="1"/>
  <c r="AY275" i="1"/>
  <c r="AX275" i="1"/>
  <c r="AV275" i="1"/>
  <c r="AW275" i="1" s="1"/>
  <c r="AU275" i="1"/>
  <c r="AS275" i="1" s="1"/>
  <c r="AF275" i="1" s="1"/>
  <c r="AT275" i="1"/>
  <c r="AL275" i="1"/>
  <c r="I275" i="1" s="1"/>
  <c r="H275" i="1" s="1"/>
  <c r="AG275" i="1"/>
  <c r="J275" i="1" s="1"/>
  <c r="Y275" i="1"/>
  <c r="X275" i="1"/>
  <c r="P275" i="1"/>
  <c r="AY274" i="1"/>
  <c r="S274" i="1" s="1"/>
  <c r="AX274" i="1"/>
  <c r="AV274" i="1"/>
  <c r="AU274" i="1"/>
  <c r="AS274" i="1" s="1"/>
  <c r="AL274" i="1"/>
  <c r="I274" i="1" s="1"/>
  <c r="H274" i="1" s="1"/>
  <c r="AA274" i="1" s="1"/>
  <c r="AG274" i="1"/>
  <c r="J274" i="1" s="1"/>
  <c r="Y274" i="1"/>
  <c r="X274" i="1"/>
  <c r="W274" i="1"/>
  <c r="P274" i="1"/>
  <c r="AY273" i="1"/>
  <c r="AX273" i="1"/>
  <c r="AV273" i="1"/>
  <c r="S273" i="1" s="1"/>
  <c r="AU273" i="1"/>
  <c r="AS273" i="1" s="1"/>
  <c r="AT273" i="1"/>
  <c r="AL273" i="1"/>
  <c r="AG273" i="1"/>
  <c r="Y273" i="1"/>
  <c r="X273" i="1"/>
  <c r="W273" i="1"/>
  <c r="P273" i="1"/>
  <c r="J273" i="1"/>
  <c r="I273" i="1"/>
  <c r="H273" i="1" s="1"/>
  <c r="AY272" i="1"/>
  <c r="AX272" i="1"/>
  <c r="AV272" i="1"/>
  <c r="AW272" i="1" s="1"/>
  <c r="AU272" i="1"/>
  <c r="AS272" i="1" s="1"/>
  <c r="AL272" i="1"/>
  <c r="I272" i="1" s="1"/>
  <c r="H272" i="1" s="1"/>
  <c r="AG272" i="1"/>
  <c r="J272" i="1" s="1"/>
  <c r="Y272" i="1"/>
  <c r="X272" i="1"/>
  <c r="W272" i="1" s="1"/>
  <c r="P272" i="1"/>
  <c r="N272" i="1"/>
  <c r="K272" i="1"/>
  <c r="AY271" i="1"/>
  <c r="AX271" i="1"/>
  <c r="AV271" i="1"/>
  <c r="AU271" i="1"/>
  <c r="AS271" i="1" s="1"/>
  <c r="AT271" i="1"/>
  <c r="AL271" i="1"/>
  <c r="I271" i="1" s="1"/>
  <c r="H271" i="1" s="1"/>
  <c r="AG271" i="1"/>
  <c r="J271" i="1" s="1"/>
  <c r="AE271" i="1"/>
  <c r="Y271" i="1"/>
  <c r="X271" i="1"/>
  <c r="W271" i="1" s="1"/>
  <c r="P271" i="1"/>
  <c r="AY270" i="1"/>
  <c r="AX270" i="1"/>
  <c r="AV270" i="1"/>
  <c r="S270" i="1" s="1"/>
  <c r="AU270" i="1"/>
  <c r="AS270" i="1" s="1"/>
  <c r="AL270" i="1"/>
  <c r="I270" i="1" s="1"/>
  <c r="H270" i="1" s="1"/>
  <c r="AG270" i="1"/>
  <c r="Y270" i="1"/>
  <c r="X270" i="1"/>
  <c r="W270" i="1"/>
  <c r="P270" i="1"/>
  <c r="J270" i="1"/>
  <c r="AY269" i="1"/>
  <c r="AX269" i="1"/>
  <c r="AV269" i="1"/>
  <c r="S269" i="1" s="1"/>
  <c r="AU269" i="1"/>
  <c r="AS269" i="1" s="1"/>
  <c r="AL269" i="1"/>
  <c r="AG269" i="1"/>
  <c r="J269" i="1" s="1"/>
  <c r="Y269" i="1"/>
  <c r="X269" i="1"/>
  <c r="P269" i="1"/>
  <c r="I269" i="1"/>
  <c r="H269" i="1" s="1"/>
  <c r="AA269" i="1" s="1"/>
  <c r="AY268" i="1"/>
  <c r="AX268" i="1"/>
  <c r="AV268" i="1"/>
  <c r="AU268" i="1"/>
  <c r="AS268" i="1" s="1"/>
  <c r="AL268" i="1"/>
  <c r="I268" i="1" s="1"/>
  <c r="H268" i="1" s="1"/>
  <c r="AG268" i="1"/>
  <c r="Y268" i="1"/>
  <c r="X268" i="1"/>
  <c r="W268" i="1" s="1"/>
  <c r="P268" i="1"/>
  <c r="J268" i="1"/>
  <c r="AY267" i="1"/>
  <c r="AX267" i="1"/>
  <c r="AW267" i="1" s="1"/>
  <c r="AV267" i="1"/>
  <c r="AU267" i="1"/>
  <c r="AS267" i="1" s="1"/>
  <c r="AT267" i="1" s="1"/>
  <c r="AL267" i="1"/>
  <c r="AG267" i="1"/>
  <c r="J267" i="1" s="1"/>
  <c r="AF267" i="1"/>
  <c r="AE267" i="1"/>
  <c r="Y267" i="1"/>
  <c r="X267" i="1"/>
  <c r="W267" i="1" s="1"/>
  <c r="P267" i="1"/>
  <c r="I267" i="1"/>
  <c r="H267" i="1"/>
  <c r="AY266" i="1"/>
  <c r="AX266" i="1"/>
  <c r="AV266" i="1"/>
  <c r="AW266" i="1" s="1"/>
  <c r="AU266" i="1"/>
  <c r="AS266" i="1" s="1"/>
  <c r="AL266" i="1"/>
  <c r="AG266" i="1"/>
  <c r="J266" i="1" s="1"/>
  <c r="Y266" i="1"/>
  <c r="X266" i="1"/>
  <c r="W266" i="1" s="1"/>
  <c r="P266" i="1"/>
  <c r="I266" i="1"/>
  <c r="H266" i="1" s="1"/>
  <c r="AY265" i="1"/>
  <c r="S265" i="1" s="1"/>
  <c r="AX265" i="1"/>
  <c r="AV265" i="1"/>
  <c r="AW265" i="1" s="1"/>
  <c r="AU265" i="1"/>
  <c r="AS265" i="1"/>
  <c r="AL265" i="1"/>
  <c r="AG265" i="1"/>
  <c r="J265" i="1" s="1"/>
  <c r="AF265" i="1"/>
  <c r="AA265" i="1"/>
  <c r="Y265" i="1"/>
  <c r="X265" i="1"/>
  <c r="P265" i="1"/>
  <c r="K265" i="1"/>
  <c r="I265" i="1"/>
  <c r="H265" i="1" s="1"/>
  <c r="AY264" i="1"/>
  <c r="AX264" i="1"/>
  <c r="AV264" i="1"/>
  <c r="AU264" i="1"/>
  <c r="AS264" i="1" s="1"/>
  <c r="AL264" i="1"/>
  <c r="I264" i="1" s="1"/>
  <c r="H264" i="1" s="1"/>
  <c r="AG264" i="1"/>
  <c r="J264" i="1" s="1"/>
  <c r="Y264" i="1"/>
  <c r="W264" i="1" s="1"/>
  <c r="X264" i="1"/>
  <c r="P264" i="1"/>
  <c r="N264" i="1"/>
  <c r="K264" i="1"/>
  <c r="AY263" i="1"/>
  <c r="AX263" i="1"/>
  <c r="AW263" i="1" s="1"/>
  <c r="AV263" i="1"/>
  <c r="AU263" i="1"/>
  <c r="AS263" i="1" s="1"/>
  <c r="AL263" i="1"/>
  <c r="I263" i="1" s="1"/>
  <c r="H263" i="1" s="1"/>
  <c r="AG263" i="1"/>
  <c r="J263" i="1" s="1"/>
  <c r="Y263" i="1"/>
  <c r="W263" i="1" s="1"/>
  <c r="X263" i="1"/>
  <c r="P263" i="1"/>
  <c r="AY262" i="1"/>
  <c r="AX262" i="1"/>
  <c r="AV262" i="1"/>
  <c r="AW262" i="1" s="1"/>
  <c r="AU262" i="1"/>
  <c r="AS262" i="1"/>
  <c r="AL262" i="1"/>
  <c r="AG262" i="1"/>
  <c r="J262" i="1" s="1"/>
  <c r="Y262" i="1"/>
  <c r="X262" i="1"/>
  <c r="P262" i="1"/>
  <c r="I262" i="1"/>
  <c r="H262" i="1" s="1"/>
  <c r="AY261" i="1"/>
  <c r="S261" i="1" s="1"/>
  <c r="AX261" i="1"/>
  <c r="AV261" i="1"/>
  <c r="AU261" i="1"/>
  <c r="AT261" i="1"/>
  <c r="AS261" i="1"/>
  <c r="AF261" i="1" s="1"/>
  <c r="AL261" i="1"/>
  <c r="AG261" i="1"/>
  <c r="J261" i="1" s="1"/>
  <c r="Y261" i="1"/>
  <c r="X261" i="1"/>
  <c r="P261" i="1"/>
  <c r="I261" i="1"/>
  <c r="H261" i="1"/>
  <c r="AA261" i="1" s="1"/>
  <c r="AY260" i="1"/>
  <c r="AX260" i="1"/>
  <c r="AV260" i="1"/>
  <c r="AU260" i="1"/>
  <c r="AS260" i="1" s="1"/>
  <c r="N260" i="1" s="1"/>
  <c r="AL260" i="1"/>
  <c r="I260" i="1" s="1"/>
  <c r="H260" i="1" s="1"/>
  <c r="AA260" i="1" s="1"/>
  <c r="AG260" i="1"/>
  <c r="J260" i="1" s="1"/>
  <c r="Y260" i="1"/>
  <c r="X260" i="1"/>
  <c r="W260" i="1" s="1"/>
  <c r="P260" i="1"/>
  <c r="AY259" i="1"/>
  <c r="AX259" i="1"/>
  <c r="AV259" i="1"/>
  <c r="AU259" i="1"/>
  <c r="AS259" i="1" s="1"/>
  <c r="AL259" i="1"/>
  <c r="I259" i="1" s="1"/>
  <c r="H259" i="1" s="1"/>
  <c r="AG259" i="1"/>
  <c r="J259" i="1" s="1"/>
  <c r="Y259" i="1"/>
  <c r="W259" i="1" s="1"/>
  <c r="X259" i="1"/>
  <c r="P259" i="1"/>
  <c r="AY258" i="1"/>
  <c r="AX258" i="1"/>
  <c r="AV258" i="1"/>
  <c r="AU258" i="1"/>
  <c r="AS258" i="1"/>
  <c r="AL258" i="1"/>
  <c r="I258" i="1" s="1"/>
  <c r="H258" i="1" s="1"/>
  <c r="AA258" i="1" s="1"/>
  <c r="AG258" i="1"/>
  <c r="J258" i="1" s="1"/>
  <c r="AF258" i="1"/>
  <c r="Y258" i="1"/>
  <c r="W258" i="1" s="1"/>
  <c r="X258" i="1"/>
  <c r="P258" i="1"/>
  <c r="K258" i="1"/>
  <c r="AY257" i="1"/>
  <c r="S257" i="1" s="1"/>
  <c r="AX257" i="1"/>
  <c r="AV257" i="1"/>
  <c r="AU257" i="1"/>
  <c r="AS257" i="1"/>
  <c r="AL257" i="1"/>
  <c r="AG257" i="1"/>
  <c r="Y257" i="1"/>
  <c r="X257" i="1"/>
  <c r="P257" i="1"/>
  <c r="J257" i="1"/>
  <c r="I257" i="1"/>
  <c r="H257" i="1" s="1"/>
  <c r="AY256" i="1"/>
  <c r="AX256" i="1"/>
  <c r="AV256" i="1"/>
  <c r="AW256" i="1" s="1"/>
  <c r="AU256" i="1"/>
  <c r="AS256" i="1" s="1"/>
  <c r="AL256" i="1"/>
  <c r="I256" i="1" s="1"/>
  <c r="H256" i="1" s="1"/>
  <c r="AG256" i="1"/>
  <c r="AA256" i="1"/>
  <c r="Y256" i="1"/>
  <c r="X256" i="1"/>
  <c r="P256" i="1"/>
  <c r="J256" i="1"/>
  <c r="AY255" i="1"/>
  <c r="AX255" i="1"/>
  <c r="AV255" i="1"/>
  <c r="AU255" i="1"/>
  <c r="AS255" i="1" s="1"/>
  <c r="AL255" i="1"/>
  <c r="AG255" i="1"/>
  <c r="AF255" i="1"/>
  <c r="AE255" i="1"/>
  <c r="Y255" i="1"/>
  <c r="X255" i="1"/>
  <c r="W255" i="1" s="1"/>
  <c r="P255" i="1"/>
  <c r="J255" i="1"/>
  <c r="I255" i="1"/>
  <c r="H255" i="1"/>
  <c r="AY254" i="1"/>
  <c r="AX254" i="1"/>
  <c r="AV254" i="1"/>
  <c r="AU254" i="1"/>
  <c r="AS254" i="1"/>
  <c r="AL254" i="1"/>
  <c r="I254" i="1" s="1"/>
  <c r="H254" i="1" s="1"/>
  <c r="AG254" i="1"/>
  <c r="AE254" i="1"/>
  <c r="Y254" i="1"/>
  <c r="W254" i="1" s="1"/>
  <c r="X254" i="1"/>
  <c r="P254" i="1"/>
  <c r="K254" i="1"/>
  <c r="J254" i="1"/>
  <c r="AY253" i="1"/>
  <c r="S253" i="1" s="1"/>
  <c r="AX253" i="1"/>
  <c r="AV253" i="1"/>
  <c r="AU253" i="1"/>
  <c r="AS253" i="1"/>
  <c r="AL253" i="1"/>
  <c r="AG253" i="1"/>
  <c r="Y253" i="1"/>
  <c r="X253" i="1"/>
  <c r="P253" i="1"/>
  <c r="J253" i="1"/>
  <c r="I253" i="1"/>
  <c r="H253" i="1" s="1"/>
  <c r="AY252" i="1"/>
  <c r="AX252" i="1"/>
  <c r="AV252" i="1"/>
  <c r="AU252" i="1"/>
  <c r="AS252" i="1" s="1"/>
  <c r="AT252" i="1" s="1"/>
  <c r="AL252" i="1"/>
  <c r="AG252" i="1"/>
  <c r="J252" i="1" s="1"/>
  <c r="Y252" i="1"/>
  <c r="W252" i="1" s="1"/>
  <c r="X252" i="1"/>
  <c r="P252" i="1"/>
  <c r="I252" i="1"/>
  <c r="H252" i="1" s="1"/>
  <c r="AA252" i="1" s="1"/>
  <c r="AY251" i="1"/>
  <c r="AX251" i="1"/>
  <c r="AV251" i="1"/>
  <c r="S251" i="1" s="1"/>
  <c r="AU251" i="1"/>
  <c r="AS251" i="1"/>
  <c r="AL251" i="1"/>
  <c r="AG251" i="1"/>
  <c r="J251" i="1" s="1"/>
  <c r="Y251" i="1"/>
  <c r="W251" i="1" s="1"/>
  <c r="X251" i="1"/>
  <c r="P251" i="1"/>
  <c r="I251" i="1"/>
  <c r="H251" i="1" s="1"/>
  <c r="AY250" i="1"/>
  <c r="AX250" i="1"/>
  <c r="AV250" i="1"/>
  <c r="AU250" i="1"/>
  <c r="AS250" i="1" s="1"/>
  <c r="N250" i="1" s="1"/>
  <c r="AL250" i="1"/>
  <c r="I250" i="1" s="1"/>
  <c r="H250" i="1" s="1"/>
  <c r="AG250" i="1"/>
  <c r="J250" i="1" s="1"/>
  <c r="AF250" i="1"/>
  <c r="Y250" i="1"/>
  <c r="X250" i="1"/>
  <c r="P250" i="1"/>
  <c r="AY249" i="1"/>
  <c r="AX249" i="1"/>
  <c r="AV249" i="1"/>
  <c r="AU249" i="1"/>
  <c r="AS249" i="1"/>
  <c r="AL249" i="1"/>
  <c r="I249" i="1" s="1"/>
  <c r="H249" i="1" s="1"/>
  <c r="AG249" i="1"/>
  <c r="J249" i="1" s="1"/>
  <c r="Y249" i="1"/>
  <c r="X249" i="1"/>
  <c r="W249" i="1"/>
  <c r="S249" i="1"/>
  <c r="P249" i="1"/>
  <c r="K249" i="1"/>
  <c r="AY248" i="1"/>
  <c r="AX248" i="1"/>
  <c r="AV248" i="1"/>
  <c r="AW248" i="1" s="1"/>
  <c r="AU248" i="1"/>
  <c r="AS248" i="1" s="1"/>
  <c r="AT248" i="1"/>
  <c r="AL248" i="1"/>
  <c r="I248" i="1" s="1"/>
  <c r="H248" i="1" s="1"/>
  <c r="AG248" i="1"/>
  <c r="J248" i="1" s="1"/>
  <c r="Y248" i="1"/>
  <c r="X248" i="1"/>
  <c r="P248" i="1"/>
  <c r="AY247" i="1"/>
  <c r="AX247" i="1"/>
  <c r="AW247" i="1"/>
  <c r="AV247" i="1"/>
  <c r="AU247" i="1"/>
  <c r="AT247" i="1"/>
  <c r="AS247" i="1"/>
  <c r="AF247" i="1" s="1"/>
  <c r="AL247" i="1"/>
  <c r="AG247" i="1"/>
  <c r="J247" i="1" s="1"/>
  <c r="AE247" i="1"/>
  <c r="Y247" i="1"/>
  <c r="W247" i="1" s="1"/>
  <c r="X247" i="1"/>
  <c r="S247" i="1"/>
  <c r="P247" i="1"/>
  <c r="N247" i="1"/>
  <c r="K247" i="1"/>
  <c r="I247" i="1"/>
  <c r="H247" i="1" s="1"/>
  <c r="AY246" i="1"/>
  <c r="AX246" i="1"/>
  <c r="AV246" i="1"/>
  <c r="AU246" i="1"/>
  <c r="AS246" i="1" s="1"/>
  <c r="AL246" i="1"/>
  <c r="AG246" i="1"/>
  <c r="J246" i="1" s="1"/>
  <c r="Y246" i="1"/>
  <c r="X246" i="1"/>
  <c r="P246" i="1"/>
  <c r="I246" i="1"/>
  <c r="H246" i="1"/>
  <c r="AY245" i="1"/>
  <c r="AX245" i="1"/>
  <c r="AV245" i="1"/>
  <c r="S245" i="1" s="1"/>
  <c r="AU245" i="1"/>
  <c r="AS245" i="1" s="1"/>
  <c r="K245" i="1" s="1"/>
  <c r="AL245" i="1"/>
  <c r="I245" i="1" s="1"/>
  <c r="H245" i="1" s="1"/>
  <c r="AG245" i="1"/>
  <c r="AE245" i="1"/>
  <c r="Y245" i="1"/>
  <c r="X245" i="1"/>
  <c r="W245" i="1" s="1"/>
  <c r="P245" i="1"/>
  <c r="J245" i="1"/>
  <c r="AY244" i="1"/>
  <c r="S244" i="1" s="1"/>
  <c r="AX244" i="1"/>
  <c r="AW244" i="1"/>
  <c r="AV244" i="1"/>
  <c r="AU244" i="1"/>
  <c r="AS244" i="1" s="1"/>
  <c r="AT244" i="1" s="1"/>
  <c r="AL244" i="1"/>
  <c r="AG244" i="1"/>
  <c r="J244" i="1" s="1"/>
  <c r="Y244" i="1"/>
  <c r="W244" i="1" s="1"/>
  <c r="X244" i="1"/>
  <c r="P244" i="1"/>
  <c r="T244" i="1" s="1"/>
  <c r="U244" i="1" s="1"/>
  <c r="I244" i="1"/>
  <c r="H244" i="1" s="1"/>
  <c r="AA244" i="1" s="1"/>
  <c r="AY243" i="1"/>
  <c r="AX243" i="1"/>
  <c r="AV243" i="1"/>
  <c r="AU243" i="1"/>
  <c r="AS243" i="1" s="1"/>
  <c r="AL243" i="1"/>
  <c r="AG243" i="1"/>
  <c r="J243" i="1" s="1"/>
  <c r="Y243" i="1"/>
  <c r="X243" i="1"/>
  <c r="W243" i="1"/>
  <c r="P243" i="1"/>
  <c r="I243" i="1"/>
  <c r="H243" i="1" s="1"/>
  <c r="AY242" i="1"/>
  <c r="AX242" i="1"/>
  <c r="AV242" i="1"/>
  <c r="AW242" i="1" s="1"/>
  <c r="AU242" i="1"/>
  <c r="AS242" i="1"/>
  <c r="AT242" i="1" s="1"/>
  <c r="AL242" i="1"/>
  <c r="I242" i="1" s="1"/>
  <c r="H242" i="1" s="1"/>
  <c r="AG242" i="1"/>
  <c r="J242" i="1" s="1"/>
  <c r="Y242" i="1"/>
  <c r="X242" i="1"/>
  <c r="P242" i="1"/>
  <c r="AY241" i="1"/>
  <c r="AX241" i="1"/>
  <c r="AW241" i="1"/>
  <c r="AV241" i="1"/>
  <c r="AU241" i="1"/>
  <c r="AS241" i="1" s="1"/>
  <c r="AL241" i="1"/>
  <c r="I241" i="1" s="1"/>
  <c r="H241" i="1" s="1"/>
  <c r="AG241" i="1"/>
  <c r="AA241" i="1"/>
  <c r="Y241" i="1"/>
  <c r="X241" i="1"/>
  <c r="W241" i="1" s="1"/>
  <c r="P241" i="1"/>
  <c r="J241" i="1"/>
  <c r="AY240" i="1"/>
  <c r="AX240" i="1"/>
  <c r="AV240" i="1"/>
  <c r="AW240" i="1" s="1"/>
  <c r="AU240" i="1"/>
  <c r="AS240" i="1"/>
  <c r="AL240" i="1"/>
  <c r="I240" i="1" s="1"/>
  <c r="H240" i="1" s="1"/>
  <c r="AG240" i="1"/>
  <c r="J240" i="1" s="1"/>
  <c r="Y240" i="1"/>
  <c r="X240" i="1"/>
  <c r="W240" i="1"/>
  <c r="P240" i="1"/>
  <c r="AY239" i="1"/>
  <c r="AX239" i="1"/>
  <c r="AV239" i="1"/>
  <c r="AU239" i="1"/>
  <c r="AS239" i="1" s="1"/>
  <c r="AL239" i="1"/>
  <c r="I239" i="1" s="1"/>
  <c r="H239" i="1" s="1"/>
  <c r="AA239" i="1" s="1"/>
  <c r="AG239" i="1"/>
  <c r="J239" i="1" s="1"/>
  <c r="Y239" i="1"/>
  <c r="X239" i="1"/>
  <c r="W239" i="1" s="1"/>
  <c r="P239" i="1"/>
  <c r="K239" i="1"/>
  <c r="AY238" i="1"/>
  <c r="S238" i="1" s="1"/>
  <c r="AX238" i="1"/>
  <c r="AW238" i="1" s="1"/>
  <c r="AV238" i="1"/>
  <c r="AU238" i="1"/>
  <c r="AS238" i="1"/>
  <c r="K238" i="1" s="1"/>
  <c r="AL238" i="1"/>
  <c r="AG238" i="1"/>
  <c r="AA238" i="1"/>
  <c r="Y238" i="1"/>
  <c r="X238" i="1"/>
  <c r="P238" i="1"/>
  <c r="J238" i="1"/>
  <c r="I238" i="1"/>
  <c r="H238" i="1" s="1"/>
  <c r="AY237" i="1"/>
  <c r="S237" i="1" s="1"/>
  <c r="AX237" i="1"/>
  <c r="AV237" i="1"/>
  <c r="AW237" i="1" s="1"/>
  <c r="AU237" i="1"/>
  <c r="AS237" i="1" s="1"/>
  <c r="AL237" i="1"/>
  <c r="I237" i="1" s="1"/>
  <c r="H237" i="1" s="1"/>
  <c r="AA237" i="1" s="1"/>
  <c r="AG237" i="1"/>
  <c r="Y237" i="1"/>
  <c r="X237" i="1"/>
  <c r="W237" i="1" s="1"/>
  <c r="P237" i="1"/>
  <c r="J237" i="1"/>
  <c r="AY236" i="1"/>
  <c r="AX236" i="1"/>
  <c r="AW236" i="1" s="1"/>
  <c r="AV236" i="1"/>
  <c r="AU236" i="1"/>
  <c r="AS236" i="1" s="1"/>
  <c r="AT236" i="1" s="1"/>
  <c r="AL236" i="1"/>
  <c r="AG236" i="1"/>
  <c r="Y236" i="1"/>
  <c r="X236" i="1"/>
  <c r="W236" i="1" s="1"/>
  <c r="P236" i="1"/>
  <c r="J236" i="1"/>
  <c r="I236" i="1"/>
  <c r="H236" i="1" s="1"/>
  <c r="AY235" i="1"/>
  <c r="AX235" i="1"/>
  <c r="AV235" i="1"/>
  <c r="S235" i="1" s="1"/>
  <c r="AU235" i="1"/>
  <c r="AS235" i="1"/>
  <c r="N235" i="1" s="1"/>
  <c r="AL235" i="1"/>
  <c r="I235" i="1" s="1"/>
  <c r="H235" i="1" s="1"/>
  <c r="AA235" i="1" s="1"/>
  <c r="AG235" i="1"/>
  <c r="Y235" i="1"/>
  <c r="X235" i="1"/>
  <c r="W235" i="1"/>
  <c r="P235" i="1"/>
  <c r="K235" i="1"/>
  <c r="J235" i="1"/>
  <c r="AY234" i="1"/>
  <c r="AX234" i="1"/>
  <c r="AV234" i="1"/>
  <c r="AU234" i="1"/>
  <c r="AS234" i="1"/>
  <c r="AL234" i="1"/>
  <c r="I234" i="1" s="1"/>
  <c r="H234" i="1" s="1"/>
  <c r="AG234" i="1"/>
  <c r="J234" i="1" s="1"/>
  <c r="Y234" i="1"/>
  <c r="X234" i="1"/>
  <c r="P234" i="1"/>
  <c r="AY233" i="1"/>
  <c r="AX233" i="1"/>
  <c r="AV233" i="1"/>
  <c r="AW233" i="1" s="1"/>
  <c r="AU233" i="1"/>
  <c r="AS233" i="1" s="1"/>
  <c r="AL233" i="1"/>
  <c r="I233" i="1" s="1"/>
  <c r="H233" i="1" s="1"/>
  <c r="AG233" i="1"/>
  <c r="J233" i="1" s="1"/>
  <c r="AA233" i="1"/>
  <c r="Y233" i="1"/>
  <c r="X233" i="1"/>
  <c r="W233" i="1" s="1"/>
  <c r="P233" i="1"/>
  <c r="AY232" i="1"/>
  <c r="AX232" i="1"/>
  <c r="AV232" i="1"/>
  <c r="AU232" i="1"/>
  <c r="AS232" i="1" s="1"/>
  <c r="AF232" i="1" s="1"/>
  <c r="AT232" i="1"/>
  <c r="AL232" i="1"/>
  <c r="I232" i="1" s="1"/>
  <c r="H232" i="1" s="1"/>
  <c r="AG232" i="1"/>
  <c r="AE232" i="1"/>
  <c r="Y232" i="1"/>
  <c r="X232" i="1"/>
  <c r="P232" i="1"/>
  <c r="J232" i="1"/>
  <c r="AY231" i="1"/>
  <c r="AX231" i="1"/>
  <c r="AV231" i="1"/>
  <c r="AU231" i="1"/>
  <c r="AS231" i="1"/>
  <c r="AL231" i="1"/>
  <c r="I231" i="1" s="1"/>
  <c r="H231" i="1" s="1"/>
  <c r="AA231" i="1" s="1"/>
  <c r="AG231" i="1"/>
  <c r="J231" i="1" s="1"/>
  <c r="Y231" i="1"/>
  <c r="X231" i="1"/>
  <c r="P231" i="1"/>
  <c r="AY230" i="1"/>
  <c r="S230" i="1" s="1"/>
  <c r="AX230" i="1"/>
  <c r="AV230" i="1"/>
  <c r="AU230" i="1"/>
  <c r="AS230" i="1" s="1"/>
  <c r="AT230" i="1"/>
  <c r="AL230" i="1"/>
  <c r="AG230" i="1"/>
  <c r="J230" i="1" s="1"/>
  <c r="AF230" i="1"/>
  <c r="Y230" i="1"/>
  <c r="X230" i="1"/>
  <c r="P230" i="1"/>
  <c r="K230" i="1"/>
  <c r="I230" i="1"/>
  <c r="H230" i="1" s="1"/>
  <c r="AY229" i="1"/>
  <c r="AX229" i="1"/>
  <c r="AV229" i="1"/>
  <c r="AU229" i="1"/>
  <c r="AS229" i="1" s="1"/>
  <c r="AL229" i="1"/>
  <c r="I229" i="1" s="1"/>
  <c r="H229" i="1" s="1"/>
  <c r="AG229" i="1"/>
  <c r="J229" i="1" s="1"/>
  <c r="Y229" i="1"/>
  <c r="X229" i="1"/>
  <c r="P229" i="1"/>
  <c r="AY228" i="1"/>
  <c r="AX228" i="1"/>
  <c r="AV228" i="1"/>
  <c r="S228" i="1" s="1"/>
  <c r="AU228" i="1"/>
  <c r="AS228" i="1" s="1"/>
  <c r="AL228" i="1"/>
  <c r="I228" i="1" s="1"/>
  <c r="AG228" i="1"/>
  <c r="Y228" i="1"/>
  <c r="X228" i="1"/>
  <c r="W228" i="1" s="1"/>
  <c r="P228" i="1"/>
  <c r="J228" i="1"/>
  <c r="H228" i="1"/>
  <c r="AY227" i="1"/>
  <c r="AX227" i="1"/>
  <c r="AV227" i="1"/>
  <c r="AW227" i="1" s="1"/>
  <c r="AU227" i="1"/>
  <c r="AS227" i="1"/>
  <c r="AT227" i="1" s="1"/>
  <c r="AL227" i="1"/>
  <c r="I227" i="1" s="1"/>
  <c r="H227" i="1" s="1"/>
  <c r="AA227" i="1" s="1"/>
  <c r="AG227" i="1"/>
  <c r="Y227" i="1"/>
  <c r="X227" i="1"/>
  <c r="W227" i="1"/>
  <c r="P227" i="1"/>
  <c r="K227" i="1"/>
  <c r="J227" i="1"/>
  <c r="AY226" i="1"/>
  <c r="AX226" i="1"/>
  <c r="AV226" i="1"/>
  <c r="AW226" i="1" s="1"/>
  <c r="AU226" i="1"/>
  <c r="AS226" i="1"/>
  <c r="AF226" i="1" s="1"/>
  <c r="AL226" i="1"/>
  <c r="I226" i="1" s="1"/>
  <c r="H226" i="1" s="1"/>
  <c r="AA226" i="1" s="1"/>
  <c r="AG226" i="1"/>
  <c r="J226" i="1" s="1"/>
  <c r="Y226" i="1"/>
  <c r="X226" i="1"/>
  <c r="W226" i="1" s="1"/>
  <c r="P226" i="1"/>
  <c r="AY225" i="1"/>
  <c r="AX225" i="1"/>
  <c r="AV225" i="1"/>
  <c r="AW225" i="1" s="1"/>
  <c r="AU225" i="1"/>
  <c r="AS225" i="1" s="1"/>
  <c r="K225" i="1" s="1"/>
  <c r="AL225" i="1"/>
  <c r="I225" i="1" s="1"/>
  <c r="H225" i="1" s="1"/>
  <c r="AA225" i="1" s="1"/>
  <c r="AG225" i="1"/>
  <c r="J225" i="1" s="1"/>
  <c r="Y225" i="1"/>
  <c r="X225" i="1"/>
  <c r="W225" i="1" s="1"/>
  <c r="P225" i="1"/>
  <c r="AY224" i="1"/>
  <c r="AX224" i="1"/>
  <c r="AW224" i="1" s="1"/>
  <c r="AV224" i="1"/>
  <c r="AU224" i="1"/>
  <c r="AS224" i="1" s="1"/>
  <c r="AT224" i="1" s="1"/>
  <c r="AL224" i="1"/>
  <c r="I224" i="1" s="1"/>
  <c r="H224" i="1" s="1"/>
  <c r="AG224" i="1"/>
  <c r="J224" i="1" s="1"/>
  <c r="Y224" i="1"/>
  <c r="X224" i="1"/>
  <c r="W224" i="1" s="1"/>
  <c r="P224" i="1"/>
  <c r="AY223" i="1"/>
  <c r="AX223" i="1"/>
  <c r="AV223" i="1"/>
  <c r="AW223" i="1" s="1"/>
  <c r="AU223" i="1"/>
  <c r="AS223" i="1" s="1"/>
  <c r="AT223" i="1"/>
  <c r="AL223" i="1"/>
  <c r="I223" i="1" s="1"/>
  <c r="H223" i="1" s="1"/>
  <c r="AG223" i="1"/>
  <c r="J223" i="1" s="1"/>
  <c r="Y223" i="1"/>
  <c r="W223" i="1" s="1"/>
  <c r="X223" i="1"/>
  <c r="P223" i="1"/>
  <c r="K223" i="1"/>
  <c r="AY222" i="1"/>
  <c r="S222" i="1" s="1"/>
  <c r="AX222" i="1"/>
  <c r="AV222" i="1"/>
  <c r="AW222" i="1" s="1"/>
  <c r="AU222" i="1"/>
  <c r="AS222" i="1" s="1"/>
  <c r="AF222" i="1" s="1"/>
  <c r="AT222" i="1"/>
  <c r="AL222" i="1"/>
  <c r="AG222" i="1"/>
  <c r="J222" i="1" s="1"/>
  <c r="Y222" i="1"/>
  <c r="X222" i="1"/>
  <c r="W222" i="1" s="1"/>
  <c r="P222" i="1"/>
  <c r="I222" i="1"/>
  <c r="H222" i="1"/>
  <c r="AA222" i="1" s="1"/>
  <c r="AY221" i="1"/>
  <c r="AX221" i="1"/>
  <c r="AV221" i="1"/>
  <c r="AU221" i="1"/>
  <c r="AS221" i="1" s="1"/>
  <c r="AL221" i="1"/>
  <c r="I221" i="1" s="1"/>
  <c r="H221" i="1" s="1"/>
  <c r="AG221" i="1"/>
  <c r="J221" i="1" s="1"/>
  <c r="AA221" i="1"/>
  <c r="Y221" i="1"/>
  <c r="X221" i="1"/>
  <c r="P221" i="1"/>
  <c r="N221" i="1"/>
  <c r="AY220" i="1"/>
  <c r="AX220" i="1"/>
  <c r="AV220" i="1"/>
  <c r="S220" i="1" s="1"/>
  <c r="AU220" i="1"/>
  <c r="AS220" i="1" s="1"/>
  <c r="AT220" i="1"/>
  <c r="AL220" i="1"/>
  <c r="I220" i="1" s="1"/>
  <c r="AG220" i="1"/>
  <c r="Y220" i="1"/>
  <c r="X220" i="1"/>
  <c r="W220" i="1" s="1"/>
  <c r="P220" i="1"/>
  <c r="J220" i="1"/>
  <c r="H220" i="1"/>
  <c r="AY219" i="1"/>
  <c r="AX219" i="1"/>
  <c r="AW219" i="1"/>
  <c r="AV219" i="1"/>
  <c r="AU219" i="1"/>
  <c r="AS219" i="1"/>
  <c r="AL219" i="1"/>
  <c r="I219" i="1" s="1"/>
  <c r="H219" i="1" s="1"/>
  <c r="AA219" i="1" s="1"/>
  <c r="AG219" i="1"/>
  <c r="J219" i="1" s="1"/>
  <c r="AE219" i="1"/>
  <c r="Y219" i="1"/>
  <c r="W219" i="1" s="1"/>
  <c r="X219" i="1"/>
  <c r="P219" i="1"/>
  <c r="AY218" i="1"/>
  <c r="S218" i="1" s="1"/>
  <c r="AX218" i="1"/>
  <c r="AV218" i="1"/>
  <c r="AW218" i="1" s="1"/>
  <c r="AU218" i="1"/>
  <c r="AS218" i="1" s="1"/>
  <c r="AL218" i="1"/>
  <c r="I218" i="1" s="1"/>
  <c r="H218" i="1" s="1"/>
  <c r="AG218" i="1"/>
  <c r="J218" i="1" s="1"/>
  <c r="AA218" i="1"/>
  <c r="Y218" i="1"/>
  <c r="X218" i="1"/>
  <c r="P218" i="1"/>
  <c r="AY217" i="1"/>
  <c r="AX217" i="1"/>
  <c r="AV217" i="1"/>
  <c r="AU217" i="1"/>
  <c r="AS217" i="1" s="1"/>
  <c r="AL217" i="1"/>
  <c r="I217" i="1" s="1"/>
  <c r="H217" i="1" s="1"/>
  <c r="AG217" i="1"/>
  <c r="Y217" i="1"/>
  <c r="X217" i="1"/>
  <c r="P217" i="1"/>
  <c r="J217" i="1"/>
  <c r="AY216" i="1"/>
  <c r="AX216" i="1"/>
  <c r="AV216" i="1"/>
  <c r="AU216" i="1"/>
  <c r="AS216" i="1" s="1"/>
  <c r="AL216" i="1"/>
  <c r="I216" i="1" s="1"/>
  <c r="AG216" i="1"/>
  <c r="J216" i="1" s="1"/>
  <c r="AF216" i="1"/>
  <c r="Y216" i="1"/>
  <c r="X216" i="1"/>
  <c r="W216" i="1" s="1"/>
  <c r="P216" i="1"/>
  <c r="H216" i="1"/>
  <c r="AY215" i="1"/>
  <c r="AX215" i="1"/>
  <c r="AV215" i="1"/>
  <c r="AU215" i="1"/>
  <c r="AS215" i="1"/>
  <c r="AL215" i="1"/>
  <c r="I215" i="1" s="1"/>
  <c r="H215" i="1" s="1"/>
  <c r="AG215" i="1"/>
  <c r="J215" i="1" s="1"/>
  <c r="AE215" i="1"/>
  <c r="Y215" i="1"/>
  <c r="X215" i="1"/>
  <c r="W215" i="1"/>
  <c r="P215" i="1"/>
  <c r="N215" i="1"/>
  <c r="AY214" i="1"/>
  <c r="S214" i="1" s="1"/>
  <c r="AX214" i="1"/>
  <c r="AV214" i="1"/>
  <c r="AU214" i="1"/>
  <c r="AS214" i="1"/>
  <c r="AL214" i="1"/>
  <c r="I214" i="1" s="1"/>
  <c r="H214" i="1" s="1"/>
  <c r="AG214" i="1"/>
  <c r="J214" i="1" s="1"/>
  <c r="Y214" i="1"/>
  <c r="X214" i="1"/>
  <c r="P214" i="1"/>
  <c r="AY213" i="1"/>
  <c r="AX213" i="1"/>
  <c r="AV213" i="1"/>
  <c r="AU213" i="1"/>
  <c r="AS213" i="1" s="1"/>
  <c r="AL213" i="1"/>
  <c r="I213" i="1" s="1"/>
  <c r="H213" i="1" s="1"/>
  <c r="AG213" i="1"/>
  <c r="Y213" i="1"/>
  <c r="X213" i="1"/>
  <c r="W213" i="1" s="1"/>
  <c r="P213" i="1"/>
  <c r="J213" i="1"/>
  <c r="AY212" i="1"/>
  <c r="AX212" i="1"/>
  <c r="AV212" i="1"/>
  <c r="AU212" i="1"/>
  <c r="AS212" i="1" s="1"/>
  <c r="AL212" i="1"/>
  <c r="I212" i="1" s="1"/>
  <c r="H212" i="1" s="1"/>
  <c r="AG212" i="1"/>
  <c r="J212" i="1" s="1"/>
  <c r="Y212" i="1"/>
  <c r="X212" i="1"/>
  <c r="P212" i="1"/>
  <c r="AY211" i="1"/>
  <c r="AX211" i="1"/>
  <c r="AV211" i="1"/>
  <c r="AU211" i="1"/>
  <c r="AS211" i="1" s="1"/>
  <c r="AL211" i="1"/>
  <c r="AG211" i="1"/>
  <c r="J211" i="1" s="1"/>
  <c r="Y211" i="1"/>
  <c r="W211" i="1" s="1"/>
  <c r="X211" i="1"/>
  <c r="P211" i="1"/>
  <c r="I211" i="1"/>
  <c r="H211" i="1" s="1"/>
  <c r="AY210" i="1"/>
  <c r="AX210" i="1"/>
  <c r="AV210" i="1"/>
  <c r="AU210" i="1"/>
  <c r="AS210" i="1" s="1"/>
  <c r="AL210" i="1"/>
  <c r="I210" i="1" s="1"/>
  <c r="H210" i="1" s="1"/>
  <c r="AA210" i="1" s="1"/>
  <c r="AG210" i="1"/>
  <c r="J210" i="1" s="1"/>
  <c r="Y210" i="1"/>
  <c r="X210" i="1"/>
  <c r="W210" i="1" s="1"/>
  <c r="S210" i="1"/>
  <c r="P210" i="1"/>
  <c r="AY209" i="1"/>
  <c r="AX209" i="1"/>
  <c r="AV209" i="1"/>
  <c r="AU209" i="1"/>
  <c r="AS209" i="1" s="1"/>
  <c r="AT209" i="1"/>
  <c r="AL209" i="1"/>
  <c r="I209" i="1" s="1"/>
  <c r="AG209" i="1"/>
  <c r="Y209" i="1"/>
  <c r="X209" i="1"/>
  <c r="W209" i="1" s="1"/>
  <c r="S209" i="1"/>
  <c r="P209" i="1"/>
  <c r="K209" i="1"/>
  <c r="J209" i="1"/>
  <c r="H209" i="1"/>
  <c r="AY208" i="1"/>
  <c r="AX208" i="1"/>
  <c r="AV208" i="1"/>
  <c r="AU208" i="1"/>
  <c r="AS208" i="1" s="1"/>
  <c r="AT208" i="1" s="1"/>
  <c r="AL208" i="1"/>
  <c r="I208" i="1" s="1"/>
  <c r="H208" i="1" s="1"/>
  <c r="AG208" i="1"/>
  <c r="Y208" i="1"/>
  <c r="X208" i="1"/>
  <c r="W208" i="1" s="1"/>
  <c r="P208" i="1"/>
  <c r="J208" i="1"/>
  <c r="AY207" i="1"/>
  <c r="AX207" i="1"/>
  <c r="AV207" i="1"/>
  <c r="AU207" i="1"/>
  <c r="AS207" i="1"/>
  <c r="AL207" i="1"/>
  <c r="I207" i="1" s="1"/>
  <c r="H207" i="1" s="1"/>
  <c r="AA207" i="1" s="1"/>
  <c r="AG207" i="1"/>
  <c r="J207" i="1" s="1"/>
  <c r="Y207" i="1"/>
  <c r="X207" i="1"/>
  <c r="W207" i="1" s="1"/>
  <c r="P207" i="1"/>
  <c r="N207" i="1"/>
  <c r="AY206" i="1"/>
  <c r="AX206" i="1"/>
  <c r="AV206" i="1"/>
  <c r="AU206" i="1"/>
  <c r="AT206" i="1"/>
  <c r="AS206" i="1"/>
  <c r="AE206" i="1" s="1"/>
  <c r="AL206" i="1"/>
  <c r="I206" i="1" s="1"/>
  <c r="AG206" i="1"/>
  <c r="J206" i="1" s="1"/>
  <c r="Y206" i="1"/>
  <c r="X206" i="1"/>
  <c r="P206" i="1"/>
  <c r="N206" i="1"/>
  <c r="H206" i="1"/>
  <c r="AA206" i="1" s="1"/>
  <c r="AY205" i="1"/>
  <c r="AX205" i="1"/>
  <c r="AW205" i="1" s="1"/>
  <c r="AV205" i="1"/>
  <c r="AU205" i="1"/>
  <c r="AS205" i="1"/>
  <c r="AE205" i="1" s="1"/>
  <c r="AL205" i="1"/>
  <c r="I205" i="1" s="1"/>
  <c r="H205" i="1" s="1"/>
  <c r="AG205" i="1"/>
  <c r="AF205" i="1"/>
  <c r="Y205" i="1"/>
  <c r="X205" i="1"/>
  <c r="W205" i="1"/>
  <c r="P205" i="1"/>
  <c r="N205" i="1"/>
  <c r="K205" i="1"/>
  <c r="J205" i="1"/>
  <c r="AY204" i="1"/>
  <c r="AX204" i="1"/>
  <c r="AV204" i="1"/>
  <c r="AW204" i="1" s="1"/>
  <c r="AU204" i="1"/>
  <c r="AS204" i="1" s="1"/>
  <c r="N204" i="1" s="1"/>
  <c r="AT204" i="1"/>
  <c r="AL204" i="1"/>
  <c r="I204" i="1" s="1"/>
  <c r="H204" i="1" s="1"/>
  <c r="AG204" i="1"/>
  <c r="Y204" i="1"/>
  <c r="X204" i="1"/>
  <c r="W204" i="1"/>
  <c r="P204" i="1"/>
  <c r="J204" i="1"/>
  <c r="AY203" i="1"/>
  <c r="AX203" i="1"/>
  <c r="AW203" i="1"/>
  <c r="AV203" i="1"/>
  <c r="AU203" i="1"/>
  <c r="AS203" i="1"/>
  <c r="AL203" i="1"/>
  <c r="AG203" i="1"/>
  <c r="Y203" i="1"/>
  <c r="X203" i="1"/>
  <c r="W203" i="1"/>
  <c r="S203" i="1"/>
  <c r="P203" i="1"/>
  <c r="J203" i="1"/>
  <c r="I203" i="1"/>
  <c r="H203" i="1" s="1"/>
  <c r="AY202" i="1"/>
  <c r="AX202" i="1"/>
  <c r="AV202" i="1"/>
  <c r="AU202" i="1"/>
  <c r="AS202" i="1" s="1"/>
  <c r="AL202" i="1"/>
  <c r="I202" i="1" s="1"/>
  <c r="H202" i="1" s="1"/>
  <c r="AG202" i="1"/>
  <c r="Y202" i="1"/>
  <c r="X202" i="1"/>
  <c r="P202" i="1"/>
  <c r="J202" i="1"/>
  <c r="AY201" i="1"/>
  <c r="AX201" i="1"/>
  <c r="AV201" i="1"/>
  <c r="AU201" i="1"/>
  <c r="AS201" i="1"/>
  <c r="AL201" i="1"/>
  <c r="I201" i="1" s="1"/>
  <c r="H201" i="1" s="1"/>
  <c r="AA201" i="1" s="1"/>
  <c r="AG201" i="1"/>
  <c r="J201" i="1" s="1"/>
  <c r="Y201" i="1"/>
  <c r="X201" i="1"/>
  <c r="W201" i="1" s="1"/>
  <c r="P201" i="1"/>
  <c r="AY200" i="1"/>
  <c r="AX200" i="1"/>
  <c r="AV200" i="1"/>
  <c r="AU200" i="1"/>
  <c r="AS200" i="1" s="1"/>
  <c r="AL200" i="1"/>
  <c r="AG200" i="1"/>
  <c r="J200" i="1" s="1"/>
  <c r="Y200" i="1"/>
  <c r="X200" i="1"/>
  <c r="W200" i="1" s="1"/>
  <c r="P200" i="1"/>
  <c r="N200" i="1"/>
  <c r="I200" i="1"/>
  <c r="H200" i="1" s="1"/>
  <c r="AY199" i="1"/>
  <c r="AX199" i="1"/>
  <c r="AV199" i="1"/>
  <c r="AU199" i="1"/>
  <c r="AS199" i="1"/>
  <c r="AL199" i="1"/>
  <c r="I199" i="1" s="1"/>
  <c r="H199" i="1" s="1"/>
  <c r="AG199" i="1"/>
  <c r="Y199" i="1"/>
  <c r="W199" i="1" s="1"/>
  <c r="X199" i="1"/>
  <c r="P199" i="1"/>
  <c r="J199" i="1"/>
  <c r="AY198" i="1"/>
  <c r="S198" i="1" s="1"/>
  <c r="AX198" i="1"/>
  <c r="AW198" i="1"/>
  <c r="AV198" i="1"/>
  <c r="AU198" i="1"/>
  <c r="AS198" i="1" s="1"/>
  <c r="AT198" i="1" s="1"/>
  <c r="AL198" i="1"/>
  <c r="I198" i="1" s="1"/>
  <c r="H198" i="1" s="1"/>
  <c r="AG198" i="1"/>
  <c r="J198" i="1" s="1"/>
  <c r="Y198" i="1"/>
  <c r="W198" i="1" s="1"/>
  <c r="X198" i="1"/>
  <c r="P198" i="1"/>
  <c r="T198" i="1" s="1"/>
  <c r="U198" i="1" s="1"/>
  <c r="AY197" i="1"/>
  <c r="AX197" i="1"/>
  <c r="AV197" i="1"/>
  <c r="AU197" i="1"/>
  <c r="AS197" i="1"/>
  <c r="AL197" i="1"/>
  <c r="AG197" i="1"/>
  <c r="J197" i="1" s="1"/>
  <c r="Y197" i="1"/>
  <c r="X197" i="1"/>
  <c r="W197" i="1"/>
  <c r="P197" i="1"/>
  <c r="I197" i="1"/>
  <c r="H197" i="1" s="1"/>
  <c r="AA197" i="1" s="1"/>
  <c r="AY196" i="1"/>
  <c r="AX196" i="1"/>
  <c r="AV196" i="1"/>
  <c r="AU196" i="1"/>
  <c r="AS196" i="1" s="1"/>
  <c r="AL196" i="1"/>
  <c r="I196" i="1" s="1"/>
  <c r="H196" i="1" s="1"/>
  <c r="AG196" i="1"/>
  <c r="J196" i="1" s="1"/>
  <c r="Y196" i="1"/>
  <c r="X196" i="1"/>
  <c r="W196" i="1" s="1"/>
  <c r="P196" i="1"/>
  <c r="N196" i="1"/>
  <c r="AY195" i="1"/>
  <c r="AX195" i="1"/>
  <c r="AV195" i="1"/>
  <c r="AU195" i="1"/>
  <c r="AS195" i="1"/>
  <c r="AL195" i="1"/>
  <c r="I195" i="1" s="1"/>
  <c r="H195" i="1" s="1"/>
  <c r="AG195" i="1"/>
  <c r="Y195" i="1"/>
  <c r="X195" i="1"/>
  <c r="P195" i="1"/>
  <c r="J195" i="1"/>
  <c r="AY194" i="1"/>
  <c r="AX194" i="1"/>
  <c r="AV194" i="1"/>
  <c r="AW194" i="1" s="1"/>
  <c r="AU194" i="1"/>
  <c r="AS194" i="1" s="1"/>
  <c r="AT194" i="1" s="1"/>
  <c r="AL194" i="1"/>
  <c r="I194" i="1" s="1"/>
  <c r="H194" i="1" s="1"/>
  <c r="AG194" i="1"/>
  <c r="J194" i="1" s="1"/>
  <c r="Y194" i="1"/>
  <c r="W194" i="1" s="1"/>
  <c r="X194" i="1"/>
  <c r="P194" i="1"/>
  <c r="AY193" i="1"/>
  <c r="AX193" i="1"/>
  <c r="AV193" i="1"/>
  <c r="AU193" i="1"/>
  <c r="AS193" i="1" s="1"/>
  <c r="AL193" i="1"/>
  <c r="AG193" i="1"/>
  <c r="J193" i="1" s="1"/>
  <c r="Y193" i="1"/>
  <c r="X193" i="1"/>
  <c r="W193" i="1" s="1"/>
  <c r="P193" i="1"/>
  <c r="I193" i="1"/>
  <c r="H193" i="1" s="1"/>
  <c r="AA193" i="1" s="1"/>
  <c r="AY192" i="1"/>
  <c r="AX192" i="1"/>
  <c r="AV192" i="1"/>
  <c r="AU192" i="1"/>
  <c r="AS192" i="1" s="1"/>
  <c r="AF192" i="1" s="1"/>
  <c r="AL192" i="1"/>
  <c r="I192" i="1" s="1"/>
  <c r="H192" i="1" s="1"/>
  <c r="AG192" i="1"/>
  <c r="J192" i="1" s="1"/>
  <c r="Y192" i="1"/>
  <c r="X192" i="1"/>
  <c r="W192" i="1" s="1"/>
  <c r="P192" i="1"/>
  <c r="N192" i="1"/>
  <c r="AY191" i="1"/>
  <c r="S191" i="1" s="1"/>
  <c r="AX191" i="1"/>
  <c r="AW191" i="1" s="1"/>
  <c r="AV191" i="1"/>
  <c r="AU191" i="1"/>
  <c r="AS191" i="1"/>
  <c r="K191" i="1" s="1"/>
  <c r="AL191" i="1"/>
  <c r="I191" i="1" s="1"/>
  <c r="H191" i="1" s="1"/>
  <c r="AG191" i="1"/>
  <c r="Y191" i="1"/>
  <c r="X191" i="1"/>
  <c r="W191" i="1"/>
  <c r="P191" i="1"/>
  <c r="J191" i="1"/>
  <c r="AY190" i="1"/>
  <c r="S190" i="1" s="1"/>
  <c r="AX190" i="1"/>
  <c r="AV190" i="1"/>
  <c r="AU190" i="1"/>
  <c r="AS190" i="1" s="1"/>
  <c r="AT190" i="1" s="1"/>
  <c r="AL190" i="1"/>
  <c r="I190" i="1" s="1"/>
  <c r="H190" i="1" s="1"/>
  <c r="AA190" i="1" s="1"/>
  <c r="AG190" i="1"/>
  <c r="J190" i="1" s="1"/>
  <c r="Y190" i="1"/>
  <c r="X190" i="1"/>
  <c r="P190" i="1"/>
  <c r="AY189" i="1"/>
  <c r="S189" i="1" s="1"/>
  <c r="AX189" i="1"/>
  <c r="AW189" i="1" s="1"/>
  <c r="AV189" i="1"/>
  <c r="AU189" i="1"/>
  <c r="AS189" i="1"/>
  <c r="AF189" i="1" s="1"/>
  <c r="AL189" i="1"/>
  <c r="AG189" i="1"/>
  <c r="J189" i="1" s="1"/>
  <c r="AE189" i="1"/>
  <c r="Y189" i="1"/>
  <c r="X189" i="1"/>
  <c r="W189" i="1"/>
  <c r="P189" i="1"/>
  <c r="I189" i="1"/>
  <c r="H189" i="1"/>
  <c r="AA189" i="1" s="1"/>
  <c r="AY188" i="1"/>
  <c r="AX188" i="1"/>
  <c r="AV188" i="1"/>
  <c r="AU188" i="1"/>
  <c r="AS188" i="1" s="1"/>
  <c r="N188" i="1" s="1"/>
  <c r="AL188" i="1"/>
  <c r="I188" i="1" s="1"/>
  <c r="H188" i="1" s="1"/>
  <c r="AG188" i="1"/>
  <c r="J188" i="1" s="1"/>
  <c r="AF188" i="1"/>
  <c r="Y188" i="1"/>
  <c r="X188" i="1"/>
  <c r="P188" i="1"/>
  <c r="AY187" i="1"/>
  <c r="AX187" i="1"/>
  <c r="AV187" i="1"/>
  <c r="S187" i="1" s="1"/>
  <c r="AU187" i="1"/>
  <c r="AS187" i="1" s="1"/>
  <c r="AL187" i="1"/>
  <c r="I187" i="1" s="1"/>
  <c r="AG187" i="1"/>
  <c r="J187" i="1" s="1"/>
  <c r="Y187" i="1"/>
  <c r="X187" i="1"/>
  <c r="P187" i="1"/>
  <c r="H187" i="1"/>
  <c r="AY186" i="1"/>
  <c r="AX186" i="1"/>
  <c r="AV186" i="1"/>
  <c r="AU186" i="1"/>
  <c r="AS186" i="1" s="1"/>
  <c r="AT186" i="1" s="1"/>
  <c r="AL186" i="1"/>
  <c r="I186" i="1" s="1"/>
  <c r="H186" i="1" s="1"/>
  <c r="AG186" i="1"/>
  <c r="J186" i="1" s="1"/>
  <c r="Y186" i="1"/>
  <c r="W186" i="1" s="1"/>
  <c r="X186" i="1"/>
  <c r="P186" i="1"/>
  <c r="AY185" i="1"/>
  <c r="S185" i="1" s="1"/>
  <c r="T185" i="1" s="1"/>
  <c r="U185" i="1" s="1"/>
  <c r="AX185" i="1"/>
  <c r="AV185" i="1"/>
  <c r="AU185" i="1"/>
  <c r="AS185" i="1"/>
  <c r="AL185" i="1"/>
  <c r="I185" i="1" s="1"/>
  <c r="H185" i="1" s="1"/>
  <c r="AG185" i="1"/>
  <c r="J185" i="1" s="1"/>
  <c r="AA185" i="1"/>
  <c r="Y185" i="1"/>
  <c r="X185" i="1"/>
  <c r="P185" i="1"/>
  <c r="AY184" i="1"/>
  <c r="AX184" i="1"/>
  <c r="AV184" i="1"/>
  <c r="AU184" i="1"/>
  <c r="AS184" i="1" s="1"/>
  <c r="AF184" i="1" s="1"/>
  <c r="AL184" i="1"/>
  <c r="AG184" i="1"/>
  <c r="J184" i="1" s="1"/>
  <c r="Y184" i="1"/>
  <c r="X184" i="1"/>
  <c r="W184" i="1" s="1"/>
  <c r="P184" i="1"/>
  <c r="N184" i="1"/>
  <c r="I184" i="1"/>
  <c r="H184" i="1" s="1"/>
  <c r="AY183" i="1"/>
  <c r="AX183" i="1"/>
  <c r="AV183" i="1"/>
  <c r="S183" i="1" s="1"/>
  <c r="AU183" i="1"/>
  <c r="AS183" i="1"/>
  <c r="K183" i="1" s="1"/>
  <c r="AL183" i="1"/>
  <c r="I183" i="1" s="1"/>
  <c r="H183" i="1" s="1"/>
  <c r="AG183" i="1"/>
  <c r="Y183" i="1"/>
  <c r="X183" i="1"/>
  <c r="P183" i="1"/>
  <c r="J183" i="1"/>
  <c r="AY182" i="1"/>
  <c r="AX182" i="1"/>
  <c r="AV182" i="1"/>
  <c r="AW182" i="1" s="1"/>
  <c r="AU182" i="1"/>
  <c r="AS182" i="1" s="1"/>
  <c r="AT182" i="1" s="1"/>
  <c r="AL182" i="1"/>
  <c r="I182" i="1" s="1"/>
  <c r="H182" i="1" s="1"/>
  <c r="AA182" i="1" s="1"/>
  <c r="AG182" i="1"/>
  <c r="J182" i="1" s="1"/>
  <c r="Y182" i="1"/>
  <c r="X182" i="1"/>
  <c r="P182" i="1"/>
  <c r="AY181" i="1"/>
  <c r="AX181" i="1"/>
  <c r="AV181" i="1"/>
  <c r="AW181" i="1" s="1"/>
  <c r="AU181" i="1"/>
  <c r="AS181" i="1"/>
  <c r="AL181" i="1"/>
  <c r="I181" i="1" s="1"/>
  <c r="H181" i="1" s="1"/>
  <c r="AA181" i="1" s="1"/>
  <c r="AG181" i="1"/>
  <c r="J181" i="1" s="1"/>
  <c r="Y181" i="1"/>
  <c r="X181" i="1"/>
  <c r="W181" i="1" s="1"/>
  <c r="S181" i="1"/>
  <c r="P181" i="1"/>
  <c r="AY180" i="1"/>
  <c r="AX180" i="1"/>
  <c r="AV180" i="1"/>
  <c r="AU180" i="1"/>
  <c r="AS180" i="1" s="1"/>
  <c r="AL180" i="1"/>
  <c r="I180" i="1" s="1"/>
  <c r="H180" i="1" s="1"/>
  <c r="AG180" i="1"/>
  <c r="J180" i="1" s="1"/>
  <c r="AF180" i="1"/>
  <c r="Y180" i="1"/>
  <c r="X180" i="1"/>
  <c r="P180" i="1"/>
  <c r="N180" i="1"/>
  <c r="AY179" i="1"/>
  <c r="AX179" i="1"/>
  <c r="AV179" i="1"/>
  <c r="S179" i="1" s="1"/>
  <c r="AU179" i="1"/>
  <c r="AS179" i="1" s="1"/>
  <c r="AL179" i="1"/>
  <c r="I179" i="1" s="1"/>
  <c r="H179" i="1" s="1"/>
  <c r="AG179" i="1"/>
  <c r="J179" i="1" s="1"/>
  <c r="Y179" i="1"/>
  <c r="X179" i="1"/>
  <c r="P179" i="1"/>
  <c r="AY178" i="1"/>
  <c r="AX178" i="1"/>
  <c r="AV178" i="1"/>
  <c r="AW178" i="1" s="1"/>
  <c r="AU178" i="1"/>
  <c r="AS178" i="1" s="1"/>
  <c r="AL178" i="1"/>
  <c r="I178" i="1" s="1"/>
  <c r="H178" i="1" s="1"/>
  <c r="AG178" i="1"/>
  <c r="Y178" i="1"/>
  <c r="W178" i="1" s="1"/>
  <c r="X178" i="1"/>
  <c r="P178" i="1"/>
  <c r="K178" i="1"/>
  <c r="J178" i="1"/>
  <c r="AY177" i="1"/>
  <c r="AX177" i="1"/>
  <c r="AV177" i="1"/>
  <c r="AU177" i="1"/>
  <c r="AS177" i="1"/>
  <c r="AL177" i="1"/>
  <c r="AG177" i="1"/>
  <c r="J177" i="1" s="1"/>
  <c r="Y177" i="1"/>
  <c r="X177" i="1"/>
  <c r="W177" i="1" s="1"/>
  <c r="P177" i="1"/>
  <c r="I177" i="1"/>
  <c r="H177" i="1"/>
  <c r="AA177" i="1" s="1"/>
  <c r="AY176" i="1"/>
  <c r="AX176" i="1"/>
  <c r="AW176" i="1" s="1"/>
  <c r="AV176" i="1"/>
  <c r="AU176" i="1"/>
  <c r="AS176" i="1" s="1"/>
  <c r="AL176" i="1"/>
  <c r="I176" i="1" s="1"/>
  <c r="H176" i="1" s="1"/>
  <c r="AA176" i="1" s="1"/>
  <c r="AG176" i="1"/>
  <c r="J176" i="1" s="1"/>
  <c r="AF176" i="1"/>
  <c r="Y176" i="1"/>
  <c r="X176" i="1"/>
  <c r="P176" i="1"/>
  <c r="AY175" i="1"/>
  <c r="AX175" i="1"/>
  <c r="AV175" i="1"/>
  <c r="S175" i="1" s="1"/>
  <c r="AU175" i="1"/>
  <c r="AS175" i="1"/>
  <c r="AL175" i="1"/>
  <c r="I175" i="1" s="1"/>
  <c r="H175" i="1" s="1"/>
  <c r="AG175" i="1"/>
  <c r="Y175" i="1"/>
  <c r="X175" i="1"/>
  <c r="W175" i="1" s="1"/>
  <c r="P175" i="1"/>
  <c r="J175" i="1"/>
  <c r="AY174" i="1"/>
  <c r="AX174" i="1"/>
  <c r="AV174" i="1"/>
  <c r="AW174" i="1" s="1"/>
  <c r="AU174" i="1"/>
  <c r="AS174" i="1"/>
  <c r="K174" i="1" s="1"/>
  <c r="AL174" i="1"/>
  <c r="I174" i="1" s="1"/>
  <c r="H174" i="1" s="1"/>
  <c r="AG174" i="1"/>
  <c r="J174" i="1" s="1"/>
  <c r="Y174" i="1"/>
  <c r="X174" i="1"/>
  <c r="P174" i="1"/>
  <c r="AY173" i="1"/>
  <c r="AX173" i="1"/>
  <c r="AV173" i="1"/>
  <c r="AU173" i="1"/>
  <c r="AS173" i="1" s="1"/>
  <c r="AT173" i="1" s="1"/>
  <c r="AL173" i="1"/>
  <c r="AG173" i="1"/>
  <c r="J173" i="1" s="1"/>
  <c r="Y173" i="1"/>
  <c r="X173" i="1"/>
  <c r="W173" i="1"/>
  <c r="P173" i="1"/>
  <c r="I173" i="1"/>
  <c r="H173" i="1" s="1"/>
  <c r="AA173" i="1" s="1"/>
  <c r="AY172" i="1"/>
  <c r="AX172" i="1"/>
  <c r="AV172" i="1"/>
  <c r="AW172" i="1" s="1"/>
  <c r="AU172" i="1"/>
  <c r="AS172" i="1" s="1"/>
  <c r="AL172" i="1"/>
  <c r="I172" i="1" s="1"/>
  <c r="H172" i="1" s="1"/>
  <c r="AA172" i="1" s="1"/>
  <c r="AG172" i="1"/>
  <c r="J172" i="1" s="1"/>
  <c r="AF172" i="1"/>
  <c r="AE172" i="1"/>
  <c r="Y172" i="1"/>
  <c r="X172" i="1"/>
  <c r="P172" i="1"/>
  <c r="AY171" i="1"/>
  <c r="AX171" i="1"/>
  <c r="AW171" i="1"/>
  <c r="AV171" i="1"/>
  <c r="AU171" i="1"/>
  <c r="AS171" i="1"/>
  <c r="AL171" i="1"/>
  <c r="AG171" i="1"/>
  <c r="J171" i="1" s="1"/>
  <c r="AA171" i="1"/>
  <c r="Y171" i="1"/>
  <c r="X171" i="1"/>
  <c r="W171" i="1" s="1"/>
  <c r="S171" i="1"/>
  <c r="P171" i="1"/>
  <c r="I171" i="1"/>
  <c r="H171" i="1"/>
  <c r="AY170" i="1"/>
  <c r="AX170" i="1"/>
  <c r="AV170" i="1"/>
  <c r="AU170" i="1"/>
  <c r="AS170" i="1" s="1"/>
  <c r="K170" i="1" s="1"/>
  <c r="AL170" i="1"/>
  <c r="I170" i="1" s="1"/>
  <c r="H170" i="1" s="1"/>
  <c r="AG170" i="1"/>
  <c r="Y170" i="1"/>
  <c r="X170" i="1"/>
  <c r="W170" i="1" s="1"/>
  <c r="P170" i="1"/>
  <c r="N170" i="1"/>
  <c r="J170" i="1"/>
  <c r="AY169" i="1"/>
  <c r="AX169" i="1"/>
  <c r="AV169" i="1"/>
  <c r="AU169" i="1"/>
  <c r="AS169" i="1"/>
  <c r="K169" i="1" s="1"/>
  <c r="AL169" i="1"/>
  <c r="I169" i="1" s="1"/>
  <c r="H169" i="1" s="1"/>
  <c r="AG169" i="1"/>
  <c r="Y169" i="1"/>
  <c r="X169" i="1"/>
  <c r="P169" i="1"/>
  <c r="J169" i="1"/>
  <c r="AY168" i="1"/>
  <c r="AX168" i="1"/>
  <c r="AW168" i="1"/>
  <c r="AV168" i="1"/>
  <c r="AU168" i="1"/>
  <c r="AS168" i="1" s="1"/>
  <c r="AL168" i="1"/>
  <c r="I168" i="1" s="1"/>
  <c r="H168" i="1" s="1"/>
  <c r="AG168" i="1"/>
  <c r="J168" i="1" s="1"/>
  <c r="AF168" i="1"/>
  <c r="Y168" i="1"/>
  <c r="X168" i="1"/>
  <c r="P168" i="1"/>
  <c r="AY167" i="1"/>
  <c r="AX167" i="1"/>
  <c r="AV167" i="1"/>
  <c r="AW167" i="1" s="1"/>
  <c r="AU167" i="1"/>
  <c r="AS167" i="1"/>
  <c r="AE167" i="1" s="1"/>
  <c r="AL167" i="1"/>
  <c r="I167" i="1" s="1"/>
  <c r="H167" i="1" s="1"/>
  <c r="AA167" i="1" s="1"/>
  <c r="AG167" i="1"/>
  <c r="Y167" i="1"/>
  <c r="X167" i="1"/>
  <c r="W167" i="1" s="1"/>
  <c r="P167" i="1"/>
  <c r="J167" i="1"/>
  <c r="AY166" i="1"/>
  <c r="AX166" i="1"/>
  <c r="AV166" i="1"/>
  <c r="S166" i="1" s="1"/>
  <c r="AU166" i="1"/>
  <c r="AS166" i="1" s="1"/>
  <c r="AL166" i="1"/>
  <c r="I166" i="1" s="1"/>
  <c r="H166" i="1" s="1"/>
  <c r="AG166" i="1"/>
  <c r="Y166" i="1"/>
  <c r="X166" i="1"/>
  <c r="P166" i="1"/>
  <c r="J166" i="1"/>
  <c r="AY165" i="1"/>
  <c r="AX165" i="1"/>
  <c r="AV165" i="1"/>
  <c r="S165" i="1" s="1"/>
  <c r="AU165" i="1"/>
  <c r="AS165" i="1"/>
  <c r="AL165" i="1"/>
  <c r="I165" i="1" s="1"/>
  <c r="H165" i="1" s="1"/>
  <c r="AG165" i="1"/>
  <c r="J165" i="1" s="1"/>
  <c r="Y165" i="1"/>
  <c r="X165" i="1"/>
  <c r="W165" i="1" s="1"/>
  <c r="P165" i="1"/>
  <c r="K165" i="1"/>
  <c r="AY164" i="1"/>
  <c r="S164" i="1" s="1"/>
  <c r="AX164" i="1"/>
  <c r="AV164" i="1"/>
  <c r="AW164" i="1" s="1"/>
  <c r="AU164" i="1"/>
  <c r="AS164" i="1"/>
  <c r="AL164" i="1"/>
  <c r="I164" i="1" s="1"/>
  <c r="H164" i="1" s="1"/>
  <c r="AG164" i="1"/>
  <c r="J164" i="1" s="1"/>
  <c r="AF164" i="1"/>
  <c r="Y164" i="1"/>
  <c r="X164" i="1"/>
  <c r="P164" i="1"/>
  <c r="AY163" i="1"/>
  <c r="AX163" i="1"/>
  <c r="AV163" i="1"/>
  <c r="AU163" i="1"/>
  <c r="AS163" i="1" s="1"/>
  <c r="AL163" i="1"/>
  <c r="I163" i="1" s="1"/>
  <c r="H163" i="1" s="1"/>
  <c r="AG163" i="1"/>
  <c r="Y163" i="1"/>
  <c r="X163" i="1"/>
  <c r="W163" i="1" s="1"/>
  <c r="P163" i="1"/>
  <c r="J163" i="1"/>
  <c r="AY162" i="1"/>
  <c r="AX162" i="1"/>
  <c r="AV162" i="1"/>
  <c r="AU162" i="1"/>
  <c r="AS162" i="1" s="1"/>
  <c r="K162" i="1" s="1"/>
  <c r="AT162" i="1"/>
  <c r="AL162" i="1"/>
  <c r="I162" i="1" s="1"/>
  <c r="H162" i="1" s="1"/>
  <c r="AG162" i="1"/>
  <c r="J162" i="1" s="1"/>
  <c r="AF162" i="1"/>
  <c r="Y162" i="1"/>
  <c r="W162" i="1" s="1"/>
  <c r="X162" i="1"/>
  <c r="P162" i="1"/>
  <c r="AY161" i="1"/>
  <c r="AX161" i="1"/>
  <c r="AV161" i="1"/>
  <c r="AU161" i="1"/>
  <c r="AS161" i="1"/>
  <c r="AT161" i="1" s="1"/>
  <c r="AL161" i="1"/>
  <c r="AG161" i="1"/>
  <c r="J161" i="1" s="1"/>
  <c r="AF161" i="1"/>
  <c r="AE161" i="1"/>
  <c r="Y161" i="1"/>
  <c r="X161" i="1"/>
  <c r="P161" i="1"/>
  <c r="N161" i="1"/>
  <c r="K161" i="1"/>
  <c r="I161" i="1"/>
  <c r="H161" i="1"/>
  <c r="AY160" i="1"/>
  <c r="S160" i="1" s="1"/>
  <c r="AX160" i="1"/>
  <c r="AV160" i="1"/>
  <c r="AU160" i="1"/>
  <c r="AS160" i="1"/>
  <c r="AT160" i="1" s="1"/>
  <c r="AL160" i="1"/>
  <c r="I160" i="1" s="1"/>
  <c r="H160" i="1" s="1"/>
  <c r="AG160" i="1"/>
  <c r="J160" i="1" s="1"/>
  <c r="AF160" i="1"/>
  <c r="Y160" i="1"/>
  <c r="X160" i="1"/>
  <c r="P160" i="1"/>
  <c r="AY159" i="1"/>
  <c r="S159" i="1" s="1"/>
  <c r="AX159" i="1"/>
  <c r="AV159" i="1"/>
  <c r="AU159" i="1"/>
  <c r="AS159" i="1" s="1"/>
  <c r="AT159" i="1"/>
  <c r="AL159" i="1"/>
  <c r="I159" i="1" s="1"/>
  <c r="H159" i="1" s="1"/>
  <c r="AG159" i="1"/>
  <c r="AA159" i="1"/>
  <c r="Y159" i="1"/>
  <c r="X159" i="1"/>
  <c r="W159" i="1" s="1"/>
  <c r="P159" i="1"/>
  <c r="J159" i="1"/>
  <c r="AY158" i="1"/>
  <c r="AX158" i="1"/>
  <c r="AV158" i="1"/>
  <c r="AW158" i="1" s="1"/>
  <c r="AU158" i="1"/>
  <c r="AS158" i="1" s="1"/>
  <c r="AL158" i="1"/>
  <c r="I158" i="1" s="1"/>
  <c r="AG158" i="1"/>
  <c r="AF158" i="1"/>
  <c r="AE158" i="1"/>
  <c r="Y158" i="1"/>
  <c r="X158" i="1"/>
  <c r="W158" i="1"/>
  <c r="P158" i="1"/>
  <c r="N158" i="1"/>
  <c r="J158" i="1"/>
  <c r="H158" i="1"/>
  <c r="AY157" i="1"/>
  <c r="AX157" i="1"/>
  <c r="AV157" i="1"/>
  <c r="AU157" i="1"/>
  <c r="AS157" i="1"/>
  <c r="AT157" i="1" s="1"/>
  <c r="AL157" i="1"/>
  <c r="I157" i="1" s="1"/>
  <c r="H157" i="1" s="1"/>
  <c r="AG157" i="1"/>
  <c r="AF157" i="1"/>
  <c r="AE157" i="1"/>
  <c r="Y157" i="1"/>
  <c r="W157" i="1" s="1"/>
  <c r="X157" i="1"/>
  <c r="P157" i="1"/>
  <c r="N157" i="1"/>
  <c r="K157" i="1"/>
  <c r="J157" i="1"/>
  <c r="AY156" i="1"/>
  <c r="S156" i="1" s="1"/>
  <c r="AX156" i="1"/>
  <c r="AV156" i="1"/>
  <c r="AU156" i="1"/>
  <c r="AS156" i="1"/>
  <c r="AL156" i="1"/>
  <c r="I156" i="1" s="1"/>
  <c r="H156" i="1" s="1"/>
  <c r="AG156" i="1"/>
  <c r="J156" i="1" s="1"/>
  <c r="Y156" i="1"/>
  <c r="X156" i="1"/>
  <c r="W156" i="1" s="1"/>
  <c r="P156" i="1"/>
  <c r="AY155" i="1"/>
  <c r="AX155" i="1"/>
  <c r="AV155" i="1"/>
  <c r="AW155" i="1" s="1"/>
  <c r="AU155" i="1"/>
  <c r="AS155" i="1"/>
  <c r="N155" i="1" s="1"/>
  <c r="AL155" i="1"/>
  <c r="I155" i="1" s="1"/>
  <c r="H155" i="1" s="1"/>
  <c r="AA155" i="1" s="1"/>
  <c r="AG155" i="1"/>
  <c r="Y155" i="1"/>
  <c r="X155" i="1"/>
  <c r="W155" i="1" s="1"/>
  <c r="S155" i="1"/>
  <c r="P155" i="1"/>
  <c r="J155" i="1"/>
  <c r="AY154" i="1"/>
  <c r="AX154" i="1"/>
  <c r="AV154" i="1"/>
  <c r="S154" i="1" s="1"/>
  <c r="AU154" i="1"/>
  <c r="AS154" i="1" s="1"/>
  <c r="AL154" i="1"/>
  <c r="I154" i="1" s="1"/>
  <c r="H154" i="1" s="1"/>
  <c r="AG154" i="1"/>
  <c r="J154" i="1" s="1"/>
  <c r="Y154" i="1"/>
  <c r="W154" i="1" s="1"/>
  <c r="X154" i="1"/>
  <c r="P154" i="1"/>
  <c r="AY153" i="1"/>
  <c r="AX153" i="1"/>
  <c r="AV153" i="1"/>
  <c r="AU153" i="1"/>
  <c r="AS153" i="1"/>
  <c r="N153" i="1" s="1"/>
  <c r="AL153" i="1"/>
  <c r="I153" i="1" s="1"/>
  <c r="H153" i="1" s="1"/>
  <c r="AG153" i="1"/>
  <c r="Y153" i="1"/>
  <c r="W153" i="1" s="1"/>
  <c r="X153" i="1"/>
  <c r="P153" i="1"/>
  <c r="J153" i="1"/>
  <c r="AY152" i="1"/>
  <c r="AX152" i="1"/>
  <c r="AV152" i="1"/>
  <c r="S152" i="1" s="1"/>
  <c r="AU152" i="1"/>
  <c r="AS152" i="1"/>
  <c r="AL152" i="1"/>
  <c r="I152" i="1" s="1"/>
  <c r="H152" i="1" s="1"/>
  <c r="AG152" i="1"/>
  <c r="J152" i="1" s="1"/>
  <c r="Y152" i="1"/>
  <c r="X152" i="1"/>
  <c r="W152" i="1" s="1"/>
  <c r="P152" i="1"/>
  <c r="AY151" i="1"/>
  <c r="AX151" i="1"/>
  <c r="AV151" i="1"/>
  <c r="AW151" i="1" s="1"/>
  <c r="AU151" i="1"/>
  <c r="AS151" i="1" s="1"/>
  <c r="AL151" i="1"/>
  <c r="I151" i="1" s="1"/>
  <c r="H151" i="1" s="1"/>
  <c r="AG151" i="1"/>
  <c r="Y151" i="1"/>
  <c r="X151" i="1"/>
  <c r="W151" i="1" s="1"/>
  <c r="S151" i="1"/>
  <c r="P151" i="1"/>
  <c r="J151" i="1"/>
  <c r="AY150" i="1"/>
  <c r="AX150" i="1"/>
  <c r="AV150" i="1"/>
  <c r="AU150" i="1"/>
  <c r="AS150" i="1" s="1"/>
  <c r="AT150" i="1"/>
  <c r="AL150" i="1"/>
  <c r="I150" i="1" s="1"/>
  <c r="H150" i="1" s="1"/>
  <c r="AG150" i="1"/>
  <c r="J150" i="1" s="1"/>
  <c r="AE150" i="1"/>
  <c r="Y150" i="1"/>
  <c r="X150" i="1"/>
  <c r="W150" i="1" s="1"/>
  <c r="P150" i="1"/>
  <c r="N150" i="1"/>
  <c r="AY149" i="1"/>
  <c r="AX149" i="1"/>
  <c r="AW149" i="1" s="1"/>
  <c r="AV149" i="1"/>
  <c r="AU149" i="1"/>
  <c r="AS149" i="1" s="1"/>
  <c r="N149" i="1" s="1"/>
  <c r="AT149" i="1"/>
  <c r="AL149" i="1"/>
  <c r="I149" i="1" s="1"/>
  <c r="AG149" i="1"/>
  <c r="AF149" i="1"/>
  <c r="AE149" i="1"/>
  <c r="Y149" i="1"/>
  <c r="X149" i="1"/>
  <c r="P149" i="1"/>
  <c r="K149" i="1"/>
  <c r="J149" i="1"/>
  <c r="H149" i="1"/>
  <c r="AA149" i="1" s="1"/>
  <c r="AY148" i="1"/>
  <c r="AX148" i="1"/>
  <c r="AV148" i="1"/>
  <c r="AU148" i="1"/>
  <c r="AS148" i="1"/>
  <c r="AL148" i="1"/>
  <c r="I148" i="1" s="1"/>
  <c r="H148" i="1" s="1"/>
  <c r="AA148" i="1" s="1"/>
  <c r="AG148" i="1"/>
  <c r="J148" i="1" s="1"/>
  <c r="AF148" i="1"/>
  <c r="Y148" i="1"/>
  <c r="X148" i="1"/>
  <c r="W148" i="1" s="1"/>
  <c r="S148" i="1"/>
  <c r="P148" i="1"/>
  <c r="AY147" i="1"/>
  <c r="AX147" i="1"/>
  <c r="AV147" i="1"/>
  <c r="AU147" i="1"/>
  <c r="AS147" i="1"/>
  <c r="N147" i="1" s="1"/>
  <c r="AL147" i="1"/>
  <c r="I147" i="1" s="1"/>
  <c r="H147" i="1" s="1"/>
  <c r="AG147" i="1"/>
  <c r="Y147" i="1"/>
  <c r="X147" i="1"/>
  <c r="W147" i="1" s="1"/>
  <c r="P147" i="1"/>
  <c r="J147" i="1"/>
  <c r="AY146" i="1"/>
  <c r="AX146" i="1"/>
  <c r="AV146" i="1"/>
  <c r="AU146" i="1"/>
  <c r="AS146" i="1" s="1"/>
  <c r="AT146" i="1"/>
  <c r="AL146" i="1"/>
  <c r="I146" i="1" s="1"/>
  <c r="H146" i="1" s="1"/>
  <c r="AG146" i="1"/>
  <c r="J146" i="1" s="1"/>
  <c r="AF146" i="1"/>
  <c r="Y146" i="1"/>
  <c r="X146" i="1"/>
  <c r="W146" i="1"/>
  <c r="P146" i="1"/>
  <c r="AY145" i="1"/>
  <c r="AX145" i="1"/>
  <c r="AV145" i="1"/>
  <c r="AU145" i="1"/>
  <c r="AS145" i="1"/>
  <c r="AT145" i="1" s="1"/>
  <c r="AL145" i="1"/>
  <c r="AG145" i="1"/>
  <c r="AF145" i="1"/>
  <c r="AE145" i="1"/>
  <c r="Y145" i="1"/>
  <c r="X145" i="1"/>
  <c r="P145" i="1"/>
  <c r="N145" i="1"/>
  <c r="K145" i="1"/>
  <c r="J145" i="1"/>
  <c r="I145" i="1"/>
  <c r="H145" i="1"/>
  <c r="AY144" i="1"/>
  <c r="AX144" i="1"/>
  <c r="AV144" i="1"/>
  <c r="AW144" i="1" s="1"/>
  <c r="AU144" i="1"/>
  <c r="AS144" i="1"/>
  <c r="AF144" i="1" s="1"/>
  <c r="AL144" i="1"/>
  <c r="I144" i="1" s="1"/>
  <c r="H144" i="1" s="1"/>
  <c r="AG144" i="1"/>
  <c r="J144" i="1" s="1"/>
  <c r="Y144" i="1"/>
  <c r="X144" i="1"/>
  <c r="S144" i="1"/>
  <c r="T144" i="1" s="1"/>
  <c r="U144" i="1" s="1"/>
  <c r="P144" i="1"/>
  <c r="K144" i="1"/>
  <c r="AY143" i="1"/>
  <c r="AX143" i="1"/>
  <c r="AV143" i="1"/>
  <c r="AW143" i="1" s="1"/>
  <c r="AU143" i="1"/>
  <c r="AS143" i="1" s="1"/>
  <c r="AL143" i="1"/>
  <c r="I143" i="1" s="1"/>
  <c r="H143" i="1" s="1"/>
  <c r="AG143" i="1"/>
  <c r="AA143" i="1"/>
  <c r="Y143" i="1"/>
  <c r="X143" i="1"/>
  <c r="W143" i="1" s="1"/>
  <c r="P143" i="1"/>
  <c r="J143" i="1"/>
  <c r="AY142" i="1"/>
  <c r="AX142" i="1"/>
  <c r="AV142" i="1"/>
  <c r="AW142" i="1" s="1"/>
  <c r="AU142" i="1"/>
  <c r="AS142" i="1" s="1"/>
  <c r="AL142" i="1"/>
  <c r="I142" i="1" s="1"/>
  <c r="AG142" i="1"/>
  <c r="J142" i="1" s="1"/>
  <c r="Y142" i="1"/>
  <c r="X142" i="1"/>
  <c r="P142" i="1"/>
  <c r="H142" i="1"/>
  <c r="AY141" i="1"/>
  <c r="AX141" i="1"/>
  <c r="AV141" i="1"/>
  <c r="AW141" i="1" s="1"/>
  <c r="AU141" i="1"/>
  <c r="AS141" i="1" s="1"/>
  <c r="AT141" i="1" s="1"/>
  <c r="AL141" i="1"/>
  <c r="AG141" i="1"/>
  <c r="AF141" i="1"/>
  <c r="AE141" i="1"/>
  <c r="Y141" i="1"/>
  <c r="X141" i="1"/>
  <c r="W141" i="1" s="1"/>
  <c r="P141" i="1"/>
  <c r="N141" i="1"/>
  <c r="K141" i="1"/>
  <c r="J141" i="1"/>
  <c r="I141" i="1"/>
  <c r="H141" i="1" s="1"/>
  <c r="AY140" i="1"/>
  <c r="S140" i="1" s="1"/>
  <c r="AX140" i="1"/>
  <c r="AV140" i="1"/>
  <c r="AU140" i="1"/>
  <c r="AS140" i="1"/>
  <c r="AL140" i="1"/>
  <c r="I140" i="1" s="1"/>
  <c r="H140" i="1" s="1"/>
  <c r="AA140" i="1" s="1"/>
  <c r="AG140" i="1"/>
  <c r="AF140" i="1"/>
  <c r="Y140" i="1"/>
  <c r="X140" i="1"/>
  <c r="W140" i="1" s="1"/>
  <c r="P140" i="1"/>
  <c r="J140" i="1"/>
  <c r="AY139" i="1"/>
  <c r="AX139" i="1"/>
  <c r="AV139" i="1"/>
  <c r="AW139" i="1" s="1"/>
  <c r="AU139" i="1"/>
  <c r="AS139" i="1" s="1"/>
  <c r="K139" i="1" s="1"/>
  <c r="AL139" i="1"/>
  <c r="I139" i="1" s="1"/>
  <c r="H139" i="1" s="1"/>
  <c r="AG139" i="1"/>
  <c r="J139" i="1" s="1"/>
  <c r="Y139" i="1"/>
  <c r="X139" i="1"/>
  <c r="P139" i="1"/>
  <c r="AY138" i="1"/>
  <c r="AX138" i="1"/>
  <c r="AV138" i="1"/>
  <c r="AU138" i="1"/>
  <c r="AS138" i="1" s="1"/>
  <c r="AL138" i="1"/>
  <c r="I138" i="1" s="1"/>
  <c r="H138" i="1" s="1"/>
  <c r="AG138" i="1"/>
  <c r="Y138" i="1"/>
  <c r="X138" i="1"/>
  <c r="W138" i="1"/>
  <c r="P138" i="1"/>
  <c r="J138" i="1"/>
  <c r="AY137" i="1"/>
  <c r="AX137" i="1"/>
  <c r="AW137" i="1"/>
  <c r="AV137" i="1"/>
  <c r="AU137" i="1"/>
  <c r="AS137" i="1"/>
  <c r="AT137" i="1" s="1"/>
  <c r="AL137" i="1"/>
  <c r="AG137" i="1"/>
  <c r="J137" i="1" s="1"/>
  <c r="AF137" i="1"/>
  <c r="Y137" i="1"/>
  <c r="X137" i="1"/>
  <c r="P137" i="1"/>
  <c r="N137" i="1"/>
  <c r="K137" i="1"/>
  <c r="I137" i="1"/>
  <c r="H137" i="1"/>
  <c r="AA137" i="1" s="1"/>
  <c r="AY136" i="1"/>
  <c r="S136" i="1" s="1"/>
  <c r="AX136" i="1"/>
  <c r="AW136" i="1" s="1"/>
  <c r="AV136" i="1"/>
  <c r="AU136" i="1"/>
  <c r="AS136" i="1"/>
  <c r="AL136" i="1"/>
  <c r="AG136" i="1"/>
  <c r="J136" i="1" s="1"/>
  <c r="Y136" i="1"/>
  <c r="X136" i="1"/>
  <c r="P136" i="1"/>
  <c r="I136" i="1"/>
  <c r="H136" i="1"/>
  <c r="AA136" i="1" s="1"/>
  <c r="AY135" i="1"/>
  <c r="AX135" i="1"/>
  <c r="AV135" i="1"/>
  <c r="AU135" i="1"/>
  <c r="AS135" i="1" s="1"/>
  <c r="AL135" i="1"/>
  <c r="I135" i="1" s="1"/>
  <c r="H135" i="1" s="1"/>
  <c r="AG135" i="1"/>
  <c r="J135" i="1" s="1"/>
  <c r="AA135" i="1"/>
  <c r="Y135" i="1"/>
  <c r="X135" i="1"/>
  <c r="P135" i="1"/>
  <c r="AY134" i="1"/>
  <c r="AX134" i="1"/>
  <c r="AV134" i="1"/>
  <c r="S134" i="1" s="1"/>
  <c r="AU134" i="1"/>
  <c r="AS134" i="1" s="1"/>
  <c r="AL134" i="1"/>
  <c r="I134" i="1" s="1"/>
  <c r="AG134" i="1"/>
  <c r="J134" i="1" s="1"/>
  <c r="Y134" i="1"/>
  <c r="X134" i="1"/>
  <c r="W134" i="1"/>
  <c r="P134" i="1"/>
  <c r="H134" i="1"/>
  <c r="AY133" i="1"/>
  <c r="AX133" i="1"/>
  <c r="AV133" i="1"/>
  <c r="AU133" i="1"/>
  <c r="AS133" i="1"/>
  <c r="AL133" i="1"/>
  <c r="I133" i="1" s="1"/>
  <c r="H133" i="1" s="1"/>
  <c r="AG133" i="1"/>
  <c r="J133" i="1" s="1"/>
  <c r="Y133" i="1"/>
  <c r="X133" i="1"/>
  <c r="W133" i="1" s="1"/>
  <c r="P133" i="1"/>
  <c r="N133" i="1"/>
  <c r="AY132" i="1"/>
  <c r="AX132" i="1"/>
  <c r="AV132" i="1"/>
  <c r="AW132" i="1" s="1"/>
  <c r="AU132" i="1"/>
  <c r="AS132" i="1"/>
  <c r="AF132" i="1" s="1"/>
  <c r="AL132" i="1"/>
  <c r="I132" i="1" s="1"/>
  <c r="H132" i="1" s="1"/>
  <c r="AG132" i="1"/>
  <c r="J132" i="1" s="1"/>
  <c r="Y132" i="1"/>
  <c r="X132" i="1"/>
  <c r="S132" i="1"/>
  <c r="P132" i="1"/>
  <c r="AY131" i="1"/>
  <c r="AX131" i="1"/>
  <c r="AV131" i="1"/>
  <c r="AW131" i="1" s="1"/>
  <c r="AU131" i="1"/>
  <c r="AS131" i="1" s="1"/>
  <c r="AL131" i="1"/>
  <c r="I131" i="1" s="1"/>
  <c r="H131" i="1" s="1"/>
  <c r="AG131" i="1"/>
  <c r="J131" i="1" s="1"/>
  <c r="Y131" i="1"/>
  <c r="X131" i="1"/>
  <c r="W131" i="1" s="1"/>
  <c r="S131" i="1"/>
  <c r="P131" i="1"/>
  <c r="AY130" i="1"/>
  <c r="AX130" i="1"/>
  <c r="AW130" i="1" s="1"/>
  <c r="AV130" i="1"/>
  <c r="AU130" i="1"/>
  <c r="AS130" i="1" s="1"/>
  <c r="AL130" i="1"/>
  <c r="I130" i="1" s="1"/>
  <c r="H130" i="1" s="1"/>
  <c r="AG130" i="1"/>
  <c r="J130" i="1" s="1"/>
  <c r="Y130" i="1"/>
  <c r="X130" i="1"/>
  <c r="W130" i="1"/>
  <c r="P130" i="1"/>
  <c r="AY129" i="1"/>
  <c r="S129" i="1" s="1"/>
  <c r="AX129" i="1"/>
  <c r="AV129" i="1"/>
  <c r="AU129" i="1"/>
  <c r="AS129" i="1"/>
  <c r="AL129" i="1"/>
  <c r="I129" i="1" s="1"/>
  <c r="H129" i="1" s="1"/>
  <c r="AA129" i="1" s="1"/>
  <c r="AG129" i="1"/>
  <c r="J129" i="1" s="1"/>
  <c r="Y129" i="1"/>
  <c r="X129" i="1"/>
  <c r="P129" i="1"/>
  <c r="AY128" i="1"/>
  <c r="S128" i="1" s="1"/>
  <c r="AX128" i="1"/>
  <c r="AV128" i="1"/>
  <c r="AU128" i="1"/>
  <c r="AS128" i="1"/>
  <c r="K128" i="1" s="1"/>
  <c r="AL128" i="1"/>
  <c r="I128" i="1" s="1"/>
  <c r="H128" i="1" s="1"/>
  <c r="AG128" i="1"/>
  <c r="AA128" i="1"/>
  <c r="Y128" i="1"/>
  <c r="X128" i="1"/>
  <c r="W128" i="1" s="1"/>
  <c r="P128" i="1"/>
  <c r="J128" i="1"/>
  <c r="AY127" i="1"/>
  <c r="AX127" i="1"/>
  <c r="AV127" i="1"/>
  <c r="AW127" i="1" s="1"/>
  <c r="AU127" i="1"/>
  <c r="AS127" i="1" s="1"/>
  <c r="AT127" i="1"/>
  <c r="AL127" i="1"/>
  <c r="AG127" i="1"/>
  <c r="J127" i="1" s="1"/>
  <c r="AE127" i="1"/>
  <c r="Y127" i="1"/>
  <c r="X127" i="1"/>
  <c r="W127" i="1"/>
  <c r="P127" i="1"/>
  <c r="I127" i="1"/>
  <c r="H127" i="1" s="1"/>
  <c r="AY126" i="1"/>
  <c r="AX126" i="1"/>
  <c r="AV126" i="1"/>
  <c r="AW126" i="1" s="1"/>
  <c r="AU126" i="1"/>
  <c r="AS126" i="1"/>
  <c r="K126" i="1" s="1"/>
  <c r="AL126" i="1"/>
  <c r="I126" i="1" s="1"/>
  <c r="H126" i="1" s="1"/>
  <c r="AG126" i="1"/>
  <c r="J126" i="1" s="1"/>
  <c r="Y126" i="1"/>
  <c r="X126" i="1"/>
  <c r="W126" i="1"/>
  <c r="S126" i="1"/>
  <c r="T126" i="1" s="1"/>
  <c r="U126" i="1" s="1"/>
  <c r="P126" i="1"/>
  <c r="N126" i="1"/>
  <c r="AY125" i="1"/>
  <c r="AX125" i="1"/>
  <c r="AV125" i="1"/>
  <c r="AU125" i="1"/>
  <c r="AS125" i="1"/>
  <c r="AL125" i="1"/>
  <c r="I125" i="1" s="1"/>
  <c r="H125" i="1" s="1"/>
  <c r="AG125" i="1"/>
  <c r="J125" i="1" s="1"/>
  <c r="Y125" i="1"/>
  <c r="X125" i="1"/>
  <c r="P125" i="1"/>
  <c r="AY124" i="1"/>
  <c r="S124" i="1" s="1"/>
  <c r="AX124" i="1"/>
  <c r="AW124" i="1"/>
  <c r="AV124" i="1"/>
  <c r="AU124" i="1"/>
  <c r="AS124" i="1"/>
  <c r="AT124" i="1" s="1"/>
  <c r="AL124" i="1"/>
  <c r="I124" i="1" s="1"/>
  <c r="AG124" i="1"/>
  <c r="J124" i="1" s="1"/>
  <c r="AF124" i="1"/>
  <c r="Y124" i="1"/>
  <c r="X124" i="1"/>
  <c r="W124" i="1" s="1"/>
  <c r="P124" i="1"/>
  <c r="H124" i="1"/>
  <c r="AY123" i="1"/>
  <c r="AX123" i="1"/>
  <c r="AW123" i="1"/>
  <c r="AV123" i="1"/>
  <c r="AU123" i="1"/>
  <c r="AS123" i="1" s="1"/>
  <c r="AL123" i="1"/>
  <c r="I123" i="1" s="1"/>
  <c r="H123" i="1" s="1"/>
  <c r="AG123" i="1"/>
  <c r="J123" i="1" s="1"/>
  <c r="Y123" i="1"/>
  <c r="X123" i="1"/>
  <c r="W123" i="1"/>
  <c r="P123" i="1"/>
  <c r="AY122" i="1"/>
  <c r="AX122" i="1"/>
  <c r="AV122" i="1"/>
  <c r="AW122" i="1" s="1"/>
  <c r="AU122" i="1"/>
  <c r="AS122" i="1"/>
  <c r="AF122" i="1" s="1"/>
  <c r="AL122" i="1"/>
  <c r="AG122" i="1"/>
  <c r="J122" i="1" s="1"/>
  <c r="AE122" i="1"/>
  <c r="Y122" i="1"/>
  <c r="X122" i="1"/>
  <c r="W122" i="1"/>
  <c r="S122" i="1"/>
  <c r="P122" i="1"/>
  <c r="N122" i="1"/>
  <c r="I122" i="1"/>
  <c r="H122" i="1" s="1"/>
  <c r="AA122" i="1" s="1"/>
  <c r="AY121" i="1"/>
  <c r="AX121" i="1"/>
  <c r="AV121" i="1"/>
  <c r="AU121" i="1"/>
  <c r="AS121" i="1" s="1"/>
  <c r="N121" i="1" s="1"/>
  <c r="AT121" i="1"/>
  <c r="AL121" i="1"/>
  <c r="I121" i="1" s="1"/>
  <c r="H121" i="1" s="1"/>
  <c r="AA121" i="1" s="1"/>
  <c r="AG121" i="1"/>
  <c r="J121" i="1" s="1"/>
  <c r="Y121" i="1"/>
  <c r="X121" i="1"/>
  <c r="P121" i="1"/>
  <c r="AY120" i="1"/>
  <c r="AX120" i="1"/>
  <c r="AV120" i="1"/>
  <c r="S120" i="1" s="1"/>
  <c r="AU120" i="1"/>
  <c r="AS120" i="1"/>
  <c r="AL120" i="1"/>
  <c r="I120" i="1" s="1"/>
  <c r="H120" i="1" s="1"/>
  <c r="AG120" i="1"/>
  <c r="J120" i="1" s="1"/>
  <c r="Y120" i="1"/>
  <c r="X120" i="1"/>
  <c r="W120" i="1" s="1"/>
  <c r="P120" i="1"/>
  <c r="AY119" i="1"/>
  <c r="AX119" i="1"/>
  <c r="AV119" i="1"/>
  <c r="AW119" i="1" s="1"/>
  <c r="AU119" i="1"/>
  <c r="AS119" i="1" s="1"/>
  <c r="AL119" i="1"/>
  <c r="I119" i="1" s="1"/>
  <c r="H119" i="1" s="1"/>
  <c r="AG119" i="1"/>
  <c r="J119" i="1" s="1"/>
  <c r="Y119" i="1"/>
  <c r="W119" i="1" s="1"/>
  <c r="X119" i="1"/>
  <c r="P119" i="1"/>
  <c r="AY118" i="1"/>
  <c r="S118" i="1" s="1"/>
  <c r="AX118" i="1"/>
  <c r="AW118" i="1" s="1"/>
  <c r="AV118" i="1"/>
  <c r="AU118" i="1"/>
  <c r="AS118" i="1" s="1"/>
  <c r="AL118" i="1"/>
  <c r="I118" i="1" s="1"/>
  <c r="H118" i="1" s="1"/>
  <c r="AG118" i="1"/>
  <c r="J118" i="1" s="1"/>
  <c r="Y118" i="1"/>
  <c r="W118" i="1" s="1"/>
  <c r="X118" i="1"/>
  <c r="P118" i="1"/>
  <c r="AY117" i="1"/>
  <c r="AX117" i="1"/>
  <c r="AV117" i="1"/>
  <c r="AW117" i="1" s="1"/>
  <c r="AU117" i="1"/>
  <c r="AS117" i="1" s="1"/>
  <c r="AL117" i="1"/>
  <c r="AG117" i="1"/>
  <c r="Y117" i="1"/>
  <c r="X117" i="1"/>
  <c r="W117" i="1"/>
  <c r="P117" i="1"/>
  <c r="J117" i="1"/>
  <c r="I117" i="1"/>
  <c r="H117" i="1" s="1"/>
  <c r="AA117" i="1" s="1"/>
  <c r="AY116" i="1"/>
  <c r="AX116" i="1"/>
  <c r="AV116" i="1"/>
  <c r="AW116" i="1" s="1"/>
  <c r="AU116" i="1"/>
  <c r="AS116" i="1"/>
  <c r="K116" i="1" s="1"/>
  <c r="AL116" i="1"/>
  <c r="AG116" i="1"/>
  <c r="J116" i="1" s="1"/>
  <c r="Y116" i="1"/>
  <c r="X116" i="1"/>
  <c r="P116" i="1"/>
  <c r="I116" i="1"/>
  <c r="H116" i="1" s="1"/>
  <c r="AA116" i="1" s="1"/>
  <c r="AY115" i="1"/>
  <c r="AX115" i="1"/>
  <c r="AV115" i="1"/>
  <c r="AW115" i="1" s="1"/>
  <c r="AU115" i="1"/>
  <c r="AS115" i="1"/>
  <c r="AL115" i="1"/>
  <c r="I115" i="1" s="1"/>
  <c r="H115" i="1" s="1"/>
  <c r="AG115" i="1"/>
  <c r="AA115" i="1"/>
  <c r="Y115" i="1"/>
  <c r="X115" i="1"/>
  <c r="W115" i="1"/>
  <c r="S115" i="1"/>
  <c r="P115" i="1"/>
  <c r="K115" i="1"/>
  <c r="J115" i="1"/>
  <c r="AY114" i="1"/>
  <c r="S114" i="1" s="1"/>
  <c r="AX114" i="1"/>
  <c r="AV114" i="1"/>
  <c r="AW114" i="1" s="1"/>
  <c r="AU114" i="1"/>
  <c r="AS114" i="1" s="1"/>
  <c r="AT114" i="1"/>
  <c r="AL114" i="1"/>
  <c r="I114" i="1" s="1"/>
  <c r="H114" i="1" s="1"/>
  <c r="AG114" i="1"/>
  <c r="J114" i="1" s="1"/>
  <c r="AE114" i="1"/>
  <c r="Y114" i="1"/>
  <c r="X114" i="1"/>
  <c r="W114" i="1"/>
  <c r="P114" i="1"/>
  <c r="AY113" i="1"/>
  <c r="AX113" i="1"/>
  <c r="AV113" i="1"/>
  <c r="AU113" i="1"/>
  <c r="AS113" i="1"/>
  <c r="AL113" i="1"/>
  <c r="I113" i="1" s="1"/>
  <c r="H113" i="1" s="1"/>
  <c r="AA113" i="1" s="1"/>
  <c r="AG113" i="1"/>
  <c r="J113" i="1" s="1"/>
  <c r="AE113" i="1"/>
  <c r="Y113" i="1"/>
  <c r="W113" i="1" s="1"/>
  <c r="X113" i="1"/>
  <c r="P113" i="1"/>
  <c r="AY112" i="1"/>
  <c r="AX112" i="1"/>
  <c r="AV112" i="1"/>
  <c r="AU112" i="1"/>
  <c r="AS112" i="1" s="1"/>
  <c r="AL112" i="1"/>
  <c r="I112" i="1" s="1"/>
  <c r="H112" i="1" s="1"/>
  <c r="AA112" i="1" s="1"/>
  <c r="AG112" i="1"/>
  <c r="J112" i="1" s="1"/>
  <c r="Y112" i="1"/>
  <c r="X112" i="1"/>
  <c r="P112" i="1"/>
  <c r="AY111" i="1"/>
  <c r="AX111" i="1"/>
  <c r="AV111" i="1"/>
  <c r="AU111" i="1"/>
  <c r="AS111" i="1" s="1"/>
  <c r="K111" i="1" s="1"/>
  <c r="AL111" i="1"/>
  <c r="I111" i="1" s="1"/>
  <c r="H111" i="1" s="1"/>
  <c r="AA111" i="1" s="1"/>
  <c r="AG111" i="1"/>
  <c r="Y111" i="1"/>
  <c r="X111" i="1"/>
  <c r="W111" i="1"/>
  <c r="P111" i="1"/>
  <c r="J111" i="1"/>
  <c r="AY110" i="1"/>
  <c r="S110" i="1" s="1"/>
  <c r="AX110" i="1"/>
  <c r="AW110" i="1" s="1"/>
  <c r="AV110" i="1"/>
  <c r="AU110" i="1"/>
  <c r="AS110" i="1" s="1"/>
  <c r="AT110" i="1"/>
  <c r="AL110" i="1"/>
  <c r="I110" i="1" s="1"/>
  <c r="H110" i="1" s="1"/>
  <c r="AG110" i="1"/>
  <c r="J110" i="1" s="1"/>
  <c r="AE110" i="1"/>
  <c r="Y110" i="1"/>
  <c r="X110" i="1"/>
  <c r="W110" i="1" s="1"/>
  <c r="P110" i="1"/>
  <c r="AY109" i="1"/>
  <c r="AX109" i="1"/>
  <c r="AV109" i="1"/>
  <c r="S109" i="1" s="1"/>
  <c r="AU109" i="1"/>
  <c r="AS109" i="1" s="1"/>
  <c r="N109" i="1" s="1"/>
  <c r="AL109" i="1"/>
  <c r="I109" i="1" s="1"/>
  <c r="H109" i="1" s="1"/>
  <c r="AG109" i="1"/>
  <c r="J109" i="1" s="1"/>
  <c r="Y109" i="1"/>
  <c r="X109" i="1"/>
  <c r="W109" i="1"/>
  <c r="P109" i="1"/>
  <c r="AY108" i="1"/>
  <c r="S108" i="1" s="1"/>
  <c r="AX108" i="1"/>
  <c r="AV108" i="1"/>
  <c r="AU108" i="1"/>
  <c r="AS108" i="1"/>
  <c r="K108" i="1" s="1"/>
  <c r="AL108" i="1"/>
  <c r="I108" i="1" s="1"/>
  <c r="H108" i="1" s="1"/>
  <c r="AG108" i="1"/>
  <c r="J108" i="1" s="1"/>
  <c r="AF108" i="1"/>
  <c r="Y108" i="1"/>
  <c r="X108" i="1"/>
  <c r="P108" i="1"/>
  <c r="AY107" i="1"/>
  <c r="AX107" i="1"/>
  <c r="AV107" i="1"/>
  <c r="AW107" i="1" s="1"/>
  <c r="AU107" i="1"/>
  <c r="AS107" i="1" s="1"/>
  <c r="AE107" i="1" s="1"/>
  <c r="AL107" i="1"/>
  <c r="I107" i="1" s="1"/>
  <c r="H107" i="1" s="1"/>
  <c r="AG107" i="1"/>
  <c r="J107" i="1" s="1"/>
  <c r="Y107" i="1"/>
  <c r="X107" i="1"/>
  <c r="W107" i="1"/>
  <c r="P107" i="1"/>
  <c r="AY106" i="1"/>
  <c r="AX106" i="1"/>
  <c r="AV106" i="1"/>
  <c r="AW106" i="1" s="1"/>
  <c r="AU106" i="1"/>
  <c r="AS106" i="1" s="1"/>
  <c r="AL106" i="1"/>
  <c r="I106" i="1" s="1"/>
  <c r="H106" i="1" s="1"/>
  <c r="AG106" i="1"/>
  <c r="J106" i="1" s="1"/>
  <c r="Y106" i="1"/>
  <c r="X106" i="1"/>
  <c r="W106" i="1"/>
  <c r="P106" i="1"/>
  <c r="AY105" i="1"/>
  <c r="AX105" i="1"/>
  <c r="AV105" i="1"/>
  <c r="AU105" i="1"/>
  <c r="AS105" i="1" s="1"/>
  <c r="AL105" i="1"/>
  <c r="I105" i="1" s="1"/>
  <c r="H105" i="1" s="1"/>
  <c r="AG105" i="1"/>
  <c r="J105" i="1" s="1"/>
  <c r="AA105" i="1"/>
  <c r="Y105" i="1"/>
  <c r="X105" i="1"/>
  <c r="W105" i="1"/>
  <c r="P105" i="1"/>
  <c r="AY104" i="1"/>
  <c r="AX104" i="1"/>
  <c r="AV104" i="1"/>
  <c r="AU104" i="1"/>
  <c r="AS104" i="1"/>
  <c r="AL104" i="1"/>
  <c r="I104" i="1" s="1"/>
  <c r="H104" i="1" s="1"/>
  <c r="AG104" i="1"/>
  <c r="J104" i="1" s="1"/>
  <c r="Y104" i="1"/>
  <c r="X104" i="1"/>
  <c r="W104" i="1" s="1"/>
  <c r="S104" i="1"/>
  <c r="P104" i="1"/>
  <c r="AY103" i="1"/>
  <c r="S103" i="1" s="1"/>
  <c r="T103" i="1" s="1"/>
  <c r="U103" i="1" s="1"/>
  <c r="V103" i="1" s="1"/>
  <c r="Z103" i="1" s="1"/>
  <c r="AX103" i="1"/>
  <c r="AV103" i="1"/>
  <c r="AW103" i="1" s="1"/>
  <c r="AU103" i="1"/>
  <c r="AS103" i="1"/>
  <c r="AL103" i="1"/>
  <c r="I103" i="1" s="1"/>
  <c r="H103" i="1" s="1"/>
  <c r="AG103" i="1"/>
  <c r="J103" i="1" s="1"/>
  <c r="AA103" i="1"/>
  <c r="Y103" i="1"/>
  <c r="W103" i="1" s="1"/>
  <c r="X103" i="1"/>
  <c r="P103" i="1"/>
  <c r="AY102" i="1"/>
  <c r="AX102" i="1"/>
  <c r="AV102" i="1"/>
  <c r="AU102" i="1"/>
  <c r="AS102" i="1" s="1"/>
  <c r="AL102" i="1"/>
  <c r="AG102" i="1"/>
  <c r="J102" i="1" s="1"/>
  <c r="Y102" i="1"/>
  <c r="W102" i="1" s="1"/>
  <c r="X102" i="1"/>
  <c r="P102" i="1"/>
  <c r="I102" i="1"/>
  <c r="H102" i="1"/>
  <c r="AA102" i="1" s="1"/>
  <c r="AY101" i="1"/>
  <c r="AX101" i="1"/>
  <c r="AV101" i="1"/>
  <c r="AW101" i="1" s="1"/>
  <c r="AU101" i="1"/>
  <c r="AS101" i="1"/>
  <c r="N101" i="1" s="1"/>
  <c r="AL101" i="1"/>
  <c r="I101" i="1" s="1"/>
  <c r="H101" i="1" s="1"/>
  <c r="AG101" i="1"/>
  <c r="J101" i="1" s="1"/>
  <c r="AE101" i="1"/>
  <c r="Y101" i="1"/>
  <c r="W101" i="1" s="1"/>
  <c r="X101" i="1"/>
  <c r="P101" i="1"/>
  <c r="K101" i="1"/>
  <c r="AY100" i="1"/>
  <c r="AX100" i="1"/>
  <c r="AV100" i="1"/>
  <c r="AW100" i="1" s="1"/>
  <c r="AU100" i="1"/>
  <c r="AS100" i="1" s="1"/>
  <c r="AL100" i="1"/>
  <c r="AG100" i="1"/>
  <c r="J100" i="1" s="1"/>
  <c r="Y100" i="1"/>
  <c r="X100" i="1"/>
  <c r="W100" i="1" s="1"/>
  <c r="P100" i="1"/>
  <c r="I100" i="1"/>
  <c r="H100" i="1" s="1"/>
  <c r="AA100" i="1" s="1"/>
  <c r="AY99" i="1"/>
  <c r="AX99" i="1"/>
  <c r="AV99" i="1"/>
  <c r="S99" i="1" s="1"/>
  <c r="AU99" i="1"/>
  <c r="AS99" i="1"/>
  <c r="AE99" i="1" s="1"/>
  <c r="AL99" i="1"/>
  <c r="I99" i="1" s="1"/>
  <c r="H99" i="1" s="1"/>
  <c r="AA99" i="1" s="1"/>
  <c r="AG99" i="1"/>
  <c r="J99" i="1" s="1"/>
  <c r="Y99" i="1"/>
  <c r="X99" i="1"/>
  <c r="W99" i="1"/>
  <c r="P99" i="1"/>
  <c r="K99" i="1"/>
  <c r="AY98" i="1"/>
  <c r="AX98" i="1"/>
  <c r="AV98" i="1"/>
  <c r="AU98" i="1"/>
  <c r="AS98" i="1" s="1"/>
  <c r="AT98" i="1"/>
  <c r="AL98" i="1"/>
  <c r="I98" i="1" s="1"/>
  <c r="H98" i="1" s="1"/>
  <c r="AA98" i="1" s="1"/>
  <c r="AG98" i="1"/>
  <c r="J98" i="1" s="1"/>
  <c r="Y98" i="1"/>
  <c r="X98" i="1"/>
  <c r="W98" i="1"/>
  <c r="P98" i="1"/>
  <c r="AY97" i="1"/>
  <c r="S97" i="1" s="1"/>
  <c r="AX97" i="1"/>
  <c r="AV97" i="1"/>
  <c r="AU97" i="1"/>
  <c r="AS97" i="1"/>
  <c r="N97" i="1" s="1"/>
  <c r="AL97" i="1"/>
  <c r="AG97" i="1"/>
  <c r="J97" i="1" s="1"/>
  <c r="AE97" i="1"/>
  <c r="Y97" i="1"/>
  <c r="X97" i="1"/>
  <c r="P97" i="1"/>
  <c r="K97" i="1"/>
  <c r="I97" i="1"/>
  <c r="H97" i="1" s="1"/>
  <c r="AY96" i="1"/>
  <c r="AX96" i="1"/>
  <c r="AV96" i="1"/>
  <c r="S96" i="1" s="1"/>
  <c r="T96" i="1" s="1"/>
  <c r="U96" i="1" s="1"/>
  <c r="AU96" i="1"/>
  <c r="AS96" i="1"/>
  <c r="AL96" i="1"/>
  <c r="I96" i="1" s="1"/>
  <c r="H96" i="1" s="1"/>
  <c r="AA96" i="1" s="1"/>
  <c r="AG96" i="1"/>
  <c r="J96" i="1" s="1"/>
  <c r="Y96" i="1"/>
  <c r="X96" i="1"/>
  <c r="W96" i="1" s="1"/>
  <c r="P96" i="1"/>
  <c r="AY95" i="1"/>
  <c r="AX95" i="1"/>
  <c r="AV95" i="1"/>
  <c r="AU95" i="1"/>
  <c r="AS95" i="1" s="1"/>
  <c r="AL95" i="1"/>
  <c r="I95" i="1" s="1"/>
  <c r="H95" i="1" s="1"/>
  <c r="AA95" i="1" s="1"/>
  <c r="AG95" i="1"/>
  <c r="J95" i="1" s="1"/>
  <c r="Y95" i="1"/>
  <c r="X95" i="1"/>
  <c r="W95" i="1"/>
  <c r="P95" i="1"/>
  <c r="K95" i="1"/>
  <c r="AY94" i="1"/>
  <c r="S94" i="1" s="1"/>
  <c r="AX94" i="1"/>
  <c r="AV94" i="1"/>
  <c r="AU94" i="1"/>
  <c r="AS94" i="1" s="1"/>
  <c r="AF94" i="1" s="1"/>
  <c r="AT94" i="1"/>
  <c r="AL94" i="1"/>
  <c r="I94" i="1" s="1"/>
  <c r="H94" i="1" s="1"/>
  <c r="AG94" i="1"/>
  <c r="J94" i="1" s="1"/>
  <c r="Y94" i="1"/>
  <c r="X94" i="1"/>
  <c r="W94" i="1"/>
  <c r="P94" i="1"/>
  <c r="AY93" i="1"/>
  <c r="AX93" i="1"/>
  <c r="AW93" i="1"/>
  <c r="AV93" i="1"/>
  <c r="AU93" i="1"/>
  <c r="AS93" i="1"/>
  <c r="N93" i="1" s="1"/>
  <c r="AL93" i="1"/>
  <c r="I93" i="1" s="1"/>
  <c r="H93" i="1" s="1"/>
  <c r="AG93" i="1"/>
  <c r="J93" i="1" s="1"/>
  <c r="AA93" i="1"/>
  <c r="Y93" i="1"/>
  <c r="X93" i="1"/>
  <c r="W93" i="1" s="1"/>
  <c r="P93" i="1"/>
  <c r="K93" i="1"/>
  <c r="AY92" i="1"/>
  <c r="AX92" i="1"/>
  <c r="AV92" i="1"/>
  <c r="AU92" i="1"/>
  <c r="AS92" i="1"/>
  <c r="K92" i="1" s="1"/>
  <c r="AL92" i="1"/>
  <c r="I92" i="1" s="1"/>
  <c r="H92" i="1" s="1"/>
  <c r="AA92" i="1" s="1"/>
  <c r="AG92" i="1"/>
  <c r="J92" i="1" s="1"/>
  <c r="Y92" i="1"/>
  <c r="X92" i="1"/>
  <c r="W92" i="1" s="1"/>
  <c r="S92" i="1"/>
  <c r="P92" i="1"/>
  <c r="AY91" i="1"/>
  <c r="AX91" i="1"/>
  <c r="AV91" i="1"/>
  <c r="AW91" i="1" s="1"/>
  <c r="AU91" i="1"/>
  <c r="AS91" i="1"/>
  <c r="AE91" i="1" s="1"/>
  <c r="AL91" i="1"/>
  <c r="I91" i="1" s="1"/>
  <c r="AG91" i="1"/>
  <c r="Y91" i="1"/>
  <c r="X91" i="1"/>
  <c r="W91" i="1"/>
  <c r="S91" i="1"/>
  <c r="T91" i="1" s="1"/>
  <c r="U91" i="1" s="1"/>
  <c r="P91" i="1"/>
  <c r="J91" i="1"/>
  <c r="H91" i="1"/>
  <c r="AY90" i="1"/>
  <c r="AX90" i="1"/>
  <c r="AV90" i="1"/>
  <c r="AW90" i="1" s="1"/>
  <c r="AU90" i="1"/>
  <c r="AS90" i="1" s="1"/>
  <c r="AL90" i="1"/>
  <c r="AG90" i="1"/>
  <c r="J90" i="1" s="1"/>
  <c r="Y90" i="1"/>
  <c r="X90" i="1"/>
  <c r="W90" i="1" s="1"/>
  <c r="P90" i="1"/>
  <c r="I90" i="1"/>
  <c r="H90" i="1" s="1"/>
  <c r="AY89" i="1"/>
  <c r="AX89" i="1"/>
  <c r="AV89" i="1"/>
  <c r="AU89" i="1"/>
  <c r="AS89" i="1"/>
  <c r="AL89" i="1"/>
  <c r="I89" i="1" s="1"/>
  <c r="H89" i="1" s="1"/>
  <c r="AG89" i="1"/>
  <c r="J89" i="1" s="1"/>
  <c r="Y89" i="1"/>
  <c r="W89" i="1" s="1"/>
  <c r="X89" i="1"/>
  <c r="P89" i="1"/>
  <c r="AY88" i="1"/>
  <c r="AX88" i="1"/>
  <c r="AV88" i="1"/>
  <c r="S88" i="1" s="1"/>
  <c r="AU88" i="1"/>
  <c r="AS88" i="1" s="1"/>
  <c r="N88" i="1" s="1"/>
  <c r="AL88" i="1"/>
  <c r="AG88" i="1"/>
  <c r="J88" i="1" s="1"/>
  <c r="Y88" i="1"/>
  <c r="X88" i="1"/>
  <c r="P88" i="1"/>
  <c r="I88" i="1"/>
  <c r="H88" i="1" s="1"/>
  <c r="AY87" i="1"/>
  <c r="AX87" i="1"/>
  <c r="AV87" i="1"/>
  <c r="AU87" i="1"/>
  <c r="AS87" i="1" s="1"/>
  <c r="N87" i="1" s="1"/>
  <c r="AL87" i="1"/>
  <c r="I87" i="1" s="1"/>
  <c r="H87" i="1" s="1"/>
  <c r="AG87" i="1"/>
  <c r="Y87" i="1"/>
  <c r="X87" i="1"/>
  <c r="W87" i="1" s="1"/>
  <c r="P87" i="1"/>
  <c r="J87" i="1"/>
  <c r="AY86" i="1"/>
  <c r="S86" i="1" s="1"/>
  <c r="AX86" i="1"/>
  <c r="AV86" i="1"/>
  <c r="AW86" i="1" s="1"/>
  <c r="AU86" i="1"/>
  <c r="AS86" i="1" s="1"/>
  <c r="AL86" i="1"/>
  <c r="I86" i="1" s="1"/>
  <c r="H86" i="1" s="1"/>
  <c r="AG86" i="1"/>
  <c r="J86" i="1" s="1"/>
  <c r="AF86" i="1"/>
  <c r="Y86" i="1"/>
  <c r="X86" i="1"/>
  <c r="W86" i="1" s="1"/>
  <c r="P86" i="1"/>
  <c r="AY85" i="1"/>
  <c r="AX85" i="1"/>
  <c r="AV85" i="1"/>
  <c r="AW85" i="1" s="1"/>
  <c r="AU85" i="1"/>
  <c r="AS85" i="1"/>
  <c r="AL85" i="1"/>
  <c r="I85" i="1" s="1"/>
  <c r="H85" i="1" s="1"/>
  <c r="AA85" i="1" s="1"/>
  <c r="AG85" i="1"/>
  <c r="J85" i="1" s="1"/>
  <c r="Y85" i="1"/>
  <c r="X85" i="1"/>
  <c r="W85" i="1"/>
  <c r="S85" i="1"/>
  <c r="P85" i="1"/>
  <c r="K85" i="1"/>
  <c r="AY84" i="1"/>
  <c r="AX84" i="1"/>
  <c r="AV84" i="1"/>
  <c r="AU84" i="1"/>
  <c r="AS84" i="1" s="1"/>
  <c r="AT84" i="1"/>
  <c r="AL84" i="1"/>
  <c r="I84" i="1" s="1"/>
  <c r="H84" i="1" s="1"/>
  <c r="AA84" i="1" s="1"/>
  <c r="AG84" i="1"/>
  <c r="J84" i="1" s="1"/>
  <c r="Y84" i="1"/>
  <c r="W84" i="1" s="1"/>
  <c r="X84" i="1"/>
  <c r="P84" i="1"/>
  <c r="AY83" i="1"/>
  <c r="AX83" i="1"/>
  <c r="AV83" i="1"/>
  <c r="AW83" i="1" s="1"/>
  <c r="AU83" i="1"/>
  <c r="AS83" i="1"/>
  <c r="AE83" i="1" s="1"/>
  <c r="AL83" i="1"/>
  <c r="I83" i="1" s="1"/>
  <c r="H83" i="1" s="1"/>
  <c r="AG83" i="1"/>
  <c r="J83" i="1" s="1"/>
  <c r="Y83" i="1"/>
  <c r="X83" i="1"/>
  <c r="W83" i="1"/>
  <c r="S83" i="1"/>
  <c r="P83" i="1"/>
  <c r="N83" i="1"/>
  <c r="K83" i="1"/>
  <c r="AY82" i="1"/>
  <c r="AX82" i="1"/>
  <c r="AV82" i="1"/>
  <c r="AU82" i="1"/>
  <c r="AS82" i="1"/>
  <c r="AF82" i="1" s="1"/>
  <c r="AL82" i="1"/>
  <c r="AG82" i="1"/>
  <c r="J82" i="1" s="1"/>
  <c r="Y82" i="1"/>
  <c r="X82" i="1"/>
  <c r="W82" i="1" s="1"/>
  <c r="P82" i="1"/>
  <c r="I82" i="1"/>
  <c r="H82" i="1" s="1"/>
  <c r="AY81" i="1"/>
  <c r="AX81" i="1"/>
  <c r="AV81" i="1"/>
  <c r="AW81" i="1" s="1"/>
  <c r="AU81" i="1"/>
  <c r="AS81" i="1"/>
  <c r="AE81" i="1" s="1"/>
  <c r="AL81" i="1"/>
  <c r="I81" i="1" s="1"/>
  <c r="H81" i="1" s="1"/>
  <c r="AG81" i="1"/>
  <c r="J81" i="1" s="1"/>
  <c r="Y81" i="1"/>
  <c r="X81" i="1"/>
  <c r="W81" i="1"/>
  <c r="S81" i="1"/>
  <c r="P81" i="1"/>
  <c r="N81" i="1"/>
  <c r="K81" i="1"/>
  <c r="AY80" i="1"/>
  <c r="AX80" i="1"/>
  <c r="AV80" i="1"/>
  <c r="AW80" i="1" s="1"/>
  <c r="AU80" i="1"/>
  <c r="AS80" i="1" s="1"/>
  <c r="AF80" i="1" s="1"/>
  <c r="AT80" i="1"/>
  <c r="AL80" i="1"/>
  <c r="I80" i="1" s="1"/>
  <c r="H80" i="1" s="1"/>
  <c r="AG80" i="1"/>
  <c r="J80" i="1" s="1"/>
  <c r="Y80" i="1"/>
  <c r="X80" i="1"/>
  <c r="W80" i="1" s="1"/>
  <c r="P80" i="1"/>
  <c r="AY79" i="1"/>
  <c r="AX79" i="1"/>
  <c r="AV79" i="1"/>
  <c r="S79" i="1" s="1"/>
  <c r="AU79" i="1"/>
  <c r="AS79" i="1"/>
  <c r="AL79" i="1"/>
  <c r="I79" i="1" s="1"/>
  <c r="H79" i="1" s="1"/>
  <c r="AG79" i="1"/>
  <c r="Y79" i="1"/>
  <c r="X79" i="1"/>
  <c r="P79" i="1"/>
  <c r="J79" i="1"/>
  <c r="AY78" i="1"/>
  <c r="AX78" i="1"/>
  <c r="AV78" i="1"/>
  <c r="AU78" i="1"/>
  <c r="AS78" i="1" s="1"/>
  <c r="AL78" i="1"/>
  <c r="I78" i="1" s="1"/>
  <c r="H78" i="1" s="1"/>
  <c r="AG78" i="1"/>
  <c r="J78" i="1" s="1"/>
  <c r="AA78" i="1"/>
  <c r="Y78" i="1"/>
  <c r="X78" i="1"/>
  <c r="P78" i="1"/>
  <c r="AY77" i="1"/>
  <c r="AX77" i="1"/>
  <c r="AV77" i="1"/>
  <c r="S77" i="1" s="1"/>
  <c r="AU77" i="1"/>
  <c r="AS77" i="1" s="1"/>
  <c r="AL77" i="1"/>
  <c r="I77" i="1" s="1"/>
  <c r="H77" i="1" s="1"/>
  <c r="AG77" i="1"/>
  <c r="J77" i="1" s="1"/>
  <c r="AA77" i="1"/>
  <c r="Y77" i="1"/>
  <c r="X77" i="1"/>
  <c r="W77" i="1"/>
  <c r="P77" i="1"/>
  <c r="AY76" i="1"/>
  <c r="AX76" i="1"/>
  <c r="AV76" i="1"/>
  <c r="AU76" i="1"/>
  <c r="AS76" i="1" s="1"/>
  <c r="AF76" i="1" s="1"/>
  <c r="AT76" i="1"/>
  <c r="AL76" i="1"/>
  <c r="I76" i="1" s="1"/>
  <c r="H76" i="1" s="1"/>
  <c r="AA76" i="1" s="1"/>
  <c r="AG76" i="1"/>
  <c r="J76" i="1" s="1"/>
  <c r="AE76" i="1"/>
  <c r="Y76" i="1"/>
  <c r="X76" i="1"/>
  <c r="P76" i="1"/>
  <c r="AY75" i="1"/>
  <c r="AX75" i="1"/>
  <c r="AV75" i="1"/>
  <c r="S75" i="1" s="1"/>
  <c r="AU75" i="1"/>
  <c r="AS75" i="1"/>
  <c r="AL75" i="1"/>
  <c r="I75" i="1" s="1"/>
  <c r="H75" i="1" s="1"/>
  <c r="AA75" i="1" s="1"/>
  <c r="AG75" i="1"/>
  <c r="J75" i="1" s="1"/>
  <c r="Y75" i="1"/>
  <c r="X75" i="1"/>
  <c r="W75" i="1"/>
  <c r="P75" i="1"/>
  <c r="AY74" i="1"/>
  <c r="AX74" i="1"/>
  <c r="AV74" i="1"/>
  <c r="S74" i="1" s="1"/>
  <c r="AU74" i="1"/>
  <c r="AS74" i="1"/>
  <c r="AF74" i="1" s="1"/>
  <c r="AL74" i="1"/>
  <c r="AG74" i="1"/>
  <c r="J74" i="1" s="1"/>
  <c r="Y74" i="1"/>
  <c r="X74" i="1"/>
  <c r="P74" i="1"/>
  <c r="I74" i="1"/>
  <c r="H74" i="1" s="1"/>
  <c r="AA74" i="1" s="1"/>
  <c r="AY73" i="1"/>
  <c r="AX73" i="1"/>
  <c r="AV73" i="1"/>
  <c r="AW73" i="1" s="1"/>
  <c r="AU73" i="1"/>
  <c r="AS73" i="1" s="1"/>
  <c r="AE73" i="1" s="1"/>
  <c r="AL73" i="1"/>
  <c r="I73" i="1" s="1"/>
  <c r="H73" i="1" s="1"/>
  <c r="AG73" i="1"/>
  <c r="J73" i="1" s="1"/>
  <c r="Y73" i="1"/>
  <c r="X73" i="1"/>
  <c r="W73" i="1"/>
  <c r="S73" i="1"/>
  <c r="P73" i="1"/>
  <c r="K73" i="1"/>
  <c r="AY72" i="1"/>
  <c r="AX72" i="1"/>
  <c r="AV72" i="1"/>
  <c r="AW72" i="1" s="1"/>
  <c r="AU72" i="1"/>
  <c r="AS72" i="1" s="1"/>
  <c r="AF72" i="1" s="1"/>
  <c r="AT72" i="1"/>
  <c r="AL72" i="1"/>
  <c r="I72" i="1" s="1"/>
  <c r="H72" i="1" s="1"/>
  <c r="AG72" i="1"/>
  <c r="J72" i="1" s="1"/>
  <c r="Y72" i="1"/>
  <c r="X72" i="1"/>
  <c r="W72" i="1"/>
  <c r="P72" i="1"/>
  <c r="AY71" i="1"/>
  <c r="S71" i="1" s="1"/>
  <c r="AX71" i="1"/>
  <c r="AV71" i="1"/>
  <c r="AW71" i="1" s="1"/>
  <c r="AU71" i="1"/>
  <c r="AS71" i="1"/>
  <c r="AL71" i="1"/>
  <c r="I71" i="1" s="1"/>
  <c r="H71" i="1" s="1"/>
  <c r="AG71" i="1"/>
  <c r="J71" i="1" s="1"/>
  <c r="AE71" i="1"/>
  <c r="Y71" i="1"/>
  <c r="X71" i="1"/>
  <c r="W71" i="1"/>
  <c r="P71" i="1"/>
  <c r="N71" i="1"/>
  <c r="K71" i="1"/>
  <c r="AY70" i="1"/>
  <c r="AX70" i="1"/>
  <c r="AV70" i="1"/>
  <c r="AU70" i="1"/>
  <c r="AS70" i="1"/>
  <c r="K70" i="1" s="1"/>
  <c r="AL70" i="1"/>
  <c r="I70" i="1" s="1"/>
  <c r="H70" i="1" s="1"/>
  <c r="AG70" i="1"/>
  <c r="J70" i="1" s="1"/>
  <c r="Y70" i="1"/>
  <c r="X70" i="1"/>
  <c r="W70" i="1" s="1"/>
  <c r="P70" i="1"/>
  <c r="AY69" i="1"/>
  <c r="AX69" i="1"/>
  <c r="AV69" i="1"/>
  <c r="AW69" i="1" s="1"/>
  <c r="AU69" i="1"/>
  <c r="AS69" i="1" s="1"/>
  <c r="AL69" i="1"/>
  <c r="I69" i="1" s="1"/>
  <c r="H69" i="1" s="1"/>
  <c r="AG69" i="1"/>
  <c r="J69" i="1" s="1"/>
  <c r="Y69" i="1"/>
  <c r="X69" i="1"/>
  <c r="W69" i="1"/>
  <c r="P69" i="1"/>
  <c r="AY68" i="1"/>
  <c r="AX68" i="1"/>
  <c r="AW68" i="1"/>
  <c r="AV68" i="1"/>
  <c r="AU68" i="1"/>
  <c r="AS68" i="1" s="1"/>
  <c r="AL68" i="1"/>
  <c r="AG68" i="1"/>
  <c r="J68" i="1" s="1"/>
  <c r="Y68" i="1"/>
  <c r="X68" i="1"/>
  <c r="P68" i="1"/>
  <c r="I68" i="1"/>
  <c r="H68" i="1" s="1"/>
  <c r="AA68" i="1" s="1"/>
  <c r="AY67" i="1"/>
  <c r="AX67" i="1"/>
  <c r="AV67" i="1"/>
  <c r="AU67" i="1"/>
  <c r="AS67" i="1" s="1"/>
  <c r="K67" i="1" s="1"/>
  <c r="AL67" i="1"/>
  <c r="AG67" i="1"/>
  <c r="J67" i="1" s="1"/>
  <c r="AA67" i="1"/>
  <c r="Y67" i="1"/>
  <c r="X67" i="1"/>
  <c r="P67" i="1"/>
  <c r="I67" i="1"/>
  <c r="H67" i="1" s="1"/>
  <c r="AY66" i="1"/>
  <c r="AX66" i="1"/>
  <c r="AV66" i="1"/>
  <c r="AW66" i="1" s="1"/>
  <c r="AU66" i="1"/>
  <c r="AS66" i="1" s="1"/>
  <c r="AL66" i="1"/>
  <c r="AG66" i="1"/>
  <c r="J66" i="1" s="1"/>
  <c r="Y66" i="1"/>
  <c r="X66" i="1"/>
  <c r="P66" i="1"/>
  <c r="I66" i="1"/>
  <c r="H66" i="1" s="1"/>
  <c r="AA66" i="1" s="1"/>
  <c r="AY65" i="1"/>
  <c r="S65" i="1" s="1"/>
  <c r="AX65" i="1"/>
  <c r="AV65" i="1"/>
  <c r="AW65" i="1" s="1"/>
  <c r="AU65" i="1"/>
  <c r="AS65" i="1" s="1"/>
  <c r="AL65" i="1"/>
  <c r="I65" i="1" s="1"/>
  <c r="H65" i="1" s="1"/>
  <c r="AG65" i="1"/>
  <c r="J65" i="1" s="1"/>
  <c r="AA65" i="1"/>
  <c r="Y65" i="1"/>
  <c r="X65" i="1"/>
  <c r="P65" i="1"/>
  <c r="AY64" i="1"/>
  <c r="AX64" i="1"/>
  <c r="AV64" i="1"/>
  <c r="AU64" i="1"/>
  <c r="AS64" i="1" s="1"/>
  <c r="AL64" i="1"/>
  <c r="AG64" i="1"/>
  <c r="J64" i="1" s="1"/>
  <c r="Y64" i="1"/>
  <c r="X64" i="1"/>
  <c r="W64" i="1"/>
  <c r="P64" i="1"/>
  <c r="I64" i="1"/>
  <c r="H64" i="1"/>
  <c r="AA64" i="1" s="1"/>
  <c r="AY63" i="1"/>
  <c r="AX63" i="1"/>
  <c r="AV63" i="1"/>
  <c r="AW63" i="1" s="1"/>
  <c r="AU63" i="1"/>
  <c r="AS63" i="1" s="1"/>
  <c r="AL63" i="1"/>
  <c r="AG63" i="1"/>
  <c r="Y63" i="1"/>
  <c r="X63" i="1"/>
  <c r="W63" i="1"/>
  <c r="S63" i="1"/>
  <c r="P63" i="1"/>
  <c r="J63" i="1"/>
  <c r="I63" i="1"/>
  <c r="H63" i="1" s="1"/>
  <c r="AY62" i="1"/>
  <c r="AX62" i="1"/>
  <c r="AV62" i="1"/>
  <c r="AU62" i="1"/>
  <c r="AS62" i="1" s="1"/>
  <c r="K62" i="1" s="1"/>
  <c r="AL62" i="1"/>
  <c r="I62" i="1" s="1"/>
  <c r="H62" i="1" s="1"/>
  <c r="AG62" i="1"/>
  <c r="J62" i="1" s="1"/>
  <c r="AF62" i="1"/>
  <c r="Y62" i="1"/>
  <c r="X62" i="1"/>
  <c r="W62" i="1" s="1"/>
  <c r="P62" i="1"/>
  <c r="AY61" i="1"/>
  <c r="AX61" i="1"/>
  <c r="AV61" i="1"/>
  <c r="AW61" i="1" s="1"/>
  <c r="AU61" i="1"/>
  <c r="AS61" i="1" s="1"/>
  <c r="AL61" i="1"/>
  <c r="I61" i="1" s="1"/>
  <c r="H61" i="1" s="1"/>
  <c r="AG61" i="1"/>
  <c r="Y61" i="1"/>
  <c r="X61" i="1"/>
  <c r="W61" i="1"/>
  <c r="P61" i="1"/>
  <c r="J61" i="1"/>
  <c r="AY60" i="1"/>
  <c r="AX60" i="1"/>
  <c r="AV60" i="1"/>
  <c r="AU60" i="1"/>
  <c r="AS60" i="1" s="1"/>
  <c r="AE60" i="1" s="1"/>
  <c r="AT60" i="1"/>
  <c r="AL60" i="1"/>
  <c r="I60" i="1" s="1"/>
  <c r="H60" i="1" s="1"/>
  <c r="AG60" i="1"/>
  <c r="J60" i="1" s="1"/>
  <c r="Y60" i="1"/>
  <c r="X60" i="1"/>
  <c r="W60" i="1" s="1"/>
  <c r="P60" i="1"/>
  <c r="AY59" i="1"/>
  <c r="AX59" i="1"/>
  <c r="AV59" i="1"/>
  <c r="S59" i="1" s="1"/>
  <c r="AU59" i="1"/>
  <c r="AS59" i="1" s="1"/>
  <c r="K59" i="1" s="1"/>
  <c r="AL59" i="1"/>
  <c r="I59" i="1" s="1"/>
  <c r="H59" i="1" s="1"/>
  <c r="AG59" i="1"/>
  <c r="J59" i="1" s="1"/>
  <c r="Y59" i="1"/>
  <c r="X59" i="1"/>
  <c r="W59" i="1"/>
  <c r="P59" i="1"/>
  <c r="N59" i="1"/>
  <c r="AY58" i="1"/>
  <c r="AX58" i="1"/>
  <c r="AV58" i="1"/>
  <c r="AW58" i="1" s="1"/>
  <c r="AU58" i="1"/>
  <c r="AS58" i="1"/>
  <c r="K58" i="1" s="1"/>
  <c r="AL58" i="1"/>
  <c r="I58" i="1" s="1"/>
  <c r="H58" i="1" s="1"/>
  <c r="AG58" i="1"/>
  <c r="J58" i="1" s="1"/>
  <c r="Y58" i="1"/>
  <c r="X58" i="1"/>
  <c r="W58" i="1" s="1"/>
  <c r="P58" i="1"/>
  <c r="AY57" i="1"/>
  <c r="AX57" i="1"/>
  <c r="AV57" i="1"/>
  <c r="AW57" i="1" s="1"/>
  <c r="AU57" i="1"/>
  <c r="AS57" i="1" s="1"/>
  <c r="AL57" i="1"/>
  <c r="I57" i="1" s="1"/>
  <c r="H57" i="1" s="1"/>
  <c r="AA57" i="1" s="1"/>
  <c r="AG57" i="1"/>
  <c r="J57" i="1" s="1"/>
  <c r="Y57" i="1"/>
  <c r="X57" i="1"/>
  <c r="W57" i="1"/>
  <c r="P57" i="1"/>
  <c r="AY56" i="1"/>
  <c r="S56" i="1" s="1"/>
  <c r="AX56" i="1"/>
  <c r="AV56" i="1"/>
  <c r="AW56" i="1" s="1"/>
  <c r="AU56" i="1"/>
  <c r="AS56" i="1" s="1"/>
  <c r="AT56" i="1" s="1"/>
  <c r="AL56" i="1"/>
  <c r="I56" i="1" s="1"/>
  <c r="H56" i="1" s="1"/>
  <c r="AG56" i="1"/>
  <c r="J56" i="1" s="1"/>
  <c r="Y56" i="1"/>
  <c r="X56" i="1"/>
  <c r="P56" i="1"/>
  <c r="AY55" i="1"/>
  <c r="AX55" i="1"/>
  <c r="AW55" i="1"/>
  <c r="AV55" i="1"/>
  <c r="AU55" i="1"/>
  <c r="AS55" i="1"/>
  <c r="AL55" i="1"/>
  <c r="AG55" i="1"/>
  <c r="AA55" i="1"/>
  <c r="Y55" i="1"/>
  <c r="W55" i="1" s="1"/>
  <c r="X55" i="1"/>
  <c r="P55" i="1"/>
  <c r="J55" i="1"/>
  <c r="I55" i="1"/>
  <c r="H55" i="1" s="1"/>
  <c r="AY54" i="1"/>
  <c r="S54" i="1" s="1"/>
  <c r="AX54" i="1"/>
  <c r="AV54" i="1"/>
  <c r="AU54" i="1"/>
  <c r="AS54" i="1" s="1"/>
  <c r="AL54" i="1"/>
  <c r="I54" i="1" s="1"/>
  <c r="H54" i="1" s="1"/>
  <c r="AG54" i="1"/>
  <c r="J54" i="1" s="1"/>
  <c r="Y54" i="1"/>
  <c r="X54" i="1"/>
  <c r="P54" i="1"/>
  <c r="AY53" i="1"/>
  <c r="S53" i="1" s="1"/>
  <c r="AX53" i="1"/>
  <c r="AW53" i="1"/>
  <c r="AV53" i="1"/>
  <c r="AU53" i="1"/>
  <c r="AS53" i="1"/>
  <c r="AT53" i="1" s="1"/>
  <c r="AL53" i="1"/>
  <c r="I53" i="1" s="1"/>
  <c r="H53" i="1" s="1"/>
  <c r="AG53" i="1"/>
  <c r="J53" i="1" s="1"/>
  <c r="AF53" i="1"/>
  <c r="Y53" i="1"/>
  <c r="X53" i="1"/>
  <c r="W53" i="1" s="1"/>
  <c r="P53" i="1"/>
  <c r="N53" i="1"/>
  <c r="AY52" i="1"/>
  <c r="AX52" i="1"/>
  <c r="AV52" i="1"/>
  <c r="AW52" i="1" s="1"/>
  <c r="AU52" i="1"/>
  <c r="AS52" i="1" s="1"/>
  <c r="AL52" i="1"/>
  <c r="AG52" i="1"/>
  <c r="Y52" i="1"/>
  <c r="X52" i="1"/>
  <c r="W52" i="1" s="1"/>
  <c r="P52" i="1"/>
  <c r="J52" i="1"/>
  <c r="I52" i="1"/>
  <c r="H52" i="1"/>
  <c r="AY51" i="1"/>
  <c r="S51" i="1" s="1"/>
  <c r="AX51" i="1"/>
  <c r="AV51" i="1"/>
  <c r="AU51" i="1"/>
  <c r="AS51" i="1"/>
  <c r="AF51" i="1" s="1"/>
  <c r="AL51" i="1"/>
  <c r="I51" i="1" s="1"/>
  <c r="H51" i="1" s="1"/>
  <c r="AG51" i="1"/>
  <c r="J51" i="1" s="1"/>
  <c r="AE51" i="1"/>
  <c r="Y51" i="1"/>
  <c r="X51" i="1"/>
  <c r="W51" i="1" s="1"/>
  <c r="P51" i="1"/>
  <c r="AY50" i="1"/>
  <c r="AX50" i="1"/>
  <c r="AV50" i="1"/>
  <c r="AU50" i="1"/>
  <c r="AS50" i="1" s="1"/>
  <c r="AE50" i="1" s="1"/>
  <c r="AL50" i="1"/>
  <c r="AG50" i="1"/>
  <c r="J50" i="1" s="1"/>
  <c r="Y50" i="1"/>
  <c r="X50" i="1"/>
  <c r="W50" i="1"/>
  <c r="P50" i="1"/>
  <c r="I50" i="1"/>
  <c r="H50" i="1"/>
  <c r="AA50" i="1" s="1"/>
  <c r="AY49" i="1"/>
  <c r="AX49" i="1"/>
  <c r="AV49" i="1"/>
  <c r="AW49" i="1" s="1"/>
  <c r="AU49" i="1"/>
  <c r="AS49" i="1"/>
  <c r="AL49" i="1"/>
  <c r="I49" i="1" s="1"/>
  <c r="AG49" i="1"/>
  <c r="J49" i="1" s="1"/>
  <c r="Y49" i="1"/>
  <c r="X49" i="1"/>
  <c r="P49" i="1"/>
  <c r="H49" i="1"/>
  <c r="AA49" i="1" s="1"/>
  <c r="AY48" i="1"/>
  <c r="AX48" i="1"/>
  <c r="AV48" i="1"/>
  <c r="AW48" i="1" s="1"/>
  <c r="AU48" i="1"/>
  <c r="AS48" i="1"/>
  <c r="AL48" i="1"/>
  <c r="I48" i="1" s="1"/>
  <c r="H48" i="1" s="1"/>
  <c r="AG48" i="1"/>
  <c r="J48" i="1" s="1"/>
  <c r="Y48" i="1"/>
  <c r="X48" i="1"/>
  <c r="P48" i="1"/>
  <c r="AY47" i="1"/>
  <c r="AX47" i="1"/>
  <c r="AV47" i="1"/>
  <c r="AW47" i="1" s="1"/>
  <c r="AU47" i="1"/>
  <c r="AS47" i="1" s="1"/>
  <c r="AL47" i="1"/>
  <c r="AG47" i="1"/>
  <c r="J47" i="1" s="1"/>
  <c r="AA47" i="1"/>
  <c r="Y47" i="1"/>
  <c r="X47" i="1"/>
  <c r="W47" i="1"/>
  <c r="S47" i="1"/>
  <c r="P47" i="1"/>
  <c r="I47" i="1"/>
  <c r="H47" i="1" s="1"/>
  <c r="AY46" i="1"/>
  <c r="AX46" i="1"/>
  <c r="AV46" i="1"/>
  <c r="S46" i="1" s="1"/>
  <c r="AU46" i="1"/>
  <c r="AS46" i="1" s="1"/>
  <c r="N46" i="1" s="1"/>
  <c r="AL46" i="1"/>
  <c r="I46" i="1" s="1"/>
  <c r="H46" i="1" s="1"/>
  <c r="AA46" i="1" s="1"/>
  <c r="AG46" i="1"/>
  <c r="J46" i="1" s="1"/>
  <c r="Y46" i="1"/>
  <c r="W46" i="1" s="1"/>
  <c r="X46" i="1"/>
  <c r="P46" i="1"/>
  <c r="AY45" i="1"/>
  <c r="S45" i="1" s="1"/>
  <c r="AX45" i="1"/>
  <c r="AV45" i="1"/>
  <c r="AU45" i="1"/>
  <c r="AS45" i="1" s="1"/>
  <c r="AL45" i="1"/>
  <c r="AG45" i="1"/>
  <c r="J45" i="1" s="1"/>
  <c r="Y45" i="1"/>
  <c r="X45" i="1"/>
  <c r="W45" i="1"/>
  <c r="P45" i="1"/>
  <c r="I45" i="1"/>
  <c r="H45" i="1" s="1"/>
  <c r="AY44" i="1"/>
  <c r="AX44" i="1"/>
  <c r="AV44" i="1"/>
  <c r="AW44" i="1" s="1"/>
  <c r="AU44" i="1"/>
  <c r="AS44" i="1"/>
  <c r="AL44" i="1"/>
  <c r="I44" i="1" s="1"/>
  <c r="H44" i="1" s="1"/>
  <c r="AG44" i="1"/>
  <c r="Y44" i="1"/>
  <c r="X44" i="1"/>
  <c r="P44" i="1"/>
  <c r="J44" i="1"/>
  <c r="AY43" i="1"/>
  <c r="AX43" i="1"/>
  <c r="AV43" i="1"/>
  <c r="AU43" i="1"/>
  <c r="AS43" i="1" s="1"/>
  <c r="AL43" i="1"/>
  <c r="I43" i="1" s="1"/>
  <c r="H43" i="1" s="1"/>
  <c r="AA43" i="1" s="1"/>
  <c r="AG43" i="1"/>
  <c r="J43" i="1" s="1"/>
  <c r="Y43" i="1"/>
  <c r="X43" i="1"/>
  <c r="W43" i="1"/>
  <c r="S43" i="1"/>
  <c r="T43" i="1" s="1"/>
  <c r="U43" i="1" s="1"/>
  <c r="P43" i="1"/>
  <c r="AY42" i="1"/>
  <c r="AX42" i="1"/>
  <c r="AV42" i="1"/>
  <c r="AU42" i="1"/>
  <c r="AS42" i="1" s="1"/>
  <c r="AL42" i="1"/>
  <c r="I42" i="1" s="1"/>
  <c r="H42" i="1" s="1"/>
  <c r="AA42" i="1" s="1"/>
  <c r="AG42" i="1"/>
  <c r="J42" i="1" s="1"/>
  <c r="Y42" i="1"/>
  <c r="W42" i="1" s="1"/>
  <c r="X42" i="1"/>
  <c r="P42" i="1"/>
  <c r="AY41" i="1"/>
  <c r="S41" i="1" s="1"/>
  <c r="AX41" i="1"/>
  <c r="AW41" i="1" s="1"/>
  <c r="AV41" i="1"/>
  <c r="AU41" i="1"/>
  <c r="AS41" i="1"/>
  <c r="N41" i="1" s="1"/>
  <c r="AL41" i="1"/>
  <c r="AG41" i="1"/>
  <c r="J41" i="1" s="1"/>
  <c r="AF41" i="1"/>
  <c r="AE41" i="1"/>
  <c r="Y41" i="1"/>
  <c r="W41" i="1" s="1"/>
  <c r="X41" i="1"/>
  <c r="P41" i="1"/>
  <c r="K41" i="1"/>
  <c r="I41" i="1"/>
  <c r="H41" i="1"/>
  <c r="AA41" i="1" s="1"/>
  <c r="AY40" i="1"/>
  <c r="AX40" i="1"/>
  <c r="AV40" i="1"/>
  <c r="AU40" i="1"/>
  <c r="AS40" i="1"/>
  <c r="K40" i="1" s="1"/>
  <c r="AL40" i="1"/>
  <c r="I40" i="1" s="1"/>
  <c r="H40" i="1" s="1"/>
  <c r="AG40" i="1"/>
  <c r="J40" i="1" s="1"/>
  <c r="Y40" i="1"/>
  <c r="X40" i="1"/>
  <c r="P40" i="1"/>
  <c r="AY39" i="1"/>
  <c r="AX39" i="1"/>
  <c r="AV39" i="1"/>
  <c r="AU39" i="1"/>
  <c r="AS39" i="1" s="1"/>
  <c r="AL39" i="1"/>
  <c r="AG39" i="1"/>
  <c r="J39" i="1" s="1"/>
  <c r="Y39" i="1"/>
  <c r="X39" i="1"/>
  <c r="W39" i="1"/>
  <c r="P39" i="1"/>
  <c r="I39" i="1"/>
  <c r="H39" i="1" s="1"/>
  <c r="AA39" i="1" s="1"/>
  <c r="AY38" i="1"/>
  <c r="AX38" i="1"/>
  <c r="AV38" i="1"/>
  <c r="AU38" i="1"/>
  <c r="AS38" i="1" s="1"/>
  <c r="AE38" i="1" s="1"/>
  <c r="AL38" i="1"/>
  <c r="I38" i="1" s="1"/>
  <c r="H38" i="1" s="1"/>
  <c r="AG38" i="1"/>
  <c r="J38" i="1" s="1"/>
  <c r="Y38" i="1"/>
  <c r="X38" i="1"/>
  <c r="W38" i="1"/>
  <c r="P38" i="1"/>
  <c r="AY37" i="1"/>
  <c r="AX37" i="1"/>
  <c r="AV37" i="1"/>
  <c r="AW37" i="1" s="1"/>
  <c r="AU37" i="1"/>
  <c r="AS37" i="1"/>
  <c r="AL37" i="1"/>
  <c r="AG37" i="1"/>
  <c r="J37" i="1" s="1"/>
  <c r="Y37" i="1"/>
  <c r="X37" i="1"/>
  <c r="W37" i="1"/>
  <c r="P37" i="1"/>
  <c r="I37" i="1"/>
  <c r="H37" i="1"/>
  <c r="AA37" i="1" s="1"/>
  <c r="AY36" i="1"/>
  <c r="AX36" i="1"/>
  <c r="AV36" i="1"/>
  <c r="AU36" i="1"/>
  <c r="AS36" i="1"/>
  <c r="K36" i="1" s="1"/>
  <c r="AL36" i="1"/>
  <c r="AG36" i="1"/>
  <c r="Y36" i="1"/>
  <c r="X36" i="1"/>
  <c r="P36" i="1"/>
  <c r="J36" i="1"/>
  <c r="I36" i="1"/>
  <c r="H36" i="1" s="1"/>
  <c r="AA36" i="1" s="1"/>
  <c r="AY35" i="1"/>
  <c r="AX35" i="1"/>
  <c r="AV35" i="1"/>
  <c r="AW35" i="1" s="1"/>
  <c r="AU35" i="1"/>
  <c r="AS35" i="1"/>
  <c r="AT35" i="1" s="1"/>
  <c r="AL35" i="1"/>
  <c r="AG35" i="1"/>
  <c r="J35" i="1" s="1"/>
  <c r="Y35" i="1"/>
  <c r="X35" i="1"/>
  <c r="W35" i="1"/>
  <c r="S35" i="1"/>
  <c r="P35" i="1"/>
  <c r="I35" i="1"/>
  <c r="H35" i="1" s="1"/>
  <c r="AY34" i="1"/>
  <c r="AX34" i="1"/>
  <c r="AV34" i="1"/>
  <c r="AU34" i="1"/>
  <c r="AS34" i="1" s="1"/>
  <c r="AL34" i="1"/>
  <c r="I34" i="1" s="1"/>
  <c r="H34" i="1" s="1"/>
  <c r="AG34" i="1"/>
  <c r="J34" i="1" s="1"/>
  <c r="AE34" i="1"/>
  <c r="Y34" i="1"/>
  <c r="W34" i="1" s="1"/>
  <c r="X34" i="1"/>
  <c r="P34" i="1"/>
  <c r="N34" i="1"/>
  <c r="AY33" i="1"/>
  <c r="AX33" i="1"/>
  <c r="AV33" i="1"/>
  <c r="AW33" i="1" s="1"/>
  <c r="AU33" i="1"/>
  <c r="AS33" i="1" s="1"/>
  <c r="AL33" i="1"/>
  <c r="I33" i="1" s="1"/>
  <c r="H33" i="1" s="1"/>
  <c r="AA33" i="1" s="1"/>
  <c r="AG33" i="1"/>
  <c r="J33" i="1" s="1"/>
  <c r="AF33" i="1"/>
  <c r="AE33" i="1"/>
  <c r="Y33" i="1"/>
  <c r="X33" i="1"/>
  <c r="W33" i="1" s="1"/>
  <c r="P33" i="1"/>
  <c r="AY32" i="1"/>
  <c r="AX32" i="1"/>
  <c r="AV32" i="1"/>
  <c r="AW32" i="1" s="1"/>
  <c r="AU32" i="1"/>
  <c r="AS32" i="1" s="1"/>
  <c r="K32" i="1" s="1"/>
  <c r="AL32" i="1"/>
  <c r="I32" i="1" s="1"/>
  <c r="H32" i="1" s="1"/>
  <c r="AA32" i="1" s="1"/>
  <c r="AG32" i="1"/>
  <c r="J32" i="1" s="1"/>
  <c r="Y32" i="1"/>
  <c r="X32" i="1"/>
  <c r="P32" i="1"/>
  <c r="AY31" i="1"/>
  <c r="S31" i="1" s="1"/>
  <c r="AX31" i="1"/>
  <c r="AV31" i="1"/>
  <c r="AU31" i="1"/>
  <c r="AS31" i="1"/>
  <c r="AT31" i="1" s="1"/>
  <c r="AL31" i="1"/>
  <c r="I31" i="1" s="1"/>
  <c r="H31" i="1" s="1"/>
  <c r="AG31" i="1"/>
  <c r="J31" i="1" s="1"/>
  <c r="Y31" i="1"/>
  <c r="X31" i="1"/>
  <c r="W31" i="1"/>
  <c r="P31" i="1"/>
  <c r="AY30" i="1"/>
  <c r="AX30" i="1"/>
  <c r="AV30" i="1"/>
  <c r="AU30" i="1"/>
  <c r="AS30" i="1" s="1"/>
  <c r="AL30" i="1"/>
  <c r="I30" i="1" s="1"/>
  <c r="H30" i="1" s="1"/>
  <c r="AA30" i="1" s="1"/>
  <c r="AG30" i="1"/>
  <c r="J30" i="1" s="1"/>
  <c r="Y30" i="1"/>
  <c r="X30" i="1"/>
  <c r="W30" i="1"/>
  <c r="P30" i="1"/>
  <c r="AY29" i="1"/>
  <c r="AX29" i="1"/>
  <c r="AV29" i="1"/>
  <c r="AW29" i="1" s="1"/>
  <c r="AU29" i="1"/>
  <c r="AS29" i="1" s="1"/>
  <c r="AL29" i="1"/>
  <c r="I29" i="1" s="1"/>
  <c r="H29" i="1" s="1"/>
  <c r="AA29" i="1" s="1"/>
  <c r="AG29" i="1"/>
  <c r="J29" i="1" s="1"/>
  <c r="Y29" i="1"/>
  <c r="X29" i="1"/>
  <c r="P29" i="1"/>
  <c r="AY28" i="1"/>
  <c r="AX28" i="1"/>
  <c r="AV28" i="1"/>
  <c r="AW28" i="1" s="1"/>
  <c r="AU28" i="1"/>
  <c r="AS28" i="1"/>
  <c r="K28" i="1" s="1"/>
  <c r="AL28" i="1"/>
  <c r="AG28" i="1"/>
  <c r="J28" i="1" s="1"/>
  <c r="Y28" i="1"/>
  <c r="W28" i="1" s="1"/>
  <c r="X28" i="1"/>
  <c r="P28" i="1"/>
  <c r="I28" i="1"/>
  <c r="H28" i="1" s="1"/>
  <c r="AY27" i="1"/>
  <c r="S27" i="1" s="1"/>
  <c r="T27" i="1" s="1"/>
  <c r="U27" i="1" s="1"/>
  <c r="AX27" i="1"/>
  <c r="AV27" i="1"/>
  <c r="AU27" i="1"/>
  <c r="AS27" i="1" s="1"/>
  <c r="AL27" i="1"/>
  <c r="AG27" i="1"/>
  <c r="AA27" i="1"/>
  <c r="Y27" i="1"/>
  <c r="X27" i="1"/>
  <c r="W27" i="1"/>
  <c r="P27" i="1"/>
  <c r="J27" i="1"/>
  <c r="I27" i="1"/>
  <c r="H27" i="1"/>
  <c r="AY26" i="1"/>
  <c r="AX26" i="1"/>
  <c r="AV26" i="1"/>
  <c r="AU26" i="1"/>
  <c r="AS26" i="1" s="1"/>
  <c r="AL26" i="1"/>
  <c r="AG26" i="1"/>
  <c r="J26" i="1" s="1"/>
  <c r="AE26" i="1"/>
  <c r="Y26" i="1"/>
  <c r="X26" i="1"/>
  <c r="W26" i="1"/>
  <c r="P26" i="1"/>
  <c r="I26" i="1"/>
  <c r="H26" i="1" s="1"/>
  <c r="AA26" i="1" s="1"/>
  <c r="AY25" i="1"/>
  <c r="AX25" i="1"/>
  <c r="AV25" i="1"/>
  <c r="AW25" i="1" s="1"/>
  <c r="AU25" i="1"/>
  <c r="AS25" i="1" s="1"/>
  <c r="AL25" i="1"/>
  <c r="I25" i="1" s="1"/>
  <c r="H25" i="1" s="1"/>
  <c r="AA25" i="1" s="1"/>
  <c r="AG25" i="1"/>
  <c r="J25" i="1" s="1"/>
  <c r="AE25" i="1"/>
  <c r="Y25" i="1"/>
  <c r="X25" i="1"/>
  <c r="P25" i="1"/>
  <c r="AY24" i="1"/>
  <c r="AX24" i="1"/>
  <c r="AV24" i="1"/>
  <c r="AW24" i="1" s="1"/>
  <c r="AU24" i="1"/>
  <c r="AS24" i="1"/>
  <c r="K24" i="1" s="1"/>
  <c r="AL24" i="1"/>
  <c r="I24" i="1" s="1"/>
  <c r="H24" i="1" s="1"/>
  <c r="AG24" i="1"/>
  <c r="Y24" i="1"/>
  <c r="W24" i="1" s="1"/>
  <c r="X24" i="1"/>
  <c r="P24" i="1"/>
  <c r="J24" i="1"/>
  <c r="AY23" i="1"/>
  <c r="S23" i="1" s="1"/>
  <c r="AX23" i="1"/>
  <c r="AV23" i="1"/>
  <c r="AU23" i="1"/>
  <c r="AS23" i="1" s="1"/>
  <c r="AL23" i="1"/>
  <c r="AG23" i="1"/>
  <c r="J23" i="1" s="1"/>
  <c r="AA23" i="1"/>
  <c r="Y23" i="1"/>
  <c r="X23" i="1"/>
  <c r="W23" i="1" s="1"/>
  <c r="P23" i="1"/>
  <c r="I23" i="1"/>
  <c r="H23" i="1"/>
  <c r="AY22" i="1"/>
  <c r="AX22" i="1"/>
  <c r="AV22" i="1"/>
  <c r="S22" i="1" s="1"/>
  <c r="AU22" i="1"/>
  <c r="AS22" i="1" s="1"/>
  <c r="AL22" i="1"/>
  <c r="AG22" i="1"/>
  <c r="J22" i="1" s="1"/>
  <c r="Y22" i="1"/>
  <c r="X22" i="1"/>
  <c r="W22" i="1"/>
  <c r="P22" i="1"/>
  <c r="N22" i="1"/>
  <c r="I22" i="1"/>
  <c r="H22" i="1" s="1"/>
  <c r="AA22" i="1" s="1"/>
  <c r="AY21" i="1"/>
  <c r="AX21" i="1"/>
  <c r="AV21" i="1"/>
  <c r="AU21" i="1"/>
  <c r="AS21" i="1"/>
  <c r="K21" i="1" s="1"/>
  <c r="AL21" i="1"/>
  <c r="I21" i="1" s="1"/>
  <c r="H21" i="1" s="1"/>
  <c r="AG21" i="1"/>
  <c r="J21" i="1" s="1"/>
  <c r="Y21" i="1"/>
  <c r="X21" i="1"/>
  <c r="W21" i="1"/>
  <c r="P21" i="1"/>
  <c r="AY20" i="1"/>
  <c r="AX20" i="1"/>
  <c r="AV20" i="1"/>
  <c r="AW20" i="1" s="1"/>
  <c r="AU20" i="1"/>
  <c r="AS20" i="1"/>
  <c r="AL20" i="1"/>
  <c r="I20" i="1" s="1"/>
  <c r="H20" i="1" s="1"/>
  <c r="AG20" i="1"/>
  <c r="J20" i="1" s="1"/>
  <c r="Y20" i="1"/>
  <c r="X20" i="1"/>
  <c r="P20" i="1"/>
  <c r="AY19" i="1"/>
  <c r="AX19" i="1"/>
  <c r="AV19" i="1"/>
  <c r="AW19" i="1" s="1"/>
  <c r="AU19" i="1"/>
  <c r="AS19" i="1" s="1"/>
  <c r="AL19" i="1"/>
  <c r="I19" i="1" s="1"/>
  <c r="H19" i="1" s="1"/>
  <c r="AA19" i="1" s="1"/>
  <c r="AG19" i="1"/>
  <c r="Y19" i="1"/>
  <c r="X19" i="1"/>
  <c r="W19" i="1"/>
  <c r="P19" i="1"/>
  <c r="J19" i="1"/>
  <c r="AY18" i="1"/>
  <c r="AX18" i="1"/>
  <c r="AV18" i="1"/>
  <c r="S18" i="1" s="1"/>
  <c r="AU18" i="1"/>
  <c r="AS18" i="1" s="1"/>
  <c r="AL18" i="1"/>
  <c r="I18" i="1" s="1"/>
  <c r="H18" i="1" s="1"/>
  <c r="AA18" i="1" s="1"/>
  <c r="AG18" i="1"/>
  <c r="J18" i="1" s="1"/>
  <c r="Y18" i="1"/>
  <c r="X18" i="1"/>
  <c r="W18" i="1" s="1"/>
  <c r="P18" i="1"/>
  <c r="AY17" i="1"/>
  <c r="AX17" i="1"/>
  <c r="AW17" i="1" s="1"/>
  <c r="AV17" i="1"/>
  <c r="AU17" i="1"/>
  <c r="AS17" i="1"/>
  <c r="AL17" i="1"/>
  <c r="AG17" i="1"/>
  <c r="J17" i="1" s="1"/>
  <c r="Y17" i="1"/>
  <c r="X17" i="1"/>
  <c r="W17" i="1" s="1"/>
  <c r="P17" i="1"/>
  <c r="I17" i="1"/>
  <c r="H17" i="1" s="1"/>
  <c r="AY16" i="1"/>
  <c r="AX16" i="1"/>
  <c r="AV16" i="1"/>
  <c r="AW16" i="1" s="1"/>
  <c r="AU16" i="1"/>
  <c r="AS16" i="1" s="1"/>
  <c r="AL16" i="1"/>
  <c r="I16" i="1" s="1"/>
  <c r="H16" i="1" s="1"/>
  <c r="AG16" i="1"/>
  <c r="J16" i="1" s="1"/>
  <c r="Y16" i="1"/>
  <c r="X16" i="1"/>
  <c r="P16" i="1"/>
  <c r="N63" i="1" l="1"/>
  <c r="K63" i="1"/>
  <c r="AE63" i="1"/>
  <c r="AF251" i="1"/>
  <c r="AT251" i="1"/>
  <c r="AE251" i="1"/>
  <c r="AT257" i="1"/>
  <c r="K257" i="1"/>
  <c r="AF257" i="1"/>
  <c r="AT270" i="1"/>
  <c r="N270" i="1"/>
  <c r="AF270" i="1"/>
  <c r="AE270" i="1"/>
  <c r="AB274" i="1"/>
  <c r="K55" i="1"/>
  <c r="AE55" i="1"/>
  <c r="AE61" i="1"/>
  <c r="K61" i="1"/>
  <c r="V91" i="1"/>
  <c r="Z91" i="1" s="1"/>
  <c r="AC91" i="1"/>
  <c r="AE228" i="1"/>
  <c r="AT228" i="1"/>
  <c r="AF228" i="1"/>
  <c r="AT266" i="1"/>
  <c r="N266" i="1"/>
  <c r="K266" i="1"/>
  <c r="AF266" i="1"/>
  <c r="AE266" i="1"/>
  <c r="T22" i="1"/>
  <c r="U22" i="1" s="1"/>
  <c r="AC22" i="1" s="1"/>
  <c r="N55" i="1"/>
  <c r="N61" i="1"/>
  <c r="AT90" i="1"/>
  <c r="AE90" i="1"/>
  <c r="AW163" i="1"/>
  <c r="S163" i="1"/>
  <c r="T163" i="1" s="1"/>
  <c r="U163" i="1" s="1"/>
  <c r="Q163" i="1" s="1"/>
  <c r="O163" i="1" s="1"/>
  <c r="R163" i="1" s="1"/>
  <c r="L163" i="1" s="1"/>
  <c r="M163" i="1" s="1"/>
  <c r="AW102" i="1"/>
  <c r="K134" i="1"/>
  <c r="AT134" i="1"/>
  <c r="N134" i="1"/>
  <c r="AE134" i="1"/>
  <c r="AE166" i="1"/>
  <c r="AT166" i="1"/>
  <c r="AW291" i="1"/>
  <c r="S291" i="1"/>
  <c r="N25" i="1"/>
  <c r="AF25" i="1"/>
  <c r="N29" i="1"/>
  <c r="AE29" i="1"/>
  <c r="AF29" i="1"/>
  <c r="N37" i="1"/>
  <c r="AE37" i="1"/>
  <c r="AF37" i="1"/>
  <c r="K37" i="1"/>
  <c r="S66" i="1"/>
  <c r="T66" i="1" s="1"/>
  <c r="U66" i="1" s="1"/>
  <c r="T73" i="1"/>
  <c r="U73" i="1" s="1"/>
  <c r="AC73" i="1" s="1"/>
  <c r="AW87" i="1"/>
  <c r="S87" i="1"/>
  <c r="S100" i="1"/>
  <c r="T100" i="1" s="1"/>
  <c r="U100" i="1" s="1"/>
  <c r="V100" i="1" s="1"/>
  <c r="Z100" i="1" s="1"/>
  <c r="K147" i="1"/>
  <c r="K29" i="1"/>
  <c r="T31" i="1"/>
  <c r="U31" i="1" s="1"/>
  <c r="V31" i="1" s="1"/>
  <c r="Z31" i="1" s="1"/>
  <c r="N45" i="1"/>
  <c r="AF45" i="1"/>
  <c r="K45" i="1"/>
  <c r="AE45" i="1"/>
  <c r="AF197" i="1"/>
  <c r="AE197" i="1"/>
  <c r="AT74" i="1"/>
  <c r="N85" i="1"/>
  <c r="AE85" i="1"/>
  <c r="N99" i="1"/>
  <c r="S116" i="1"/>
  <c r="T116" i="1" s="1"/>
  <c r="U116" i="1" s="1"/>
  <c r="AT133" i="1"/>
  <c r="AF133" i="1"/>
  <c r="AE133" i="1"/>
  <c r="AF165" i="1"/>
  <c r="AT165" i="1"/>
  <c r="AE165" i="1"/>
  <c r="N165" i="1"/>
  <c r="T189" i="1"/>
  <c r="U189" i="1" s="1"/>
  <c r="AF243" i="1"/>
  <c r="AE243" i="1"/>
  <c r="AT243" i="1"/>
  <c r="N243" i="1"/>
  <c r="K243" i="1"/>
  <c r="K251" i="1"/>
  <c r="K270" i="1"/>
  <c r="T274" i="1"/>
  <c r="U274" i="1" s="1"/>
  <c r="K304" i="1"/>
  <c r="S30" i="1"/>
  <c r="T30" i="1" s="1"/>
  <c r="U30" i="1" s="1"/>
  <c r="AW30" i="1"/>
  <c r="N49" i="1"/>
  <c r="AF49" i="1"/>
  <c r="AE49" i="1"/>
  <c r="K49" i="1"/>
  <c r="AF117" i="1"/>
  <c r="K117" i="1"/>
  <c r="N117" i="1"/>
  <c r="AE117" i="1"/>
  <c r="AF136" i="1"/>
  <c r="AT136" i="1"/>
  <c r="K136" i="1"/>
  <c r="T63" i="1"/>
  <c r="U63" i="1" s="1"/>
  <c r="AE105" i="1"/>
  <c r="N105" i="1"/>
  <c r="K105" i="1"/>
  <c r="N21" i="1"/>
  <c r="AF21" i="1"/>
  <c r="AE21" i="1"/>
  <c r="T82" i="1"/>
  <c r="U82" i="1" s="1"/>
  <c r="V82" i="1" s="1"/>
  <c r="Z82" i="1" s="1"/>
  <c r="AT112" i="1"/>
  <c r="AF112" i="1"/>
  <c r="K82" i="1"/>
  <c r="AW82" i="1"/>
  <c r="S82" i="1"/>
  <c r="AT153" i="1"/>
  <c r="AE153" i="1"/>
  <c r="AF153" i="1"/>
  <c r="K171" i="1"/>
  <c r="AF171" i="1"/>
  <c r="AE171" i="1"/>
  <c r="W182" i="1"/>
  <c r="AF259" i="1"/>
  <c r="AE259" i="1"/>
  <c r="AT64" i="1"/>
  <c r="AE64" i="1"/>
  <c r="AF64" i="1"/>
  <c r="AW75" i="1"/>
  <c r="AW109" i="1"/>
  <c r="AW134" i="1"/>
  <c r="K153" i="1"/>
  <c r="T155" i="1"/>
  <c r="U155" i="1" s="1"/>
  <c r="V155" i="1" s="1"/>
  <c r="Z155" i="1" s="1"/>
  <c r="N166" i="1"/>
  <c r="AW173" i="1"/>
  <c r="S173" i="1"/>
  <c r="AF181" i="1"/>
  <c r="AE181" i="1"/>
  <c r="AW199" i="1"/>
  <c r="S199" i="1"/>
  <c r="AF240" i="1"/>
  <c r="AE240" i="1"/>
  <c r="AT240" i="1"/>
  <c r="N240" i="1"/>
  <c r="AT280" i="1"/>
  <c r="AE280" i="1"/>
  <c r="N280" i="1"/>
  <c r="AF280" i="1"/>
  <c r="N17" i="1"/>
  <c r="AE17" i="1"/>
  <c r="AF17" i="1"/>
  <c r="S42" i="1"/>
  <c r="T42" i="1" s="1"/>
  <c r="U42" i="1" s="1"/>
  <c r="AW42" i="1"/>
  <c r="AF214" i="1"/>
  <c r="K214" i="1"/>
  <c r="S232" i="1"/>
  <c r="AW232" i="1"/>
  <c r="AT235" i="1"/>
  <c r="AE235" i="1"/>
  <c r="S19" i="1"/>
  <c r="T54" i="1"/>
  <c r="U54" i="1" s="1"/>
  <c r="K17" i="1"/>
  <c r="W25" i="1"/>
  <c r="N30" i="1"/>
  <c r="AE30" i="1"/>
  <c r="S36" i="1"/>
  <c r="AW36" i="1"/>
  <c r="W40" i="1"/>
  <c r="K74" i="1"/>
  <c r="AW76" i="1"/>
  <c r="S119" i="1"/>
  <c r="T119" i="1" s="1"/>
  <c r="U119" i="1" s="1"/>
  <c r="Q119" i="1" s="1"/>
  <c r="O119" i="1" s="1"/>
  <c r="R119" i="1" s="1"/>
  <c r="AB126" i="1"/>
  <c r="K133" i="1"/>
  <c r="W142" i="1"/>
  <c r="W149" i="1"/>
  <c r="S149" i="1"/>
  <c r="W176" i="1"/>
  <c r="S178" i="1"/>
  <c r="S208" i="1"/>
  <c r="T208" i="1" s="1"/>
  <c r="U208" i="1" s="1"/>
  <c r="AB208" i="1" s="1"/>
  <c r="AW208" i="1"/>
  <c r="AF231" i="1"/>
  <c r="AE231" i="1"/>
  <c r="N231" i="1"/>
  <c r="AT231" i="1"/>
  <c r="K231" i="1"/>
  <c r="N246" i="1"/>
  <c r="AF246" i="1"/>
  <c r="N251" i="1"/>
  <c r="T251" i="1"/>
  <c r="U251" i="1" s="1"/>
  <c r="AB251" i="1" s="1"/>
  <c r="AW270" i="1"/>
  <c r="K275" i="1"/>
  <c r="AF296" i="1"/>
  <c r="K296" i="1"/>
  <c r="AW311" i="1"/>
  <c r="S311" i="1"/>
  <c r="T311" i="1" s="1"/>
  <c r="U311" i="1" s="1"/>
  <c r="AB311" i="1" s="1"/>
  <c r="W29" i="1"/>
  <c r="AW39" i="1"/>
  <c r="S39" i="1"/>
  <c r="T39" i="1" s="1"/>
  <c r="U39" i="1" s="1"/>
  <c r="V39" i="1" s="1"/>
  <c r="Z39" i="1" s="1"/>
  <c r="AW64" i="1"/>
  <c r="AB96" i="1"/>
  <c r="AW179" i="1"/>
  <c r="N211" i="1"/>
  <c r="K211" i="1"/>
  <c r="AT211" i="1"/>
  <c r="AF211" i="1"/>
  <c r="AE211" i="1"/>
  <c r="T237" i="1"/>
  <c r="U237" i="1" s="1"/>
  <c r="AC237" i="1" s="1"/>
  <c r="AW268" i="1"/>
  <c r="S268" i="1"/>
  <c r="S17" i="1"/>
  <c r="T17" i="1" s="1"/>
  <c r="U17" i="1" s="1"/>
  <c r="S25" i="1"/>
  <c r="T25" i="1" s="1"/>
  <c r="U25" i="1" s="1"/>
  <c r="S37" i="1"/>
  <c r="N51" i="1"/>
  <c r="S64" i="1"/>
  <c r="T64" i="1" s="1"/>
  <c r="U64" i="1" s="1"/>
  <c r="Q64" i="1" s="1"/>
  <c r="O64" i="1" s="1"/>
  <c r="R64" i="1" s="1"/>
  <c r="N67" i="1"/>
  <c r="AW99" i="1"/>
  <c r="K132" i="1"/>
  <c r="AT132" i="1"/>
  <c r="N139" i="1"/>
  <c r="AT142" i="1"/>
  <c r="N142" i="1"/>
  <c r="AW153" i="1"/>
  <c r="W202" i="1"/>
  <c r="N203" i="1"/>
  <c r="AF203" i="1"/>
  <c r="K203" i="1"/>
  <c r="AE203" i="1"/>
  <c r="AT205" i="1"/>
  <c r="AW249" i="1"/>
  <c r="AT284" i="1"/>
  <c r="AF284" i="1"/>
  <c r="AE284" i="1"/>
  <c r="N284" i="1"/>
  <c r="K284" i="1"/>
  <c r="AW285" i="1"/>
  <c r="N295" i="1"/>
  <c r="K295" i="1"/>
  <c r="S305" i="1"/>
  <c r="T305" i="1" s="1"/>
  <c r="U305" i="1" s="1"/>
  <c r="Q305" i="1" s="1"/>
  <c r="O305" i="1" s="1"/>
  <c r="R305" i="1" s="1"/>
  <c r="L305" i="1" s="1"/>
  <c r="M305" i="1" s="1"/>
  <c r="AW305" i="1"/>
  <c r="AE308" i="1"/>
  <c r="AF308" i="1"/>
  <c r="AT308" i="1"/>
  <c r="K308" i="1"/>
  <c r="AW313" i="1"/>
  <c r="S32" i="1"/>
  <c r="W44" i="1"/>
  <c r="N86" i="1"/>
  <c r="AT86" i="1"/>
  <c r="S112" i="1"/>
  <c r="AT144" i="1"/>
  <c r="K146" i="1"/>
  <c r="AE146" i="1"/>
  <c r="K167" i="1"/>
  <c r="AF223" i="1"/>
  <c r="AE223" i="1"/>
  <c r="AT254" i="1"/>
  <c r="AF254" i="1"/>
  <c r="AT262" i="1"/>
  <c r="K262" i="1"/>
  <c r="AE262" i="1"/>
  <c r="AF262" i="1"/>
  <c r="AT276" i="1"/>
  <c r="K276" i="1"/>
  <c r="N276" i="1"/>
  <c r="AF276" i="1"/>
  <c r="S16" i="1"/>
  <c r="S38" i="1"/>
  <c r="T38" i="1" s="1"/>
  <c r="U38" i="1" s="1"/>
  <c r="Q38" i="1" s="1"/>
  <c r="O38" i="1" s="1"/>
  <c r="R38" i="1" s="1"/>
  <c r="T46" i="1"/>
  <c r="U46" i="1" s="1"/>
  <c r="AC46" i="1" s="1"/>
  <c r="AD46" i="1" s="1"/>
  <c r="S58" i="1"/>
  <c r="T58" i="1" s="1"/>
  <c r="U58" i="1" s="1"/>
  <c r="AB58" i="1" s="1"/>
  <c r="S62" i="1"/>
  <c r="K75" i="1"/>
  <c r="AE75" i="1"/>
  <c r="AW78" i="1"/>
  <c r="S78" i="1"/>
  <c r="AW84" i="1"/>
  <c r="K86" i="1"/>
  <c r="AE94" i="1"/>
  <c r="AF113" i="1"/>
  <c r="N113" i="1"/>
  <c r="N124" i="1"/>
  <c r="AW135" i="1"/>
  <c r="S135" i="1"/>
  <c r="T135" i="1" s="1"/>
  <c r="U135" i="1" s="1"/>
  <c r="AC135" i="1" s="1"/>
  <c r="S139" i="1"/>
  <c r="T139" i="1" s="1"/>
  <c r="U139" i="1" s="1"/>
  <c r="Q139" i="1" s="1"/>
  <c r="O139" i="1" s="1"/>
  <c r="R139" i="1" s="1"/>
  <c r="L139" i="1" s="1"/>
  <c r="M139" i="1" s="1"/>
  <c r="AF193" i="1"/>
  <c r="AE193" i="1"/>
  <c r="AT207" i="1"/>
  <c r="AE207" i="1"/>
  <c r="AF207" i="1"/>
  <c r="N223" i="1"/>
  <c r="N254" i="1"/>
  <c r="S33" i="1"/>
  <c r="T47" i="1"/>
  <c r="U47" i="1" s="1"/>
  <c r="AC47" i="1" s="1"/>
  <c r="W97" i="1"/>
  <c r="S127" i="1"/>
  <c r="T140" i="1"/>
  <c r="U140" i="1" s="1"/>
  <c r="AE216" i="1"/>
  <c r="AT216" i="1"/>
  <c r="AF219" i="1"/>
  <c r="AT219" i="1"/>
  <c r="N219" i="1"/>
  <c r="K219" i="1"/>
  <c r="AF227" i="1"/>
  <c r="AE227" i="1"/>
  <c r="T235" i="1"/>
  <c r="U235" i="1" s="1"/>
  <c r="AC235" i="1" s="1"/>
  <c r="AF305" i="1"/>
  <c r="AE305" i="1"/>
  <c r="AT305" i="1"/>
  <c r="N305" i="1"/>
  <c r="K305" i="1"/>
  <c r="S29" i="1"/>
  <c r="AW60" i="1"/>
  <c r="W79" i="1"/>
  <c r="AF84" i="1"/>
  <c r="AE84" i="1"/>
  <c r="K158" i="1"/>
  <c r="AT158" i="1"/>
  <c r="AF201" i="1"/>
  <c r="AE201" i="1"/>
  <c r="K204" i="1"/>
  <c r="AF204" i="1"/>
  <c r="AE204" i="1"/>
  <c r="T210" i="1"/>
  <c r="U210" i="1" s="1"/>
  <c r="AC210" i="1" s="1"/>
  <c r="AD210" i="1" s="1"/>
  <c r="S216" i="1"/>
  <c r="T216" i="1" s="1"/>
  <c r="U216" i="1" s="1"/>
  <c r="Q216" i="1" s="1"/>
  <c r="O216" i="1" s="1"/>
  <c r="R216" i="1" s="1"/>
  <c r="L216" i="1" s="1"/>
  <c r="M216" i="1" s="1"/>
  <c r="AW216" i="1"/>
  <c r="N227" i="1"/>
  <c r="AW229" i="1"/>
  <c r="S229" i="1"/>
  <c r="S233" i="1"/>
  <c r="AW235" i="1"/>
  <c r="AW21" i="1"/>
  <c r="S28" i="1"/>
  <c r="W32" i="1"/>
  <c r="S90" i="1"/>
  <c r="T90" i="1" s="1"/>
  <c r="U90" i="1" s="1"/>
  <c r="S142" i="1"/>
  <c r="T142" i="1" s="1"/>
  <c r="U142" i="1" s="1"/>
  <c r="S158" i="1"/>
  <c r="T158" i="1" s="1"/>
  <c r="U158" i="1" s="1"/>
  <c r="N162" i="1"/>
  <c r="AW165" i="1"/>
  <c r="AW175" i="1"/>
  <c r="AF185" i="1"/>
  <c r="AE185" i="1"/>
  <c r="AW187" i="1"/>
  <c r="AT203" i="1"/>
  <c r="T18" i="1"/>
  <c r="U18" i="1" s="1"/>
  <c r="AC18" i="1" s="1"/>
  <c r="S21" i="1"/>
  <c r="W16" i="1"/>
  <c r="S20" i="1"/>
  <c r="T20" i="1" s="1"/>
  <c r="U20" i="1" s="1"/>
  <c r="AW23" i="1"/>
  <c r="S26" i="1"/>
  <c r="T26" i="1" s="1"/>
  <c r="U26" i="1" s="1"/>
  <c r="AC26" i="1" s="1"/>
  <c r="AW27" i="1"/>
  <c r="AW31" i="1"/>
  <c r="N33" i="1"/>
  <c r="K33" i="1"/>
  <c r="S34" i="1"/>
  <c r="T34" i="1" s="1"/>
  <c r="U34" i="1" s="1"/>
  <c r="V34" i="1" s="1"/>
  <c r="Z34" i="1" s="1"/>
  <c r="AW40" i="1"/>
  <c r="AW43" i="1"/>
  <c r="S48" i="1"/>
  <c r="T48" i="1" s="1"/>
  <c r="U48" i="1" s="1"/>
  <c r="Q48" i="1" s="1"/>
  <c r="O48" i="1" s="1"/>
  <c r="R48" i="1" s="1"/>
  <c r="L48" i="1" s="1"/>
  <c r="M48" i="1" s="1"/>
  <c r="W49" i="1"/>
  <c r="W65" i="1"/>
  <c r="W67" i="1"/>
  <c r="S70" i="1"/>
  <c r="N75" i="1"/>
  <c r="W76" i="1"/>
  <c r="AW89" i="1"/>
  <c r="S89" i="1"/>
  <c r="T89" i="1" s="1"/>
  <c r="U89" i="1" s="1"/>
  <c r="AW98" i="1"/>
  <c r="K113" i="1"/>
  <c r="AW121" i="1"/>
  <c r="S121" i="1"/>
  <c r="AW128" i="1"/>
  <c r="S130" i="1"/>
  <c r="T130" i="1" s="1"/>
  <c r="U130" i="1" s="1"/>
  <c r="AB130" i="1" s="1"/>
  <c r="W135" i="1"/>
  <c r="AE137" i="1"/>
  <c r="W139" i="1"/>
  <c r="K160" i="1"/>
  <c r="W164" i="1"/>
  <c r="S167" i="1"/>
  <c r="W172" i="1"/>
  <c r="S182" i="1"/>
  <c r="T182" i="1" s="1"/>
  <c r="U182" i="1" s="1"/>
  <c r="AC182" i="1" s="1"/>
  <c r="AW190" i="1"/>
  <c r="K207" i="1"/>
  <c r="W221" i="1"/>
  <c r="K226" i="1"/>
  <c r="S236" i="1"/>
  <c r="T236" i="1" s="1"/>
  <c r="U236" i="1" s="1"/>
  <c r="W238" i="1"/>
  <c r="AT253" i="1"/>
  <c r="K253" i="1"/>
  <c r="AF253" i="1"/>
  <c r="N262" i="1"/>
  <c r="AT272" i="1"/>
  <c r="AE272" i="1"/>
  <c r="AF272" i="1"/>
  <c r="W281" i="1"/>
  <c r="W292" i="1"/>
  <c r="AT301" i="1"/>
  <c r="AF301" i="1"/>
  <c r="AE301" i="1"/>
  <c r="S308" i="1"/>
  <c r="AW269" i="1"/>
  <c r="S298" i="1"/>
  <c r="T298" i="1" s="1"/>
  <c r="U298" i="1" s="1"/>
  <c r="AW298" i="1"/>
  <c r="W36" i="1"/>
  <c r="S52" i="1"/>
  <c r="T52" i="1" s="1"/>
  <c r="U52" i="1" s="1"/>
  <c r="W56" i="1"/>
  <c r="S60" i="1"/>
  <c r="S76" i="1"/>
  <c r="S80" i="1"/>
  <c r="T80" i="1" s="1"/>
  <c r="U80" i="1" s="1"/>
  <c r="Q80" i="1" s="1"/>
  <c r="O80" i="1" s="1"/>
  <c r="R80" i="1" s="1"/>
  <c r="S84" i="1"/>
  <c r="T84" i="1" s="1"/>
  <c r="U84" i="1" s="1"/>
  <c r="S98" i="1"/>
  <c r="T98" i="1" s="1"/>
  <c r="U98" i="1" s="1"/>
  <c r="S102" i="1"/>
  <c r="T102" i="1" s="1"/>
  <c r="U102" i="1" s="1"/>
  <c r="V102" i="1" s="1"/>
  <c r="Z102" i="1" s="1"/>
  <c r="S105" i="1"/>
  <c r="S106" i="1"/>
  <c r="T106" i="1" s="1"/>
  <c r="U106" i="1" s="1"/>
  <c r="Q106" i="1" s="1"/>
  <c r="O106" i="1" s="1"/>
  <c r="R106" i="1" s="1"/>
  <c r="L106" i="1" s="1"/>
  <c r="M106" i="1" s="1"/>
  <c r="S194" i="1"/>
  <c r="T194" i="1" s="1"/>
  <c r="U194" i="1" s="1"/>
  <c r="AE210" i="1"/>
  <c r="AT210" i="1"/>
  <c r="N210" i="1"/>
  <c r="K215" i="1"/>
  <c r="AF215" i="1"/>
  <c r="AW234" i="1"/>
  <c r="S234" i="1"/>
  <c r="T234" i="1" s="1"/>
  <c r="U234" i="1" s="1"/>
  <c r="S241" i="1"/>
  <c r="AW252" i="1"/>
  <c r="S252" i="1"/>
  <c r="T252" i="1" s="1"/>
  <c r="U252" i="1" s="1"/>
  <c r="V252" i="1" s="1"/>
  <c r="Z252" i="1" s="1"/>
  <c r="S256" i="1"/>
  <c r="T256" i="1" s="1"/>
  <c r="U256" i="1" s="1"/>
  <c r="Q256" i="1" s="1"/>
  <c r="O256" i="1" s="1"/>
  <c r="R256" i="1" s="1"/>
  <c r="L256" i="1" s="1"/>
  <c r="M256" i="1" s="1"/>
  <c r="AT258" i="1"/>
  <c r="AE258" i="1"/>
  <c r="S275" i="1"/>
  <c r="T275" i="1" s="1"/>
  <c r="U275" i="1" s="1"/>
  <c r="T303" i="1"/>
  <c r="U303" i="1" s="1"/>
  <c r="AB303" i="1" s="1"/>
  <c r="AE312" i="1"/>
  <c r="AT312" i="1"/>
  <c r="K312" i="1"/>
  <c r="W20" i="1"/>
  <c r="S24" i="1"/>
  <c r="T24" i="1" s="1"/>
  <c r="U24" i="1" s="1"/>
  <c r="S40" i="1"/>
  <c r="S44" i="1"/>
  <c r="AW45" i="1"/>
  <c r="W48" i="1"/>
  <c r="S49" i="1"/>
  <c r="AW51" i="1"/>
  <c r="AW54" i="1"/>
  <c r="S55" i="1"/>
  <c r="W68" i="1"/>
  <c r="S68" i="1"/>
  <c r="T68" i="1" s="1"/>
  <c r="U68" i="1" s="1"/>
  <c r="S72" i="1"/>
  <c r="T72" i="1" s="1"/>
  <c r="U72" i="1" s="1"/>
  <c r="AB72" i="1" s="1"/>
  <c r="AB91" i="1"/>
  <c r="S93" i="1"/>
  <c r="T93" i="1" s="1"/>
  <c r="U93" i="1" s="1"/>
  <c r="Q93" i="1" s="1"/>
  <c r="O93" i="1" s="1"/>
  <c r="R93" i="1" s="1"/>
  <c r="AW94" i="1"/>
  <c r="AW97" i="1"/>
  <c r="AW104" i="1"/>
  <c r="AW105" i="1"/>
  <c r="S113" i="1"/>
  <c r="S123" i="1"/>
  <c r="T123" i="1" s="1"/>
  <c r="U123" i="1" s="1"/>
  <c r="AB123" i="1" s="1"/>
  <c r="AW129" i="1"/>
  <c r="S143" i="1"/>
  <c r="S145" i="1"/>
  <c r="AW159" i="1"/>
  <c r="W161" i="1"/>
  <c r="W166" i="1"/>
  <c r="W168" i="1"/>
  <c r="AW170" i="1"/>
  <c r="W179" i="1"/>
  <c r="W185" i="1"/>
  <c r="AW195" i="1"/>
  <c r="S195" i="1"/>
  <c r="K210" i="1"/>
  <c r="AT215" i="1"/>
  <c r="AW217" i="1"/>
  <c r="S217" i="1"/>
  <c r="T217" i="1" s="1"/>
  <c r="U217" i="1" s="1"/>
  <c r="AB217" i="1" s="1"/>
  <c r="S226" i="1"/>
  <c r="W256" i="1"/>
  <c r="N258" i="1"/>
  <c r="T261" i="1"/>
  <c r="U261" i="1" s="1"/>
  <c r="Q261" i="1" s="1"/>
  <c r="O261" i="1" s="1"/>
  <c r="R261" i="1" s="1"/>
  <c r="L261" i="1" s="1"/>
  <c r="M261" i="1" s="1"/>
  <c r="AW278" i="1"/>
  <c r="AW292" i="1"/>
  <c r="W306" i="1"/>
  <c r="AW183" i="1"/>
  <c r="AW185" i="1"/>
  <c r="W187" i="1"/>
  <c r="W190" i="1"/>
  <c r="S206" i="1"/>
  <c r="AW220" i="1"/>
  <c r="W232" i="1"/>
  <c r="AW245" i="1"/>
  <c r="W262" i="1"/>
  <c r="AW274" i="1"/>
  <c r="W277" i="1"/>
  <c r="AW283" i="1"/>
  <c r="W300" i="1"/>
  <c r="S306" i="1"/>
  <c r="W169" i="1"/>
  <c r="W174" i="1"/>
  <c r="S174" i="1"/>
  <c r="T174" i="1" s="1"/>
  <c r="U174" i="1" s="1"/>
  <c r="Q174" i="1" s="1"/>
  <c r="O174" i="1" s="1"/>
  <c r="R174" i="1" s="1"/>
  <c r="L174" i="1" s="1"/>
  <c r="M174" i="1" s="1"/>
  <c r="W180" i="1"/>
  <c r="W183" i="1"/>
  <c r="AW186" i="1"/>
  <c r="AA194" i="1"/>
  <c r="Q194" i="1"/>
  <c r="O194" i="1" s="1"/>
  <c r="R194" i="1" s="1"/>
  <c r="L194" i="1" s="1"/>
  <c r="M194" i="1" s="1"/>
  <c r="W195" i="1"/>
  <c r="W212" i="1"/>
  <c r="W217" i="1"/>
  <c r="S224" i="1"/>
  <c r="W229" i="1"/>
  <c r="W257" i="1"/>
  <c r="AW260" i="1"/>
  <c r="W261" i="1"/>
  <c r="AW261" i="1"/>
  <c r="S267" i="1"/>
  <c r="T267" i="1" s="1"/>
  <c r="U267" i="1" s="1"/>
  <c r="Q267" i="1" s="1"/>
  <c r="O267" i="1" s="1"/>
  <c r="R267" i="1" s="1"/>
  <c r="L267" i="1" s="1"/>
  <c r="M267" i="1" s="1"/>
  <c r="K285" i="1"/>
  <c r="AF285" i="1"/>
  <c r="AW306" i="1"/>
  <c r="S186" i="1"/>
  <c r="T186" i="1" s="1"/>
  <c r="U186" i="1" s="1"/>
  <c r="Q186" i="1" s="1"/>
  <c r="O186" i="1" s="1"/>
  <c r="R186" i="1" s="1"/>
  <c r="S212" i="1"/>
  <c r="T212" i="1" s="1"/>
  <c r="U212" i="1" s="1"/>
  <c r="V212" i="1" s="1"/>
  <c r="Z212" i="1" s="1"/>
  <c r="AW214" i="1"/>
  <c r="AW228" i="1"/>
  <c r="W231" i="1"/>
  <c r="S240" i="1"/>
  <c r="T240" i="1" s="1"/>
  <c r="U240" i="1" s="1"/>
  <c r="Q240" i="1" s="1"/>
  <c r="O240" i="1" s="1"/>
  <c r="R240" i="1" s="1"/>
  <c r="W248" i="1"/>
  <c r="S248" i="1"/>
  <c r="S259" i="1"/>
  <c r="AW280" i="1"/>
  <c r="S294" i="1"/>
  <c r="S304" i="1"/>
  <c r="T304" i="1" s="1"/>
  <c r="U304" i="1" s="1"/>
  <c r="AW201" i="1"/>
  <c r="S205" i="1"/>
  <c r="T205" i="1" s="1"/>
  <c r="U205" i="1" s="1"/>
  <c r="AB205" i="1" s="1"/>
  <c r="W206" i="1"/>
  <c r="AW212" i="1"/>
  <c r="S219" i="1"/>
  <c r="T219" i="1" s="1"/>
  <c r="U219" i="1" s="1"/>
  <c r="W242" i="1"/>
  <c r="AW253" i="1"/>
  <c r="AW259" i="1"/>
  <c r="S263" i="1"/>
  <c r="T263" i="1" s="1"/>
  <c r="U263" i="1" s="1"/>
  <c r="Q263" i="1" s="1"/>
  <c r="O263" i="1" s="1"/>
  <c r="R263" i="1" s="1"/>
  <c r="L263" i="1" s="1"/>
  <c r="M263" i="1" s="1"/>
  <c r="N277" i="1"/>
  <c r="S277" i="1"/>
  <c r="AW282" i="1"/>
  <c r="W287" i="1"/>
  <c r="AW287" i="1"/>
  <c r="S290" i="1"/>
  <c r="T290" i="1" s="1"/>
  <c r="U290" i="1" s="1"/>
  <c r="V290" i="1" s="1"/>
  <c r="Z290" i="1" s="1"/>
  <c r="AW294" i="1"/>
  <c r="W302" i="1"/>
  <c r="S302" i="1"/>
  <c r="T302" i="1" s="1"/>
  <c r="U302" i="1" s="1"/>
  <c r="AB302" i="1" s="1"/>
  <c r="W303" i="1"/>
  <c r="W307" i="1"/>
  <c r="W310" i="1"/>
  <c r="AW312" i="1"/>
  <c r="AA44" i="1"/>
  <c r="T62" i="1"/>
  <c r="U62" i="1" s="1"/>
  <c r="Q62" i="1" s="1"/>
  <c r="O62" i="1" s="1"/>
  <c r="R62" i="1" s="1"/>
  <c r="L62" i="1" s="1"/>
  <c r="M62" i="1" s="1"/>
  <c r="AC64" i="1"/>
  <c r="AA17" i="1"/>
  <c r="AC31" i="1"/>
  <c r="T32" i="1"/>
  <c r="U32" i="1" s="1"/>
  <c r="Q40" i="1"/>
  <c r="O40" i="1" s="1"/>
  <c r="R40" i="1" s="1"/>
  <c r="L40" i="1" s="1"/>
  <c r="M40" i="1" s="1"/>
  <c r="AC42" i="1"/>
  <c r="V42" i="1"/>
  <c r="Z42" i="1" s="1"/>
  <c r="AT57" i="1"/>
  <c r="AF57" i="1"/>
  <c r="N57" i="1"/>
  <c r="AE57" i="1"/>
  <c r="K57" i="1"/>
  <c r="T28" i="1"/>
  <c r="U28" i="1" s="1"/>
  <c r="AE47" i="1"/>
  <c r="AF47" i="1"/>
  <c r="N47" i="1"/>
  <c r="K47" i="1"/>
  <c r="AT47" i="1"/>
  <c r="AE27" i="1"/>
  <c r="N27" i="1"/>
  <c r="AF27" i="1"/>
  <c r="K27" i="1"/>
  <c r="AT27" i="1"/>
  <c r="AE43" i="1"/>
  <c r="AF43" i="1"/>
  <c r="N43" i="1"/>
  <c r="AT43" i="1"/>
  <c r="K43" i="1"/>
  <c r="V47" i="1"/>
  <c r="Z47" i="1" s="1"/>
  <c r="AA48" i="1"/>
  <c r="AB54" i="1"/>
  <c r="V54" i="1"/>
  <c r="Z54" i="1" s="1"/>
  <c r="AC54" i="1"/>
  <c r="AA16" i="1"/>
  <c r="AA21" i="1"/>
  <c r="AE23" i="1"/>
  <c r="AF23" i="1"/>
  <c r="N23" i="1"/>
  <c r="AT23" i="1"/>
  <c r="K23" i="1"/>
  <c r="AE19" i="1"/>
  <c r="N19" i="1"/>
  <c r="AF19" i="1"/>
  <c r="AT19" i="1"/>
  <c r="K19" i="1"/>
  <c r="AA20" i="1"/>
  <c r="AA24" i="1"/>
  <c r="V27" i="1"/>
  <c r="Z27" i="1" s="1"/>
  <c r="AC27" i="1"/>
  <c r="AB27" i="1"/>
  <c r="V43" i="1"/>
  <c r="Z43" i="1" s="1"/>
  <c r="AC43" i="1"/>
  <c r="AD43" i="1" s="1"/>
  <c r="AB43" i="1"/>
  <c r="AA45" i="1"/>
  <c r="T41" i="1"/>
  <c r="U41" i="1" s="1"/>
  <c r="AB41" i="1" s="1"/>
  <c r="AE58" i="1"/>
  <c r="N58" i="1"/>
  <c r="AF58" i="1"/>
  <c r="AE78" i="1"/>
  <c r="N78" i="1"/>
  <c r="K78" i="1"/>
  <c r="AF78" i="1"/>
  <c r="AA83" i="1"/>
  <c r="Q83" i="1"/>
  <c r="O83" i="1" s="1"/>
  <c r="R83" i="1" s="1"/>
  <c r="L83" i="1" s="1"/>
  <c r="M83" i="1" s="1"/>
  <c r="AT95" i="1"/>
  <c r="AF95" i="1"/>
  <c r="N95" i="1"/>
  <c r="AE95" i="1"/>
  <c r="AA110" i="1"/>
  <c r="T110" i="1"/>
  <c r="U110" i="1" s="1"/>
  <c r="Q110" i="1" s="1"/>
  <c r="O110" i="1" s="1"/>
  <c r="R110" i="1" s="1"/>
  <c r="AA120" i="1"/>
  <c r="T120" i="1"/>
  <c r="U120" i="1" s="1"/>
  <c r="AB120" i="1" s="1"/>
  <c r="AF143" i="1"/>
  <c r="AE143" i="1"/>
  <c r="N143" i="1"/>
  <c r="K143" i="1"/>
  <c r="AT143" i="1"/>
  <c r="AC212" i="1"/>
  <c r="AB212" i="1"/>
  <c r="AA283" i="1"/>
  <c r="AW286" i="1"/>
  <c r="S286" i="1"/>
  <c r="V18" i="1"/>
  <c r="Z18" i="1" s="1"/>
  <c r="T21" i="1"/>
  <c r="U21" i="1" s="1"/>
  <c r="AW34" i="1"/>
  <c r="T40" i="1"/>
  <c r="U40" i="1" s="1"/>
  <c r="AT42" i="1"/>
  <c r="K42" i="1"/>
  <c r="AF42" i="1"/>
  <c r="AF44" i="1"/>
  <c r="AE44" i="1"/>
  <c r="N44" i="1"/>
  <c r="AT44" i="1"/>
  <c r="T45" i="1"/>
  <c r="U45" i="1" s="1"/>
  <c r="AB45" i="1" s="1"/>
  <c r="V46" i="1"/>
  <c r="Z46" i="1" s="1"/>
  <c r="AA51" i="1"/>
  <c r="Q54" i="1"/>
  <c r="O54" i="1" s="1"/>
  <c r="R54" i="1" s="1"/>
  <c r="AA54" i="1"/>
  <c r="AT58" i="1"/>
  <c r="T59" i="1"/>
  <c r="U59" i="1" s="1"/>
  <c r="T65" i="1"/>
  <c r="U65" i="1" s="1"/>
  <c r="Q65" i="1" s="1"/>
  <c r="O65" i="1" s="1"/>
  <c r="R65" i="1" s="1"/>
  <c r="AT65" i="1"/>
  <c r="AF65" i="1"/>
  <c r="AE65" i="1"/>
  <c r="N65" i="1"/>
  <c r="K65" i="1"/>
  <c r="S67" i="1"/>
  <c r="AW67" i="1"/>
  <c r="T70" i="1"/>
  <c r="U70" i="1" s="1"/>
  <c r="AB70" i="1" s="1"/>
  <c r="Q70" i="1"/>
  <c r="O70" i="1" s="1"/>
  <c r="R70" i="1" s="1"/>
  <c r="L70" i="1" s="1"/>
  <c r="M70" i="1" s="1"/>
  <c r="AA70" i="1"/>
  <c r="AA72" i="1"/>
  <c r="AT77" i="1"/>
  <c r="AF77" i="1"/>
  <c r="N77" i="1"/>
  <c r="AE77" i="1"/>
  <c r="K77" i="1"/>
  <c r="AA80" i="1"/>
  <c r="AA86" i="1"/>
  <c r="AW95" i="1"/>
  <c r="S95" i="1"/>
  <c r="AA109" i="1"/>
  <c r="T112" i="1"/>
  <c r="U112" i="1" s="1"/>
  <c r="AB112" i="1" s="1"/>
  <c r="AA134" i="1"/>
  <c r="T134" i="1"/>
  <c r="U134" i="1" s="1"/>
  <c r="AF16" i="1"/>
  <c r="AE16" i="1"/>
  <c r="N16" i="1"/>
  <c r="AT16" i="1"/>
  <c r="AT18" i="1"/>
  <c r="K18" i="1"/>
  <c r="AF18" i="1"/>
  <c r="AF20" i="1"/>
  <c r="AE20" i="1"/>
  <c r="N20" i="1"/>
  <c r="AT20" i="1"/>
  <c r="AT22" i="1"/>
  <c r="K22" i="1"/>
  <c r="AF22" i="1"/>
  <c r="AA28" i="1"/>
  <c r="T35" i="1"/>
  <c r="U35" i="1" s="1"/>
  <c r="Q35" i="1" s="1"/>
  <c r="O35" i="1" s="1"/>
  <c r="R35" i="1" s="1"/>
  <c r="L35" i="1" s="1"/>
  <c r="M35" i="1" s="1"/>
  <c r="AW38" i="1"/>
  <c r="T44" i="1"/>
  <c r="U44" i="1" s="1"/>
  <c r="AT46" i="1"/>
  <c r="K46" i="1"/>
  <c r="AF46" i="1"/>
  <c r="AF48" i="1"/>
  <c r="AE48" i="1"/>
  <c r="N48" i="1"/>
  <c r="AT48" i="1"/>
  <c r="T49" i="1"/>
  <c r="U49" i="1" s="1"/>
  <c r="Q49" i="1" s="1"/>
  <c r="O49" i="1" s="1"/>
  <c r="R49" i="1" s="1"/>
  <c r="L49" i="1" s="1"/>
  <c r="M49" i="1" s="1"/>
  <c r="AA53" i="1"/>
  <c r="AA62" i="1"/>
  <c r="AA63" i="1"/>
  <c r="Q63" i="1"/>
  <c r="O63" i="1" s="1"/>
  <c r="R63" i="1" s="1"/>
  <c r="L63" i="1" s="1"/>
  <c r="M63" i="1" s="1"/>
  <c r="AE70" i="1"/>
  <c r="N70" i="1"/>
  <c r="AF70" i="1"/>
  <c r="AT70" i="1"/>
  <c r="AA71" i="1"/>
  <c r="T77" i="1"/>
  <c r="U77" i="1" s="1"/>
  <c r="AB77" i="1" s="1"/>
  <c r="T87" i="1"/>
  <c r="U87" i="1" s="1"/>
  <c r="AB87" i="1" s="1"/>
  <c r="V98" i="1"/>
  <c r="Z98" i="1" s="1"/>
  <c r="AC98" i="1"/>
  <c r="AB98" i="1"/>
  <c r="Q98" i="1"/>
  <c r="O98" i="1" s="1"/>
  <c r="R98" i="1" s="1"/>
  <c r="T99" i="1"/>
  <c r="U99" i="1" s="1"/>
  <c r="AC100" i="1"/>
  <c r="AB100" i="1"/>
  <c r="T108" i="1"/>
  <c r="U108" i="1" s="1"/>
  <c r="AA133" i="1"/>
  <c r="AA166" i="1"/>
  <c r="Q166" i="1"/>
  <c r="O166" i="1" s="1"/>
  <c r="R166" i="1" s="1"/>
  <c r="AA132" i="1"/>
  <c r="AT69" i="1"/>
  <c r="AF69" i="1"/>
  <c r="AE69" i="1"/>
  <c r="K69" i="1"/>
  <c r="Q27" i="1"/>
  <c r="O27" i="1" s="1"/>
  <c r="R27" i="1" s="1"/>
  <c r="AC63" i="1"/>
  <c r="AB63" i="1"/>
  <c r="V63" i="1"/>
  <c r="Z63" i="1" s="1"/>
  <c r="AE66" i="1"/>
  <c r="N66" i="1"/>
  <c r="AT66" i="1"/>
  <c r="K66" i="1"/>
  <c r="AF66" i="1"/>
  <c r="T74" i="1"/>
  <c r="U74" i="1" s="1"/>
  <c r="AB74" i="1" s="1"/>
  <c r="AW18" i="1"/>
  <c r="AW22" i="1"/>
  <c r="AF24" i="1"/>
  <c r="AT24" i="1"/>
  <c r="AE24" i="1"/>
  <c r="N24" i="1"/>
  <c r="AW46" i="1"/>
  <c r="AW50" i="1"/>
  <c r="S50" i="1"/>
  <c r="AF79" i="1"/>
  <c r="AT79" i="1"/>
  <c r="K79" i="1"/>
  <c r="AE79" i="1"/>
  <c r="T29" i="1"/>
  <c r="U29" i="1" s="1"/>
  <c r="K35" i="1"/>
  <c r="AE39" i="1"/>
  <c r="N39" i="1"/>
  <c r="AF39" i="1"/>
  <c r="AA40" i="1"/>
  <c r="N79" i="1"/>
  <c r="T88" i="1"/>
  <c r="U88" i="1" s="1"/>
  <c r="L93" i="1"/>
  <c r="M93" i="1" s="1"/>
  <c r="AC103" i="1"/>
  <c r="AA125" i="1"/>
  <c r="AC126" i="1"/>
  <c r="AD126" i="1" s="1"/>
  <c r="V126" i="1"/>
  <c r="Z126" i="1" s="1"/>
  <c r="T36" i="1"/>
  <c r="U36" i="1" s="1"/>
  <c r="Q36" i="1" s="1"/>
  <c r="O36" i="1" s="1"/>
  <c r="R36" i="1" s="1"/>
  <c r="L36" i="1" s="1"/>
  <c r="M36" i="1" s="1"/>
  <c r="AF40" i="1"/>
  <c r="AE40" i="1"/>
  <c r="N40" i="1"/>
  <c r="AT40" i="1"/>
  <c r="T16" i="1"/>
  <c r="U16" i="1" s="1"/>
  <c r="Q16" i="1" s="1"/>
  <c r="O16" i="1" s="1"/>
  <c r="R16" i="1" s="1"/>
  <c r="AB21" i="1"/>
  <c r="AT26" i="1"/>
  <c r="AF26" i="1"/>
  <c r="K26" i="1"/>
  <c r="AT50" i="1"/>
  <c r="K50" i="1"/>
  <c r="AF50" i="1"/>
  <c r="AA56" i="1"/>
  <c r="T75" i="1"/>
  <c r="U75" i="1" s="1"/>
  <c r="V84" i="1"/>
  <c r="Z84" i="1" s="1"/>
  <c r="AC84" i="1"/>
  <c r="AB84" i="1"/>
  <c r="AD84" i="1" s="1"/>
  <c r="T85" i="1"/>
  <c r="U85" i="1" s="1"/>
  <c r="Q85" i="1" s="1"/>
  <c r="O85" i="1" s="1"/>
  <c r="R85" i="1" s="1"/>
  <c r="L85" i="1" s="1"/>
  <c r="M85" i="1" s="1"/>
  <c r="Q88" i="1"/>
  <c r="O88" i="1" s="1"/>
  <c r="R88" i="1" s="1"/>
  <c r="L88" i="1" s="1"/>
  <c r="M88" i="1" s="1"/>
  <c r="AA88" i="1"/>
  <c r="N52" i="1"/>
  <c r="K52" i="1"/>
  <c r="AT52" i="1"/>
  <c r="AE52" i="1"/>
  <c r="AF52" i="1"/>
  <c r="T83" i="1"/>
  <c r="U83" i="1" s="1"/>
  <c r="AA90" i="1"/>
  <c r="N18" i="1"/>
  <c r="T19" i="1"/>
  <c r="U19" i="1" s="1"/>
  <c r="AW26" i="1"/>
  <c r="Q19" i="1"/>
  <c r="O19" i="1" s="1"/>
  <c r="R19" i="1" s="1"/>
  <c r="L19" i="1" s="1"/>
  <c r="M19" i="1" s="1"/>
  <c r="N26" i="1"/>
  <c r="AA31" i="1"/>
  <c r="AF32" i="1"/>
  <c r="AE32" i="1"/>
  <c r="N32" i="1"/>
  <c r="AT32" i="1"/>
  <c r="T33" i="1"/>
  <c r="U33" i="1" s="1"/>
  <c r="K39" i="1"/>
  <c r="AT39" i="1"/>
  <c r="AB42" i="1"/>
  <c r="AE42" i="1"/>
  <c r="Q43" i="1"/>
  <c r="O43" i="1" s="1"/>
  <c r="R43" i="1" s="1"/>
  <c r="K44" i="1"/>
  <c r="N50" i="1"/>
  <c r="T51" i="1"/>
  <c r="U51" i="1" s="1"/>
  <c r="AA59" i="1"/>
  <c r="N68" i="1"/>
  <c r="K68" i="1"/>
  <c r="AT68" i="1"/>
  <c r="AE68" i="1"/>
  <c r="AF68" i="1"/>
  <c r="AT73" i="1"/>
  <c r="AF73" i="1"/>
  <c r="N73" i="1"/>
  <c r="T79" i="1"/>
  <c r="U79" i="1" s="1"/>
  <c r="Q87" i="1"/>
  <c r="O87" i="1" s="1"/>
  <c r="R87" i="1" s="1"/>
  <c r="AA87" i="1"/>
  <c r="AA89" i="1"/>
  <c r="AE104" i="1"/>
  <c r="N104" i="1"/>
  <c r="AT104" i="1"/>
  <c r="AF104" i="1"/>
  <c r="K104" i="1"/>
  <c r="AA108" i="1"/>
  <c r="Q108" i="1"/>
  <c r="O108" i="1" s="1"/>
  <c r="R108" i="1" s="1"/>
  <c r="L108" i="1" s="1"/>
  <c r="M108" i="1" s="1"/>
  <c r="AC119" i="1"/>
  <c r="V119" i="1"/>
  <c r="Z119" i="1" s="1"/>
  <c r="AT38" i="1"/>
  <c r="K38" i="1"/>
  <c r="AF38" i="1"/>
  <c r="AA82" i="1"/>
  <c r="AF31" i="1"/>
  <c r="AE31" i="1"/>
  <c r="N31" i="1"/>
  <c r="N38" i="1"/>
  <c r="AA69" i="1"/>
  <c r="AA79" i="1"/>
  <c r="V116" i="1"/>
  <c r="Z116" i="1" s="1"/>
  <c r="AC116" i="1"/>
  <c r="AB116" i="1"/>
  <c r="K31" i="1"/>
  <c r="AF35" i="1"/>
  <c r="AE35" i="1"/>
  <c r="N35" i="1"/>
  <c r="N42" i="1"/>
  <c r="AE54" i="1"/>
  <c r="AT54" i="1"/>
  <c r="N54" i="1"/>
  <c r="K54" i="1"/>
  <c r="AF54" i="1"/>
  <c r="AA60" i="1"/>
  <c r="T60" i="1"/>
  <c r="U60" i="1" s="1"/>
  <c r="Q60" i="1"/>
  <c r="O60" i="1" s="1"/>
  <c r="R60" i="1" s="1"/>
  <c r="N69" i="1"/>
  <c r="K130" i="1"/>
  <c r="N130" i="1"/>
  <c r="AF130" i="1"/>
  <c r="AT130" i="1"/>
  <c r="AE130" i="1"/>
  <c r="AF28" i="1"/>
  <c r="AE28" i="1"/>
  <c r="AT28" i="1"/>
  <c r="N28" i="1"/>
  <c r="AT30" i="1"/>
  <c r="AF30" i="1"/>
  <c r="K30" i="1"/>
  <c r="K16" i="1"/>
  <c r="AB18" i="1"/>
  <c r="AD18" i="1" s="1"/>
  <c r="AE18" i="1"/>
  <c r="K20" i="1"/>
  <c r="AE22" i="1"/>
  <c r="T23" i="1"/>
  <c r="U23" i="1" s="1"/>
  <c r="AD27" i="1"/>
  <c r="Q34" i="1"/>
  <c r="O34" i="1" s="1"/>
  <c r="R34" i="1" s="1"/>
  <c r="AT34" i="1"/>
  <c r="K34" i="1"/>
  <c r="AF34" i="1"/>
  <c r="AA35" i="1"/>
  <c r="AF36" i="1"/>
  <c r="AE36" i="1"/>
  <c r="N36" i="1"/>
  <c r="AT36" i="1"/>
  <c r="T37" i="1"/>
  <c r="U37" i="1" s="1"/>
  <c r="AB37" i="1" s="1"/>
  <c r="AB46" i="1"/>
  <c r="AE46" i="1"/>
  <c r="K48" i="1"/>
  <c r="AA52" i="1"/>
  <c r="T55" i="1"/>
  <c r="U55" i="1" s="1"/>
  <c r="AA58" i="1"/>
  <c r="AF59" i="1"/>
  <c r="AT59" i="1"/>
  <c r="AE59" i="1"/>
  <c r="AT78" i="1"/>
  <c r="V96" i="1"/>
  <c r="Z96" i="1" s="1"/>
  <c r="AC96" i="1"/>
  <c r="T97" i="1"/>
  <c r="U97" i="1" s="1"/>
  <c r="N118" i="1"/>
  <c r="K118" i="1"/>
  <c r="AT118" i="1"/>
  <c r="AF118" i="1"/>
  <c r="AE118" i="1"/>
  <c r="V144" i="1"/>
  <c r="Z144" i="1" s="1"/>
  <c r="AC144" i="1"/>
  <c r="T86" i="1"/>
  <c r="U86" i="1" s="1"/>
  <c r="Q86" i="1" s="1"/>
  <c r="O86" i="1" s="1"/>
  <c r="R86" i="1" s="1"/>
  <c r="L86" i="1" s="1"/>
  <c r="M86" i="1" s="1"/>
  <c r="AF89" i="1"/>
  <c r="AT89" i="1"/>
  <c r="N89" i="1"/>
  <c r="AE89" i="1"/>
  <c r="AE96" i="1"/>
  <c r="N96" i="1"/>
  <c r="N98" i="1"/>
  <c r="K98" i="1"/>
  <c r="N102" i="1"/>
  <c r="K102" i="1"/>
  <c r="AT102" i="1"/>
  <c r="AE125" i="1"/>
  <c r="AT125" i="1"/>
  <c r="AF125" i="1"/>
  <c r="K125" i="1"/>
  <c r="N125" i="1"/>
  <c r="AA157" i="1"/>
  <c r="AF71" i="1"/>
  <c r="AT71" i="1"/>
  <c r="AE82" i="1"/>
  <c r="N82" i="1"/>
  <c r="AT119" i="1"/>
  <c r="AF119" i="1"/>
  <c r="AE119" i="1"/>
  <c r="K119" i="1"/>
  <c r="AF135" i="1"/>
  <c r="AE135" i="1"/>
  <c r="N135" i="1"/>
  <c r="K135" i="1"/>
  <c r="AT135" i="1"/>
  <c r="AA141" i="1"/>
  <c r="N179" i="1"/>
  <c r="AT179" i="1"/>
  <c r="AF179" i="1"/>
  <c r="AE179" i="1"/>
  <c r="K179" i="1"/>
  <c r="Q18" i="1"/>
  <c r="O18" i="1" s="1"/>
  <c r="R18" i="1" s="1"/>
  <c r="Q22" i="1"/>
  <c r="O22" i="1" s="1"/>
  <c r="R22" i="1" s="1"/>
  <c r="Q30" i="1"/>
  <c r="O30" i="1" s="1"/>
  <c r="R30" i="1" s="1"/>
  <c r="L30" i="1" s="1"/>
  <c r="M30" i="1" s="1"/>
  <c r="T92" i="1"/>
  <c r="U92" i="1" s="1"/>
  <c r="AE120" i="1"/>
  <c r="N120" i="1"/>
  <c r="K120" i="1"/>
  <c r="S138" i="1"/>
  <c r="AW138" i="1"/>
  <c r="S281" i="1"/>
  <c r="AW281" i="1"/>
  <c r="AB53" i="1"/>
  <c r="AE56" i="1"/>
  <c r="AW77" i="1"/>
  <c r="AT92" i="1"/>
  <c r="AT96" i="1"/>
  <c r="AA106" i="1"/>
  <c r="AB110" i="1"/>
  <c r="K25" i="1"/>
  <c r="AT61" i="1"/>
  <c r="AF61" i="1"/>
  <c r="AE62" i="1"/>
  <c r="N62" i="1"/>
  <c r="Q103" i="1"/>
  <c r="O103" i="1" s="1"/>
  <c r="R103" i="1" s="1"/>
  <c r="AB108" i="1"/>
  <c r="AW111" i="1"/>
  <c r="S111" i="1"/>
  <c r="T122" i="1"/>
  <c r="U122" i="1" s="1"/>
  <c r="AW125" i="1"/>
  <c r="S125" i="1"/>
  <c r="Q128" i="1"/>
  <c r="O128" i="1" s="1"/>
  <c r="R128" i="1" s="1"/>
  <c r="L128" i="1" s="1"/>
  <c r="M128" i="1" s="1"/>
  <c r="T129" i="1"/>
  <c r="U129" i="1" s="1"/>
  <c r="AB135" i="1"/>
  <c r="AD135" i="1" s="1"/>
  <c r="AT17" i="1"/>
  <c r="AT21" i="1"/>
  <c r="AT25" i="1"/>
  <c r="AT29" i="1"/>
  <c r="AT33" i="1"/>
  <c r="AT37" i="1"/>
  <c r="AT41" i="1"/>
  <c r="AT45" i="1"/>
  <c r="AT49" i="1"/>
  <c r="T53" i="1"/>
  <c r="U53" i="1" s="1"/>
  <c r="W54" i="1"/>
  <c r="AW59" i="1"/>
  <c r="AT62" i="1"/>
  <c r="AF63" i="1"/>
  <c r="AT63" i="1"/>
  <c r="AE67" i="1"/>
  <c r="S69" i="1"/>
  <c r="AW70" i="1"/>
  <c r="W74" i="1"/>
  <c r="AE74" i="1"/>
  <c r="N74" i="1"/>
  <c r="AE80" i="1"/>
  <c r="AA81" i="1"/>
  <c r="N84" i="1"/>
  <c r="K84" i="1"/>
  <c r="K89" i="1"/>
  <c r="Q91" i="1"/>
  <c r="O91" i="1" s="1"/>
  <c r="R91" i="1" s="1"/>
  <c r="L91" i="1" s="1"/>
  <c r="M91" i="1" s="1"/>
  <c r="AA91" i="1"/>
  <c r="AW92" i="1"/>
  <c r="AE98" i="1"/>
  <c r="Q99" i="1"/>
  <c r="O99" i="1" s="1"/>
  <c r="R99" i="1" s="1"/>
  <c r="L99" i="1" s="1"/>
  <c r="M99" i="1" s="1"/>
  <c r="S101" i="1"/>
  <c r="AT103" i="1"/>
  <c r="AF103" i="1"/>
  <c r="AE103" i="1"/>
  <c r="K103" i="1"/>
  <c r="K109" i="1"/>
  <c r="W125" i="1"/>
  <c r="T128" i="1"/>
  <c r="U128" i="1" s="1"/>
  <c r="AB128" i="1" s="1"/>
  <c r="AA145" i="1"/>
  <c r="AC158" i="1"/>
  <c r="AB158" i="1"/>
  <c r="V158" i="1"/>
  <c r="Z158" i="1" s="1"/>
  <c r="AE100" i="1"/>
  <c r="N100" i="1"/>
  <c r="AT100" i="1"/>
  <c r="K100" i="1"/>
  <c r="V314" i="1"/>
  <c r="Z314" i="1" s="1"/>
  <c r="AB314" i="1"/>
  <c r="AC314" i="1"/>
  <c r="AT81" i="1"/>
  <c r="AF81" i="1"/>
  <c r="AT120" i="1"/>
  <c r="AA127" i="1"/>
  <c r="T127" i="1"/>
  <c r="U127" i="1" s="1"/>
  <c r="AB127" i="1" s="1"/>
  <c r="Q42" i="1"/>
  <c r="O42" i="1" s="1"/>
  <c r="R42" i="1" s="1"/>
  <c r="L42" i="1" s="1"/>
  <c r="M42" i="1" s="1"/>
  <c r="T56" i="1"/>
  <c r="U56" i="1" s="1"/>
  <c r="Q56" i="1" s="1"/>
  <c r="O56" i="1" s="1"/>
  <c r="R56" i="1" s="1"/>
  <c r="AF56" i="1"/>
  <c r="S57" i="1"/>
  <c r="N72" i="1"/>
  <c r="K72" i="1"/>
  <c r="AW79" i="1"/>
  <c r="Q100" i="1"/>
  <c r="O100" i="1" s="1"/>
  <c r="R100" i="1" s="1"/>
  <c r="L100" i="1" s="1"/>
  <c r="M100" i="1" s="1"/>
  <c r="AT107" i="1"/>
  <c r="AF107" i="1"/>
  <c r="T109" i="1"/>
  <c r="U109" i="1" s="1"/>
  <c r="Q109" i="1" s="1"/>
  <c r="O109" i="1" s="1"/>
  <c r="R109" i="1" s="1"/>
  <c r="L109" i="1" s="1"/>
  <c r="M109" i="1" s="1"/>
  <c r="AA126" i="1"/>
  <c r="Q126" i="1"/>
  <c r="O126" i="1" s="1"/>
  <c r="R126" i="1" s="1"/>
  <c r="L126" i="1" s="1"/>
  <c r="M126" i="1" s="1"/>
  <c r="AA34" i="1"/>
  <c r="AA38" i="1"/>
  <c r="AA61" i="1"/>
  <c r="N64" i="1"/>
  <c r="K64" i="1"/>
  <c r="AF75" i="1"/>
  <c r="AT75" i="1"/>
  <c r="T81" i="1"/>
  <c r="U81" i="1" s="1"/>
  <c r="AT85" i="1"/>
  <c r="AF85" i="1"/>
  <c r="AE88" i="1"/>
  <c r="AF88" i="1"/>
  <c r="K88" i="1"/>
  <c r="AT88" i="1"/>
  <c r="AT91" i="1"/>
  <c r="AF91" i="1"/>
  <c r="N91" i="1"/>
  <c r="AF93" i="1"/>
  <c r="AT93" i="1"/>
  <c r="AE93" i="1"/>
  <c r="K96" i="1"/>
  <c r="AF98" i="1"/>
  <c r="AA101" i="1"/>
  <c r="AE102" i="1"/>
  <c r="K107" i="1"/>
  <c r="AE108" i="1"/>
  <c r="N108" i="1"/>
  <c r="T115" i="1"/>
  <c r="U115" i="1" s="1"/>
  <c r="Q115" i="1" s="1"/>
  <c r="O115" i="1" s="1"/>
  <c r="R115" i="1" s="1"/>
  <c r="L115" i="1" s="1"/>
  <c r="M115" i="1" s="1"/>
  <c r="N119" i="1"/>
  <c r="AF131" i="1"/>
  <c r="AE131" i="1"/>
  <c r="N131" i="1"/>
  <c r="K131" i="1"/>
  <c r="AT131" i="1"/>
  <c r="T136" i="1"/>
  <c r="U136" i="1" s="1"/>
  <c r="AA139" i="1"/>
  <c r="AE140" i="1"/>
  <c r="N140" i="1"/>
  <c r="AT140" i="1"/>
  <c r="K140" i="1"/>
  <c r="Q144" i="1"/>
  <c r="O144" i="1" s="1"/>
  <c r="R144" i="1" s="1"/>
  <c r="L144" i="1" s="1"/>
  <c r="M144" i="1" s="1"/>
  <c r="AA144" i="1"/>
  <c r="AA153" i="1"/>
  <c r="S157" i="1"/>
  <c r="AW157" i="1"/>
  <c r="T164" i="1"/>
  <c r="U164" i="1" s="1"/>
  <c r="N80" i="1"/>
  <c r="K80" i="1"/>
  <c r="AT87" i="1"/>
  <c r="AF87" i="1"/>
  <c r="AE87" i="1"/>
  <c r="K87" i="1"/>
  <c r="AE92" i="1"/>
  <c r="N92" i="1"/>
  <c r="AD96" i="1"/>
  <c r="AF109" i="1"/>
  <c r="AT109" i="1"/>
  <c r="AE109" i="1"/>
  <c r="AE129" i="1"/>
  <c r="N129" i="1"/>
  <c r="AT129" i="1"/>
  <c r="AF129" i="1"/>
  <c r="K129" i="1"/>
  <c r="AC142" i="1"/>
  <c r="V142" i="1"/>
  <c r="Z142" i="1" s="1"/>
  <c r="AB142" i="1"/>
  <c r="AE156" i="1"/>
  <c r="N156" i="1"/>
  <c r="AF156" i="1"/>
  <c r="AT156" i="1"/>
  <c r="K156" i="1"/>
  <c r="N60" i="1"/>
  <c r="K60" i="1"/>
  <c r="T76" i="1"/>
  <c r="U76" i="1" s="1"/>
  <c r="AB76" i="1" s="1"/>
  <c r="AA107" i="1"/>
  <c r="AT111" i="1"/>
  <c r="AF111" i="1"/>
  <c r="N111" i="1"/>
  <c r="T113" i="1"/>
  <c r="U113" i="1" s="1"/>
  <c r="T124" i="1"/>
  <c r="U124" i="1" s="1"/>
  <c r="AT51" i="1"/>
  <c r="AT82" i="1"/>
  <c r="AF83" i="1"/>
  <c r="AT83" i="1"/>
  <c r="AA94" i="1"/>
  <c r="T94" i="1"/>
  <c r="U94" i="1" s="1"/>
  <c r="Q96" i="1"/>
  <c r="O96" i="1" s="1"/>
  <c r="R96" i="1" s="1"/>
  <c r="AA104" i="1"/>
  <c r="AW113" i="1"/>
  <c r="Q116" i="1"/>
  <c r="O116" i="1" s="1"/>
  <c r="R116" i="1" s="1"/>
  <c r="L116" i="1" s="1"/>
  <c r="M116" i="1" s="1"/>
  <c r="AA150" i="1"/>
  <c r="T167" i="1"/>
  <c r="U167" i="1" s="1"/>
  <c r="Q167" i="1" s="1"/>
  <c r="O167" i="1" s="1"/>
  <c r="R167" i="1" s="1"/>
  <c r="L167" i="1" s="1"/>
  <c r="M167" i="1" s="1"/>
  <c r="K51" i="1"/>
  <c r="K53" i="1"/>
  <c r="AE53" i="1"/>
  <c r="AF55" i="1"/>
  <c r="AT55" i="1"/>
  <c r="AF60" i="1"/>
  <c r="S61" i="1"/>
  <c r="AW62" i="1"/>
  <c r="W66" i="1"/>
  <c r="AE72" i="1"/>
  <c r="AA73" i="1"/>
  <c r="N76" i="1"/>
  <c r="K76" i="1"/>
  <c r="K91" i="1"/>
  <c r="AF92" i="1"/>
  <c r="AF96" i="1"/>
  <c r="AF97" i="1"/>
  <c r="AT97" i="1"/>
  <c r="AF100" i="1"/>
  <c r="AF102" i="1"/>
  <c r="N103" i="1"/>
  <c r="T105" i="1"/>
  <c r="U105" i="1" s="1"/>
  <c r="N107" i="1"/>
  <c r="AT108" i="1"/>
  <c r="AE112" i="1"/>
  <c r="N112" i="1"/>
  <c r="K112" i="1"/>
  <c r="AA114" i="1"/>
  <c r="T114" i="1"/>
  <c r="U114" i="1" s="1"/>
  <c r="AT115" i="1"/>
  <c r="AF115" i="1"/>
  <c r="AE115" i="1"/>
  <c r="N115" i="1"/>
  <c r="T118" i="1"/>
  <c r="U118" i="1" s="1"/>
  <c r="Q118" i="1" s="1"/>
  <c r="O118" i="1" s="1"/>
  <c r="R118" i="1" s="1"/>
  <c r="AB119" i="1"/>
  <c r="AF120" i="1"/>
  <c r="AW148" i="1"/>
  <c r="AW169" i="1"/>
  <c r="S169" i="1"/>
  <c r="V198" i="1"/>
  <c r="Z198" i="1" s="1"/>
  <c r="AC198" i="1"/>
  <c r="AB198" i="1"/>
  <c r="N56" i="1"/>
  <c r="K56" i="1"/>
  <c r="AB65" i="1"/>
  <c r="AF67" i="1"/>
  <c r="AT67" i="1"/>
  <c r="T71" i="1"/>
  <c r="U71" i="1" s="1"/>
  <c r="Q71" i="1" s="1"/>
  <c r="O71" i="1" s="1"/>
  <c r="R71" i="1" s="1"/>
  <c r="L71" i="1" s="1"/>
  <c r="M71" i="1" s="1"/>
  <c r="AW74" i="1"/>
  <c r="W78" i="1"/>
  <c r="Q84" i="1"/>
  <c r="O84" i="1" s="1"/>
  <c r="R84" i="1" s="1"/>
  <c r="W88" i="1"/>
  <c r="AW88" i="1"/>
  <c r="AC93" i="1"/>
  <c r="AB93" i="1"/>
  <c r="V93" i="1"/>
  <c r="Z93" i="1" s="1"/>
  <c r="AA97" i="1"/>
  <c r="N106" i="1"/>
  <c r="K106" i="1"/>
  <c r="AT106" i="1"/>
  <c r="AF106" i="1"/>
  <c r="AE106" i="1"/>
  <c r="W108" i="1"/>
  <c r="AE111" i="1"/>
  <c r="AE116" i="1"/>
  <c r="N116" i="1"/>
  <c r="AT116" i="1"/>
  <c r="AF116" i="1"/>
  <c r="AA123" i="1"/>
  <c r="AA152" i="1"/>
  <c r="AE152" i="1"/>
  <c r="N152" i="1"/>
  <c r="AT152" i="1"/>
  <c r="K152" i="1"/>
  <c r="AF152" i="1"/>
  <c r="T181" i="1"/>
  <c r="U181" i="1" s="1"/>
  <c r="Q181" i="1" s="1"/>
  <c r="O181" i="1" s="1"/>
  <c r="R181" i="1" s="1"/>
  <c r="AA188" i="1"/>
  <c r="N90" i="1"/>
  <c r="K90" i="1"/>
  <c r="AW96" i="1"/>
  <c r="AT99" i="1"/>
  <c r="AF99" i="1"/>
  <c r="N110" i="1"/>
  <c r="K110" i="1"/>
  <c r="N114" i="1"/>
  <c r="K114" i="1"/>
  <c r="AA118" i="1"/>
  <c r="AW120" i="1"/>
  <c r="T121" i="1"/>
  <c r="U121" i="1" s="1"/>
  <c r="AE121" i="1"/>
  <c r="AF121" i="1"/>
  <c r="K121" i="1"/>
  <c r="V140" i="1"/>
  <c r="Z140" i="1" s="1"/>
  <c r="AC140" i="1"/>
  <c r="AB140" i="1"/>
  <c r="AD140" i="1" s="1"/>
  <c r="W145" i="1"/>
  <c r="S196" i="1"/>
  <c r="AW196" i="1"/>
  <c r="AB99" i="1"/>
  <c r="AF101" i="1"/>
  <c r="AT101" i="1"/>
  <c r="T104" i="1"/>
  <c r="U104" i="1" s="1"/>
  <c r="Q104" i="1" s="1"/>
  <c r="O104" i="1" s="1"/>
  <c r="R104" i="1" s="1"/>
  <c r="S107" i="1"/>
  <c r="AW108" i="1"/>
  <c r="W112" i="1"/>
  <c r="W121" i="1"/>
  <c r="Q124" i="1"/>
  <c r="O124" i="1" s="1"/>
  <c r="R124" i="1" s="1"/>
  <c r="L124" i="1" s="1"/>
  <c r="M124" i="1" s="1"/>
  <c r="AA124" i="1"/>
  <c r="AA131" i="1"/>
  <c r="T132" i="1"/>
  <c r="U132" i="1" s="1"/>
  <c r="Q132" i="1" s="1"/>
  <c r="O132" i="1" s="1"/>
  <c r="R132" i="1" s="1"/>
  <c r="K138" i="1"/>
  <c r="AT138" i="1"/>
  <c r="N138" i="1"/>
  <c r="AF138" i="1"/>
  <c r="AE138" i="1"/>
  <c r="AA183" i="1"/>
  <c r="AA192" i="1"/>
  <c r="AE86" i="1"/>
  <c r="AF90" i="1"/>
  <c r="N94" i="1"/>
  <c r="K94" i="1"/>
  <c r="AB103" i="1"/>
  <c r="AF105" i="1"/>
  <c r="AT105" i="1"/>
  <c r="AF110" i="1"/>
  <c r="AW112" i="1"/>
  <c r="AF114" i="1"/>
  <c r="W116" i="1"/>
  <c r="S117" i="1"/>
  <c r="AA119" i="1"/>
  <c r="AD119" i="1" s="1"/>
  <c r="Q122" i="1"/>
  <c r="O122" i="1" s="1"/>
  <c r="R122" i="1" s="1"/>
  <c r="N123" i="1"/>
  <c r="K123" i="1"/>
  <c r="AT123" i="1"/>
  <c r="AF123" i="1"/>
  <c r="AE123" i="1"/>
  <c r="AB144" i="1"/>
  <c r="AA160" i="1"/>
  <c r="AA165" i="1"/>
  <c r="Q165" i="1"/>
  <c r="O165" i="1" s="1"/>
  <c r="R165" i="1" s="1"/>
  <c r="L165" i="1" s="1"/>
  <c r="M165" i="1" s="1"/>
  <c r="T165" i="1"/>
  <c r="U165" i="1" s="1"/>
  <c r="AF126" i="1"/>
  <c r="AT126" i="1"/>
  <c r="AT128" i="1"/>
  <c r="AF128" i="1"/>
  <c r="AE128" i="1"/>
  <c r="AB154" i="1"/>
  <c r="AF163" i="1"/>
  <c r="AE163" i="1"/>
  <c r="AT163" i="1"/>
  <c r="N163" i="1"/>
  <c r="K163" i="1"/>
  <c r="AA169" i="1"/>
  <c r="AC185" i="1"/>
  <c r="AB185" i="1"/>
  <c r="V185" i="1"/>
  <c r="Z185" i="1" s="1"/>
  <c r="AA214" i="1"/>
  <c r="V244" i="1"/>
  <c r="Z244" i="1" s="1"/>
  <c r="AC244" i="1"/>
  <c r="AB244" i="1"/>
  <c r="AD244" i="1" s="1"/>
  <c r="AT113" i="1"/>
  <c r="AT117" i="1"/>
  <c r="AB124" i="1"/>
  <c r="N127" i="1"/>
  <c r="K127" i="1"/>
  <c r="N128" i="1"/>
  <c r="AA142" i="1"/>
  <c r="Q142" i="1"/>
  <c r="O142" i="1" s="1"/>
  <c r="R142" i="1" s="1"/>
  <c r="K142" i="1"/>
  <c r="AF142" i="1"/>
  <c r="AA146" i="1"/>
  <c r="AF155" i="1"/>
  <c r="AE155" i="1"/>
  <c r="K155" i="1"/>
  <c r="AB165" i="1"/>
  <c r="T179" i="1"/>
  <c r="U179" i="1" s="1"/>
  <c r="AB179" i="1" s="1"/>
  <c r="AA230" i="1"/>
  <c r="AT122" i="1"/>
  <c r="W137" i="1"/>
  <c r="AA138" i="1"/>
  <c r="AA147" i="1"/>
  <c r="AB148" i="1"/>
  <c r="S150" i="1"/>
  <c r="AW150" i="1"/>
  <c r="T152" i="1"/>
  <c r="U152" i="1" s="1"/>
  <c r="Q152" i="1" s="1"/>
  <c r="O152" i="1" s="1"/>
  <c r="R152" i="1" s="1"/>
  <c r="L152" i="1" s="1"/>
  <c r="M152" i="1" s="1"/>
  <c r="T154" i="1"/>
  <c r="U154" i="1" s="1"/>
  <c r="AT155" i="1"/>
  <c r="AA156" i="1"/>
  <c r="T156" i="1"/>
  <c r="U156" i="1" s="1"/>
  <c r="T159" i="1"/>
  <c r="U159" i="1" s="1"/>
  <c r="Q159" i="1" s="1"/>
  <c r="O159" i="1" s="1"/>
  <c r="R159" i="1" s="1"/>
  <c r="AF159" i="1"/>
  <c r="AE159" i="1"/>
  <c r="N159" i="1"/>
  <c r="K159" i="1"/>
  <c r="S162" i="1"/>
  <c r="AW162" i="1"/>
  <c r="T171" i="1"/>
  <c r="U171" i="1" s="1"/>
  <c r="AB171" i="1" s="1"/>
  <c r="AA174" i="1"/>
  <c r="AF178" i="1"/>
  <c r="AE178" i="1"/>
  <c r="N178" i="1"/>
  <c r="AT178" i="1"/>
  <c r="S197" i="1"/>
  <c r="AW197" i="1"/>
  <c r="AA224" i="1"/>
  <c r="T228" i="1"/>
  <c r="U228" i="1" s="1"/>
  <c r="K122" i="1"/>
  <c r="K124" i="1"/>
  <c r="AE124" i="1"/>
  <c r="AE126" i="1"/>
  <c r="AF127" i="1"/>
  <c r="W129" i="1"/>
  <c r="AF139" i="1"/>
  <c r="AE139" i="1"/>
  <c r="AT139" i="1"/>
  <c r="Q140" i="1"/>
  <c r="O140" i="1" s="1"/>
  <c r="R140" i="1" s="1"/>
  <c r="S141" i="1"/>
  <c r="AE142" i="1"/>
  <c r="AW147" i="1"/>
  <c r="S147" i="1"/>
  <c r="AB149" i="1"/>
  <c r="AA164" i="1"/>
  <c r="AA191" i="1"/>
  <c r="AA203" i="1"/>
  <c r="S133" i="1"/>
  <c r="T151" i="1"/>
  <c r="U151" i="1" s="1"/>
  <c r="Q151" i="1" s="1"/>
  <c r="O151" i="1" s="1"/>
  <c r="R151" i="1" s="1"/>
  <c r="AA154" i="1"/>
  <c r="Q154" i="1"/>
  <c r="O154" i="1" s="1"/>
  <c r="R154" i="1" s="1"/>
  <c r="L154" i="1" s="1"/>
  <c r="M154" i="1" s="1"/>
  <c r="K154" i="1"/>
  <c r="AT154" i="1"/>
  <c r="N154" i="1"/>
  <c r="AF154" i="1"/>
  <c r="AA161" i="1"/>
  <c r="AA168" i="1"/>
  <c r="AF174" i="1"/>
  <c r="AE174" i="1"/>
  <c r="N174" i="1"/>
  <c r="AT174" i="1"/>
  <c r="N175" i="1"/>
  <c r="AT175" i="1"/>
  <c r="K175" i="1"/>
  <c r="AE175" i="1"/>
  <c r="AF177" i="1"/>
  <c r="N177" i="1"/>
  <c r="AE177" i="1"/>
  <c r="AT177" i="1"/>
  <c r="K177" i="1"/>
  <c r="AA187" i="1"/>
  <c r="V194" i="1"/>
  <c r="Z194" i="1" s="1"/>
  <c r="AC194" i="1"/>
  <c r="AB194" i="1"/>
  <c r="AD194" i="1" s="1"/>
  <c r="AD198" i="1"/>
  <c r="AA200" i="1"/>
  <c r="S201" i="1"/>
  <c r="K212" i="1"/>
  <c r="N212" i="1"/>
  <c r="AE212" i="1"/>
  <c r="AT212" i="1"/>
  <c r="AA223" i="1"/>
  <c r="T131" i="1"/>
  <c r="U131" i="1" s="1"/>
  <c r="AW133" i="1"/>
  <c r="T143" i="1"/>
  <c r="U143" i="1" s="1"/>
  <c r="T145" i="1"/>
  <c r="U145" i="1" s="1"/>
  <c r="Q145" i="1" s="1"/>
  <c r="O145" i="1" s="1"/>
  <c r="R145" i="1" s="1"/>
  <c r="L145" i="1" s="1"/>
  <c r="M145" i="1" s="1"/>
  <c r="N146" i="1"/>
  <c r="S146" i="1"/>
  <c r="AW146" i="1"/>
  <c r="T148" i="1"/>
  <c r="U148" i="1" s="1"/>
  <c r="AE148" i="1"/>
  <c r="N148" i="1"/>
  <c r="AT148" i="1"/>
  <c r="K148" i="1"/>
  <c r="AF151" i="1"/>
  <c r="AE151" i="1"/>
  <c r="AT151" i="1"/>
  <c r="AA158" i="1"/>
  <c r="Q158" i="1"/>
  <c r="O158" i="1" s="1"/>
  <c r="R158" i="1" s="1"/>
  <c r="T160" i="1"/>
  <c r="U160" i="1" s="1"/>
  <c r="Q160" i="1" s="1"/>
  <c r="O160" i="1" s="1"/>
  <c r="R160" i="1" s="1"/>
  <c r="L160" i="1" s="1"/>
  <c r="M160" i="1" s="1"/>
  <c r="AA162" i="1"/>
  <c r="N169" i="1"/>
  <c r="AF169" i="1"/>
  <c r="AE169" i="1"/>
  <c r="AT169" i="1"/>
  <c r="AA170" i="1"/>
  <c r="AF173" i="1"/>
  <c r="AE173" i="1"/>
  <c r="K173" i="1"/>
  <c r="N173" i="1"/>
  <c r="T175" i="1"/>
  <c r="U175" i="1" s="1"/>
  <c r="AB175" i="1" s="1"/>
  <c r="T183" i="1"/>
  <c r="U183" i="1" s="1"/>
  <c r="N187" i="1"/>
  <c r="AT187" i="1"/>
  <c r="AF187" i="1"/>
  <c r="AE187" i="1"/>
  <c r="K187" i="1"/>
  <c r="V189" i="1"/>
  <c r="Z189" i="1" s="1"/>
  <c r="S192" i="1"/>
  <c r="AW192" i="1"/>
  <c r="AA196" i="1"/>
  <c r="AA199" i="1"/>
  <c r="AA202" i="1"/>
  <c r="AE209" i="1"/>
  <c r="N209" i="1"/>
  <c r="AF209" i="1"/>
  <c r="V210" i="1"/>
  <c r="Z210" i="1" s="1"/>
  <c r="S231" i="1"/>
  <c r="AW231" i="1"/>
  <c r="S243" i="1"/>
  <c r="AW243" i="1"/>
  <c r="W136" i="1"/>
  <c r="AE136" i="1"/>
  <c r="N136" i="1"/>
  <c r="AW140" i="1"/>
  <c r="AW145" i="1"/>
  <c r="T149" i="1"/>
  <c r="U149" i="1" s="1"/>
  <c r="K151" i="1"/>
  <c r="AW154" i="1"/>
  <c r="Q155" i="1"/>
  <c r="O155" i="1" s="1"/>
  <c r="R155" i="1" s="1"/>
  <c r="L155" i="1" s="1"/>
  <c r="M155" i="1" s="1"/>
  <c r="S161" i="1"/>
  <c r="AW161" i="1"/>
  <c r="AE164" i="1"/>
  <c r="N164" i="1"/>
  <c r="AT164" i="1"/>
  <c r="K164" i="1"/>
  <c r="AF167" i="1"/>
  <c r="AT167" i="1"/>
  <c r="AF170" i="1"/>
  <c r="AE170" i="1"/>
  <c r="AT170" i="1"/>
  <c r="AW177" i="1"/>
  <c r="S177" i="1"/>
  <c r="AA179" i="1"/>
  <c r="S193" i="1"/>
  <c r="AW193" i="1"/>
  <c r="AA195" i="1"/>
  <c r="N199" i="1"/>
  <c r="AT199" i="1"/>
  <c r="AE199" i="1"/>
  <c r="K199" i="1"/>
  <c r="AF199" i="1"/>
  <c r="AE202" i="1"/>
  <c r="AF202" i="1"/>
  <c r="N202" i="1"/>
  <c r="AT202" i="1"/>
  <c r="K202" i="1"/>
  <c r="AA186" i="1"/>
  <c r="N195" i="1"/>
  <c r="AT195" i="1"/>
  <c r="AE195" i="1"/>
  <c r="K195" i="1"/>
  <c r="AF195" i="1"/>
  <c r="AA198" i="1"/>
  <c r="Q198" i="1"/>
  <c r="O198" i="1" s="1"/>
  <c r="R198" i="1" s="1"/>
  <c r="AB222" i="1"/>
  <c r="T230" i="1"/>
  <c r="U230" i="1" s="1"/>
  <c r="AA184" i="1"/>
  <c r="T199" i="1"/>
  <c r="U199" i="1" s="1"/>
  <c r="AB199" i="1" s="1"/>
  <c r="AW213" i="1"/>
  <c r="S213" i="1"/>
  <c r="AA215" i="1"/>
  <c r="T218" i="1"/>
  <c r="U218" i="1" s="1"/>
  <c r="AA130" i="1"/>
  <c r="W132" i="1"/>
  <c r="AE132" i="1"/>
  <c r="N132" i="1"/>
  <c r="AF134" i="1"/>
  <c r="S137" i="1"/>
  <c r="W144" i="1"/>
  <c r="AE144" i="1"/>
  <c r="N144" i="1"/>
  <c r="AF147" i="1"/>
  <c r="AE147" i="1"/>
  <c r="AT147" i="1"/>
  <c r="K150" i="1"/>
  <c r="AF150" i="1"/>
  <c r="N151" i="1"/>
  <c r="AA151" i="1"/>
  <c r="AE154" i="1"/>
  <c r="AW160" i="1"/>
  <c r="K166" i="1"/>
  <c r="AF166" i="1"/>
  <c r="N167" i="1"/>
  <c r="AA175" i="1"/>
  <c r="AF175" i="1"/>
  <c r="AA178" i="1"/>
  <c r="T178" i="1"/>
  <c r="U178" i="1" s="1"/>
  <c r="Q178" i="1" s="1"/>
  <c r="O178" i="1" s="1"/>
  <c r="R178" i="1" s="1"/>
  <c r="L178" i="1" s="1"/>
  <c r="M178" i="1" s="1"/>
  <c r="S184" i="1"/>
  <c r="AW184" i="1"/>
  <c r="Q189" i="1"/>
  <c r="O189" i="1" s="1"/>
  <c r="R189" i="1" s="1"/>
  <c r="S207" i="1"/>
  <c r="AW207" i="1"/>
  <c r="AA211" i="1"/>
  <c r="AF212" i="1"/>
  <c r="AA217" i="1"/>
  <c r="AT168" i="1"/>
  <c r="K168" i="1"/>
  <c r="AT176" i="1"/>
  <c r="K176" i="1"/>
  <c r="N176" i="1"/>
  <c r="S180" i="1"/>
  <c r="AW180" i="1"/>
  <c r="N191" i="1"/>
  <c r="AT191" i="1"/>
  <c r="AF191" i="1"/>
  <c r="AE191" i="1"/>
  <c r="T195" i="1"/>
  <c r="U195" i="1" s="1"/>
  <c r="AB195" i="1" s="1"/>
  <c r="AT200" i="1"/>
  <c r="K200" i="1"/>
  <c r="AE200" i="1"/>
  <c r="AF200" i="1"/>
  <c r="T203" i="1"/>
  <c r="U203" i="1" s="1"/>
  <c r="Q203" i="1" s="1"/>
  <c r="O203" i="1" s="1"/>
  <c r="R203" i="1" s="1"/>
  <c r="L203" i="1" s="1"/>
  <c r="M203" i="1" s="1"/>
  <c r="AW221" i="1"/>
  <c r="S221" i="1"/>
  <c r="T229" i="1"/>
  <c r="U229" i="1" s="1"/>
  <c r="T245" i="1"/>
  <c r="U245" i="1" s="1"/>
  <c r="Q245" i="1" s="1"/>
  <c r="O245" i="1" s="1"/>
  <c r="R245" i="1" s="1"/>
  <c r="L245" i="1" s="1"/>
  <c r="M245" i="1" s="1"/>
  <c r="T248" i="1"/>
  <c r="U248" i="1" s="1"/>
  <c r="Q248" i="1" s="1"/>
  <c r="O248" i="1" s="1"/>
  <c r="R248" i="1" s="1"/>
  <c r="AA250" i="1"/>
  <c r="AW156" i="1"/>
  <c r="T166" i="1"/>
  <c r="U166" i="1" s="1"/>
  <c r="AW166" i="1"/>
  <c r="Q185" i="1"/>
  <c r="O185" i="1" s="1"/>
  <c r="R185" i="1" s="1"/>
  <c r="L185" i="1" s="1"/>
  <c r="M185" i="1" s="1"/>
  <c r="T190" i="1"/>
  <c r="U190" i="1" s="1"/>
  <c r="T191" i="1"/>
  <c r="U191" i="1" s="1"/>
  <c r="AT196" i="1"/>
  <c r="K196" i="1"/>
  <c r="AE196" i="1"/>
  <c r="AF196" i="1"/>
  <c r="S200" i="1"/>
  <c r="AW200" i="1"/>
  <c r="AA208" i="1"/>
  <c r="AA209" i="1"/>
  <c r="AF213" i="1"/>
  <c r="AE213" i="1"/>
  <c r="AT213" i="1"/>
  <c r="K213" i="1"/>
  <c r="N213" i="1"/>
  <c r="T222" i="1"/>
  <c r="U222" i="1" s="1"/>
  <c r="T226" i="1"/>
  <c r="U226" i="1" s="1"/>
  <c r="AW152" i="1"/>
  <c r="AA180" i="1"/>
  <c r="T187" i="1"/>
  <c r="U187" i="1" s="1"/>
  <c r="AA205" i="1"/>
  <c r="K208" i="1"/>
  <c r="AE208" i="1"/>
  <c r="AF208" i="1"/>
  <c r="N208" i="1"/>
  <c r="AA248" i="1"/>
  <c r="T268" i="1"/>
  <c r="U268" i="1" s="1"/>
  <c r="S153" i="1"/>
  <c r="W160" i="1"/>
  <c r="AE160" i="1"/>
  <c r="N160" i="1"/>
  <c r="AE162" i="1"/>
  <c r="AA163" i="1"/>
  <c r="N168" i="1"/>
  <c r="AE168" i="1"/>
  <c r="S170" i="1"/>
  <c r="T173" i="1"/>
  <c r="U173" i="1" s="1"/>
  <c r="Q173" i="1" s="1"/>
  <c r="O173" i="1" s="1"/>
  <c r="R173" i="1" s="1"/>
  <c r="AE176" i="1"/>
  <c r="N183" i="1"/>
  <c r="AT183" i="1"/>
  <c r="AF183" i="1"/>
  <c r="AE183" i="1"/>
  <c r="W188" i="1"/>
  <c r="S188" i="1"/>
  <c r="AW188" i="1"/>
  <c r="AA204" i="1"/>
  <c r="AB210" i="1"/>
  <c r="AE218" i="1"/>
  <c r="N218" i="1"/>
  <c r="AF218" i="1"/>
  <c r="AT218" i="1"/>
  <c r="K218" i="1"/>
  <c r="T224" i="1"/>
  <c r="U224" i="1" s="1"/>
  <c r="AF233" i="1"/>
  <c r="AE233" i="1"/>
  <c r="AT233" i="1"/>
  <c r="N233" i="1"/>
  <c r="K233" i="1"/>
  <c r="AF237" i="1"/>
  <c r="AE237" i="1"/>
  <c r="AT237" i="1"/>
  <c r="K237" i="1"/>
  <c r="N237" i="1"/>
  <c r="T214" i="1"/>
  <c r="U214" i="1" s="1"/>
  <c r="Q214" i="1" s="1"/>
  <c r="O214" i="1" s="1"/>
  <c r="R214" i="1" s="1"/>
  <c r="L214" i="1" s="1"/>
  <c r="M214" i="1" s="1"/>
  <c r="AF217" i="1"/>
  <c r="AE217" i="1"/>
  <c r="AT217" i="1"/>
  <c r="N217" i="1"/>
  <c r="K217" i="1"/>
  <c r="K220" i="1"/>
  <c r="N220" i="1"/>
  <c r="AF220" i="1"/>
  <c r="AF221" i="1"/>
  <c r="AE221" i="1"/>
  <c r="AT221" i="1"/>
  <c r="K221" i="1"/>
  <c r="AF229" i="1"/>
  <c r="AE229" i="1"/>
  <c r="AT229" i="1"/>
  <c r="N229" i="1"/>
  <c r="K229" i="1"/>
  <c r="W230" i="1"/>
  <c r="AA279" i="1"/>
  <c r="T279" i="1"/>
  <c r="U279" i="1" s="1"/>
  <c r="Q279" i="1" s="1"/>
  <c r="O279" i="1" s="1"/>
  <c r="R279" i="1" s="1"/>
  <c r="L279" i="1" s="1"/>
  <c r="M279" i="1" s="1"/>
  <c r="AA275" i="1"/>
  <c r="S168" i="1"/>
  <c r="S176" i="1"/>
  <c r="K181" i="1"/>
  <c r="K185" i="1"/>
  <c r="K189" i="1"/>
  <c r="K193" i="1"/>
  <c r="K197" i="1"/>
  <c r="K201" i="1"/>
  <c r="S204" i="1"/>
  <c r="T232" i="1"/>
  <c r="U232" i="1" s="1"/>
  <c r="T247" i="1"/>
  <c r="U247" i="1" s="1"/>
  <c r="Q247" i="1" s="1"/>
  <c r="O247" i="1" s="1"/>
  <c r="R247" i="1" s="1"/>
  <c r="L247" i="1" s="1"/>
  <c r="M247" i="1" s="1"/>
  <c r="AC251" i="1"/>
  <c r="AD251" i="1" s="1"/>
  <c r="V251" i="1"/>
  <c r="Z251" i="1" s="1"/>
  <c r="AB252" i="1"/>
  <c r="AW264" i="1"/>
  <c r="S264" i="1"/>
  <c r="N171" i="1"/>
  <c r="AT171" i="1"/>
  <c r="AT172" i="1"/>
  <c r="K172" i="1"/>
  <c r="AF182" i="1"/>
  <c r="AE182" i="1"/>
  <c r="N182" i="1"/>
  <c r="K182" i="1"/>
  <c r="AF186" i="1"/>
  <c r="AE186" i="1"/>
  <c r="N186" i="1"/>
  <c r="K186" i="1"/>
  <c r="AB187" i="1"/>
  <c r="AF190" i="1"/>
  <c r="AE190" i="1"/>
  <c r="N190" i="1"/>
  <c r="K190" i="1"/>
  <c r="AB191" i="1"/>
  <c r="AF194" i="1"/>
  <c r="AE194" i="1"/>
  <c r="N194" i="1"/>
  <c r="K194" i="1"/>
  <c r="AF198" i="1"/>
  <c r="AE198" i="1"/>
  <c r="N198" i="1"/>
  <c r="K198" i="1"/>
  <c r="T209" i="1"/>
  <c r="U209" i="1" s="1"/>
  <c r="AB214" i="1"/>
  <c r="S215" i="1"/>
  <c r="AW215" i="1"/>
  <c r="AE220" i="1"/>
  <c r="AT239" i="1"/>
  <c r="AE239" i="1"/>
  <c r="AF239" i="1"/>
  <c r="N239" i="1"/>
  <c r="AA245" i="1"/>
  <c r="S246" i="1"/>
  <c r="AW246" i="1"/>
  <c r="AW251" i="1"/>
  <c r="N172" i="1"/>
  <c r="S172" i="1"/>
  <c r="AT180" i="1"/>
  <c r="K180" i="1"/>
  <c r="AE180" i="1"/>
  <c r="N181" i="1"/>
  <c r="AT181" i="1"/>
  <c r="AT184" i="1"/>
  <c r="K184" i="1"/>
  <c r="AE184" i="1"/>
  <c r="N185" i="1"/>
  <c r="AT185" i="1"/>
  <c r="AT188" i="1"/>
  <c r="K188" i="1"/>
  <c r="AE188" i="1"/>
  <c r="N189" i="1"/>
  <c r="AT189" i="1"/>
  <c r="AT192" i="1"/>
  <c r="K192" i="1"/>
  <c r="AE192" i="1"/>
  <c r="N193" i="1"/>
  <c r="AT193" i="1"/>
  <c r="N197" i="1"/>
  <c r="AT197" i="1"/>
  <c r="N201" i="1"/>
  <c r="AT201" i="1"/>
  <c r="AW202" i="1"/>
  <c r="S202" i="1"/>
  <c r="T206" i="1"/>
  <c r="U206" i="1" s="1"/>
  <c r="Q206" i="1" s="1"/>
  <c r="O206" i="1" s="1"/>
  <c r="R206" i="1" s="1"/>
  <c r="AA213" i="1"/>
  <c r="AF225" i="1"/>
  <c r="AE225" i="1"/>
  <c r="AT225" i="1"/>
  <c r="N225" i="1"/>
  <c r="AA234" i="1"/>
  <c r="AE234" i="1"/>
  <c r="N234" i="1"/>
  <c r="AF234" i="1"/>
  <c r="K234" i="1"/>
  <c r="AT234" i="1"/>
  <c r="K236" i="1"/>
  <c r="N236" i="1"/>
  <c r="AF236" i="1"/>
  <c r="AE236" i="1"/>
  <c r="V237" i="1"/>
  <c r="Z237" i="1" s="1"/>
  <c r="AT238" i="1"/>
  <c r="AF238" i="1"/>
  <c r="N238" i="1"/>
  <c r="AE238" i="1"/>
  <c r="S239" i="1"/>
  <c r="AW239" i="1"/>
  <c r="AA284" i="1"/>
  <c r="AW209" i="1"/>
  <c r="AA212" i="1"/>
  <c r="W218" i="1"/>
  <c r="AW230" i="1"/>
  <c r="T233" i="1"/>
  <c r="U233" i="1" s="1"/>
  <c r="W234" i="1"/>
  <c r="AA240" i="1"/>
  <c r="W246" i="1"/>
  <c r="AA254" i="1"/>
  <c r="AF256" i="1"/>
  <c r="AE256" i="1"/>
  <c r="K256" i="1"/>
  <c r="AT256" i="1"/>
  <c r="N256" i="1"/>
  <c r="AF260" i="1"/>
  <c r="AE260" i="1"/>
  <c r="AT260" i="1"/>
  <c r="K260" i="1"/>
  <c r="K263" i="1"/>
  <c r="N263" i="1"/>
  <c r="AF263" i="1"/>
  <c r="AE263" i="1"/>
  <c r="AT263" i="1"/>
  <c r="T265" i="1"/>
  <c r="U265" i="1" s="1"/>
  <c r="AB265" i="1" s="1"/>
  <c r="AE269" i="1"/>
  <c r="N269" i="1"/>
  <c r="AF269" i="1"/>
  <c r="AT269" i="1"/>
  <c r="K269" i="1"/>
  <c r="T287" i="1"/>
  <c r="U287" i="1" s="1"/>
  <c r="AC219" i="1"/>
  <c r="AB219" i="1"/>
  <c r="AE222" i="1"/>
  <c r="N222" i="1"/>
  <c r="K224" i="1"/>
  <c r="N224" i="1"/>
  <c r="AA228" i="1"/>
  <c r="Q249" i="1"/>
  <c r="O249" i="1" s="1"/>
  <c r="R249" i="1" s="1"/>
  <c r="L249" i="1" s="1"/>
  <c r="M249" i="1" s="1"/>
  <c r="AA249" i="1"/>
  <c r="T253" i="1"/>
  <c r="U253" i="1" s="1"/>
  <c r="AB253" i="1" s="1"/>
  <c r="T277" i="1"/>
  <c r="U277" i="1" s="1"/>
  <c r="Q277" i="1" s="1"/>
  <c r="O277" i="1" s="1"/>
  <c r="R277" i="1" s="1"/>
  <c r="L277" i="1" s="1"/>
  <c r="M277" i="1" s="1"/>
  <c r="AA301" i="1"/>
  <c r="K310" i="1"/>
  <c r="AE310" i="1"/>
  <c r="N310" i="1"/>
  <c r="AF310" i="1"/>
  <c r="AT310" i="1"/>
  <c r="T241" i="1"/>
  <c r="U241" i="1" s="1"/>
  <c r="AA247" i="1"/>
  <c r="S250" i="1"/>
  <c r="AW250" i="1"/>
  <c r="AW295" i="1"/>
  <c r="S295" i="1"/>
  <c r="AW307" i="1"/>
  <c r="S307" i="1"/>
  <c r="AW206" i="1"/>
  <c r="AW210" i="1"/>
  <c r="AA216" i="1"/>
  <c r="Q219" i="1"/>
  <c r="O219" i="1" s="1"/>
  <c r="R219" i="1" s="1"/>
  <c r="T220" i="1"/>
  <c r="U220" i="1" s="1"/>
  <c r="Q220" i="1" s="1"/>
  <c r="O220" i="1" s="1"/>
  <c r="R220" i="1" s="1"/>
  <c r="S223" i="1"/>
  <c r="AE226" i="1"/>
  <c r="N226" i="1"/>
  <c r="K228" i="1"/>
  <c r="N228" i="1"/>
  <c r="AA232" i="1"/>
  <c r="Q232" i="1"/>
  <c r="O232" i="1" s="1"/>
  <c r="R232" i="1" s="1"/>
  <c r="L232" i="1" s="1"/>
  <c r="M232" i="1" s="1"/>
  <c r="Q235" i="1"/>
  <c r="O235" i="1" s="1"/>
  <c r="R235" i="1" s="1"/>
  <c r="L235" i="1" s="1"/>
  <c r="M235" i="1" s="1"/>
  <c r="AA242" i="1"/>
  <c r="T249" i="1"/>
  <c r="U249" i="1" s="1"/>
  <c r="W250" i="1"/>
  <c r="AA253" i="1"/>
  <c r="S255" i="1"/>
  <c r="AW255" i="1"/>
  <c r="T257" i="1"/>
  <c r="U257" i="1" s="1"/>
  <c r="Q257" i="1" s="1"/>
  <c r="O257" i="1" s="1"/>
  <c r="R257" i="1" s="1"/>
  <c r="T259" i="1"/>
  <c r="U259" i="1" s="1"/>
  <c r="Q259" i="1" s="1"/>
  <c r="O259" i="1" s="1"/>
  <c r="R259" i="1" s="1"/>
  <c r="T269" i="1"/>
  <c r="U269" i="1" s="1"/>
  <c r="Q269" i="1" s="1"/>
  <c r="O269" i="1" s="1"/>
  <c r="R269" i="1" s="1"/>
  <c r="S211" i="1"/>
  <c r="AE214" i="1"/>
  <c r="N214" i="1"/>
  <c r="K222" i="1"/>
  <c r="AE224" i="1"/>
  <c r="S225" i="1"/>
  <c r="AT226" i="1"/>
  <c r="AA229" i="1"/>
  <c r="AA236" i="1"/>
  <c r="T238" i="1"/>
  <c r="U238" i="1" s="1"/>
  <c r="K242" i="1"/>
  <c r="AE242" i="1"/>
  <c r="AA246" i="1"/>
  <c r="AA257" i="1"/>
  <c r="Q268" i="1"/>
  <c r="O268" i="1" s="1"/>
  <c r="R268" i="1" s="1"/>
  <c r="AA268" i="1"/>
  <c r="AF278" i="1"/>
  <c r="AE278" i="1"/>
  <c r="AT278" i="1"/>
  <c r="N278" i="1"/>
  <c r="K278" i="1"/>
  <c r="AT297" i="1"/>
  <c r="K297" i="1"/>
  <c r="AF297" i="1"/>
  <c r="N297" i="1"/>
  <c r="AE297" i="1"/>
  <c r="T300" i="1"/>
  <c r="U300" i="1" s="1"/>
  <c r="AB300" i="1" s="1"/>
  <c r="K206" i="1"/>
  <c r="AF206" i="1"/>
  <c r="AF210" i="1"/>
  <c r="AW211" i="1"/>
  <c r="W214" i="1"/>
  <c r="AT214" i="1"/>
  <c r="K216" i="1"/>
  <c r="N216" i="1"/>
  <c r="V219" i="1"/>
  <c r="Z219" i="1" s="1"/>
  <c r="AA220" i="1"/>
  <c r="AF224" i="1"/>
  <c r="S227" i="1"/>
  <c r="AE230" i="1"/>
  <c r="N230" i="1"/>
  <c r="K232" i="1"/>
  <c r="N232" i="1"/>
  <c r="V235" i="1"/>
  <c r="Z235" i="1" s="1"/>
  <c r="N241" i="1"/>
  <c r="AT241" i="1"/>
  <c r="K241" i="1"/>
  <c r="AF241" i="1"/>
  <c r="AE241" i="1"/>
  <c r="N242" i="1"/>
  <c r="AF242" i="1"/>
  <c r="Q244" i="1"/>
  <c r="O244" i="1" s="1"/>
  <c r="R244" i="1" s="1"/>
  <c r="Q251" i="1"/>
  <c r="O251" i="1" s="1"/>
  <c r="R251" i="1" s="1"/>
  <c r="AA251" i="1"/>
  <c r="Q252" i="1"/>
  <c r="O252" i="1" s="1"/>
  <c r="R252" i="1" s="1"/>
  <c r="L252" i="1" s="1"/>
  <c r="M252" i="1" s="1"/>
  <c r="AA264" i="1"/>
  <c r="AA267" i="1"/>
  <c r="AA276" i="1"/>
  <c r="AA285" i="1"/>
  <c r="T285" i="1"/>
  <c r="U285" i="1" s="1"/>
  <c r="Q285" i="1" s="1"/>
  <c r="O285" i="1" s="1"/>
  <c r="R285" i="1" s="1"/>
  <c r="AF299" i="1"/>
  <c r="AE299" i="1"/>
  <c r="AT299" i="1"/>
  <c r="N299" i="1"/>
  <c r="K299" i="1"/>
  <c r="AF235" i="1"/>
  <c r="AB241" i="1"/>
  <c r="N245" i="1"/>
  <c r="AT245" i="1"/>
  <c r="N249" i="1"/>
  <c r="AT249" i="1"/>
  <c r="W253" i="1"/>
  <c r="AF264" i="1"/>
  <c r="AE264" i="1"/>
  <c r="AT264" i="1"/>
  <c r="AF268" i="1"/>
  <c r="AE268" i="1"/>
  <c r="AT268" i="1"/>
  <c r="N268" i="1"/>
  <c r="AA270" i="1"/>
  <c r="AA273" i="1"/>
  <c r="AA289" i="1"/>
  <c r="AF244" i="1"/>
  <c r="AE244" i="1"/>
  <c r="N244" i="1"/>
  <c r="K244" i="1"/>
  <c r="AF248" i="1"/>
  <c r="AE248" i="1"/>
  <c r="N248" i="1"/>
  <c r="K248" i="1"/>
  <c r="S258" i="1"/>
  <c r="AW258" i="1"/>
  <c r="AA262" i="1"/>
  <c r="AA266" i="1"/>
  <c r="T270" i="1"/>
  <c r="U270" i="1" s="1"/>
  <c r="Q270" i="1" s="1"/>
  <c r="O270" i="1" s="1"/>
  <c r="R270" i="1" s="1"/>
  <c r="K271" i="1"/>
  <c r="N271" i="1"/>
  <c r="AF271" i="1"/>
  <c r="AE279" i="1"/>
  <c r="N279" i="1"/>
  <c r="AT279" i="1"/>
  <c r="K279" i="1"/>
  <c r="AF279" i="1"/>
  <c r="AA281" i="1"/>
  <c r="AB245" i="1"/>
  <c r="AB249" i="1"/>
  <c r="AE249" i="1"/>
  <c r="AF252" i="1"/>
  <c r="AE252" i="1"/>
  <c r="N252" i="1"/>
  <c r="K252" i="1"/>
  <c r="S260" i="1"/>
  <c r="K268" i="1"/>
  <c r="T282" i="1"/>
  <c r="U282" i="1" s="1"/>
  <c r="AF282" i="1"/>
  <c r="AE282" i="1"/>
  <c r="K282" i="1"/>
  <c r="AF286" i="1"/>
  <c r="AE286" i="1"/>
  <c r="N286" i="1"/>
  <c r="AT286" i="1"/>
  <c r="AE287" i="1"/>
  <c r="N287" i="1"/>
  <c r="AF287" i="1"/>
  <c r="K287" i="1"/>
  <c r="AA304" i="1"/>
  <c r="K240" i="1"/>
  <c r="S242" i="1"/>
  <c r="AA243" i="1"/>
  <c r="AF245" i="1"/>
  <c r="AT246" i="1"/>
  <c r="K246" i="1"/>
  <c r="AE246" i="1"/>
  <c r="AF249" i="1"/>
  <c r="AT250" i="1"/>
  <c r="K250" i="1"/>
  <c r="AE250" i="1"/>
  <c r="AE253" i="1"/>
  <c r="N253" i="1"/>
  <c r="K255" i="1"/>
  <c r="AT255" i="1"/>
  <c r="N255" i="1"/>
  <c r="K259" i="1"/>
  <c r="N259" i="1"/>
  <c r="AT259" i="1"/>
  <c r="AB261" i="1"/>
  <c r="AE261" i="1"/>
  <c r="N261" i="1"/>
  <c r="K261" i="1"/>
  <c r="AA263" i="1"/>
  <c r="S266" i="1"/>
  <c r="K273" i="1"/>
  <c r="AE273" i="1"/>
  <c r="AF273" i="1"/>
  <c r="N273" i="1"/>
  <c r="AF274" i="1"/>
  <c r="AE274" i="1"/>
  <c r="AT274" i="1"/>
  <c r="N274" i="1"/>
  <c r="K274" i="1"/>
  <c r="AT287" i="1"/>
  <c r="AA255" i="1"/>
  <c r="AW257" i="1"/>
  <c r="W269" i="1"/>
  <c r="AA272" i="1"/>
  <c r="K281" i="1"/>
  <c r="AT281" i="1"/>
  <c r="N281" i="1"/>
  <c r="T296" i="1"/>
  <c r="U296" i="1" s="1"/>
  <c r="Q296" i="1" s="1"/>
  <c r="O296" i="1" s="1"/>
  <c r="R296" i="1" s="1"/>
  <c r="L296" i="1" s="1"/>
  <c r="M296" i="1" s="1"/>
  <c r="S297" i="1"/>
  <c r="AW297" i="1"/>
  <c r="AA312" i="1"/>
  <c r="AA293" i="1"/>
  <c r="AA302" i="1"/>
  <c r="T306" i="1"/>
  <c r="U306" i="1" s="1"/>
  <c r="Q306" i="1" s="1"/>
  <c r="O306" i="1" s="1"/>
  <c r="R306" i="1" s="1"/>
  <c r="L306" i="1" s="1"/>
  <c r="M306" i="1" s="1"/>
  <c r="AA308" i="1"/>
  <c r="AA259" i="1"/>
  <c r="S262" i="1"/>
  <c r="S272" i="1"/>
  <c r="S276" i="1"/>
  <c r="AW276" i="1"/>
  <c r="T291" i="1"/>
  <c r="U291" i="1" s="1"/>
  <c r="Q291" i="1" s="1"/>
  <c r="O291" i="1" s="1"/>
  <c r="R291" i="1" s="1"/>
  <c r="L291" i="1" s="1"/>
  <c r="M291" i="1" s="1"/>
  <c r="AA298" i="1"/>
  <c r="S254" i="1"/>
  <c r="AE265" i="1"/>
  <c r="N265" i="1"/>
  <c r="K267" i="1"/>
  <c r="N267" i="1"/>
  <c r="AE281" i="1"/>
  <c r="T283" i="1"/>
  <c r="U283" i="1" s="1"/>
  <c r="V303" i="1"/>
  <c r="Z303" i="1" s="1"/>
  <c r="AW254" i="1"/>
  <c r="AE257" i="1"/>
  <c r="N257" i="1"/>
  <c r="W265" i="1"/>
  <c r="AT265" i="1"/>
  <c r="AA271" i="1"/>
  <c r="AW277" i="1"/>
  <c r="AA278" i="1"/>
  <c r="AF281" i="1"/>
  <c r="T288" i="1"/>
  <c r="U288" i="1" s="1"/>
  <c r="AB288" i="1" s="1"/>
  <c r="AW290" i="1"/>
  <c r="AW271" i="1"/>
  <c r="W283" i="1"/>
  <c r="AE283" i="1"/>
  <c r="N283" i="1"/>
  <c r="AF291" i="1"/>
  <c r="AE291" i="1"/>
  <c r="AT291" i="1"/>
  <c r="K291" i="1"/>
  <c r="T292" i="1"/>
  <c r="U292" i="1" s="1"/>
  <c r="AA294" i="1"/>
  <c r="AW296" i="1"/>
  <c r="AE300" i="1"/>
  <c r="N300" i="1"/>
  <c r="K300" i="1"/>
  <c r="AT300" i="1"/>
  <c r="K306" i="1"/>
  <c r="N306" i="1"/>
  <c r="AT306" i="1"/>
  <c r="AF306" i="1"/>
  <c r="AE306" i="1"/>
  <c r="Q274" i="1"/>
  <c r="O274" i="1" s="1"/>
  <c r="R274" i="1" s="1"/>
  <c r="AA277" i="1"/>
  <c r="AE277" i="1"/>
  <c r="S284" i="1"/>
  <c r="T273" i="1"/>
  <c r="U273" i="1" s="1"/>
  <c r="Q273" i="1" s="1"/>
  <c r="O273" i="1" s="1"/>
  <c r="R273" i="1" s="1"/>
  <c r="L273" i="1" s="1"/>
  <c r="M273" i="1" s="1"/>
  <c r="AW273" i="1"/>
  <c r="W275" i="1"/>
  <c r="AE275" i="1"/>
  <c r="N275" i="1"/>
  <c r="AF277" i="1"/>
  <c r="S278" i="1"/>
  <c r="AW284" i="1"/>
  <c r="AE288" i="1"/>
  <c r="K288" i="1"/>
  <c r="K294" i="1"/>
  <c r="N294" i="1"/>
  <c r="AF294" i="1"/>
  <c r="AE294" i="1"/>
  <c r="AT294" i="1"/>
  <c r="AF295" i="1"/>
  <c r="AE295" i="1"/>
  <c r="AT295" i="1"/>
  <c r="AF303" i="1"/>
  <c r="AE303" i="1"/>
  <c r="AT303" i="1"/>
  <c r="N303" i="1"/>
  <c r="AA313" i="1"/>
  <c r="Q313" i="1"/>
  <c r="O313" i="1" s="1"/>
  <c r="R313" i="1" s="1"/>
  <c r="L313" i="1" s="1"/>
  <c r="M313" i="1" s="1"/>
  <c r="S271" i="1"/>
  <c r="AW279" i="1"/>
  <c r="S280" i="1"/>
  <c r="AF283" i="1"/>
  <c r="AT288" i="1"/>
  <c r="AA290" i="1"/>
  <c r="Q290" i="1"/>
  <c r="O290" i="1" s="1"/>
  <c r="R290" i="1" s="1"/>
  <c r="L290" i="1" s="1"/>
  <c r="M290" i="1" s="1"/>
  <c r="T294" i="1"/>
  <c r="U294" i="1" s="1"/>
  <c r="AF300" i="1"/>
  <c r="AF307" i="1"/>
  <c r="AE307" i="1"/>
  <c r="AT307" i="1"/>
  <c r="K307" i="1"/>
  <c r="T308" i="1"/>
  <c r="U308" i="1" s="1"/>
  <c r="AT313" i="1"/>
  <c r="K313" i="1"/>
  <c r="AF313" i="1"/>
  <c r="AE313" i="1"/>
  <c r="N313" i="1"/>
  <c r="AE292" i="1"/>
  <c r="N292" i="1"/>
  <c r="K298" i="1"/>
  <c r="N298" i="1"/>
  <c r="AW304" i="1"/>
  <c r="AA310" i="1"/>
  <c r="Q311" i="1"/>
  <c r="O311" i="1" s="1"/>
  <c r="R311" i="1" s="1"/>
  <c r="T313" i="1"/>
  <c r="U313" i="1" s="1"/>
  <c r="AA314" i="1"/>
  <c r="AD314" i="1" s="1"/>
  <c r="Q314" i="1"/>
  <c r="O314" i="1" s="1"/>
  <c r="R314" i="1" s="1"/>
  <c r="AB315" i="1"/>
  <c r="W308" i="1"/>
  <c r="AF311" i="1"/>
  <c r="AE311" i="1"/>
  <c r="AT311" i="1"/>
  <c r="AF315" i="1"/>
  <c r="AE315" i="1"/>
  <c r="N315" i="1"/>
  <c r="AT315" i="1"/>
  <c r="AA309" i="1"/>
  <c r="K314" i="1"/>
  <c r="AF314" i="1"/>
  <c r="AE314" i="1"/>
  <c r="N314" i="1"/>
  <c r="T315" i="1"/>
  <c r="U315" i="1" s="1"/>
  <c r="AT289" i="1"/>
  <c r="K289" i="1"/>
  <c r="K292" i="1"/>
  <c r="S293" i="1"/>
  <c r="AE296" i="1"/>
  <c r="N296" i="1"/>
  <c r="AE298" i="1"/>
  <c r="S299" i="1"/>
  <c r="K302" i="1"/>
  <c r="N302" i="1"/>
  <c r="AT309" i="1"/>
  <c r="K309" i="1"/>
  <c r="AF309" i="1"/>
  <c r="N289" i="1"/>
  <c r="S289" i="1"/>
  <c r="N290" i="1"/>
  <c r="AT290" i="1"/>
  <c r="AW293" i="1"/>
  <c r="W296" i="1"/>
  <c r="AT296" i="1"/>
  <c r="AF298" i="1"/>
  <c r="AA303" i="1"/>
  <c r="AA306" i="1"/>
  <c r="T309" i="1"/>
  <c r="U309" i="1" s="1"/>
  <c r="Q309" i="1" s="1"/>
  <c r="O309" i="1" s="1"/>
  <c r="R309" i="1" s="1"/>
  <c r="L309" i="1" s="1"/>
  <c r="M309" i="1" s="1"/>
  <c r="K311" i="1"/>
  <c r="T312" i="1"/>
  <c r="U312" i="1" s="1"/>
  <c r="Q312" i="1" s="1"/>
  <c r="O312" i="1" s="1"/>
  <c r="R312" i="1" s="1"/>
  <c r="L312" i="1" s="1"/>
  <c r="M312" i="1" s="1"/>
  <c r="AF292" i="1"/>
  <c r="AW300" i="1"/>
  <c r="S301" i="1"/>
  <c r="AE304" i="1"/>
  <c r="N304" i="1"/>
  <c r="AW309" i="1"/>
  <c r="T310" i="1"/>
  <c r="U310" i="1" s="1"/>
  <c r="Q310" i="1" s="1"/>
  <c r="O310" i="1" s="1"/>
  <c r="R310" i="1" s="1"/>
  <c r="L310" i="1" s="1"/>
  <c r="M310" i="1" s="1"/>
  <c r="N311" i="1"/>
  <c r="AA311" i="1"/>
  <c r="W312" i="1"/>
  <c r="N308" i="1"/>
  <c r="N312" i="1"/>
  <c r="AB234" i="1" l="1"/>
  <c r="Q234" i="1"/>
  <c r="O234" i="1" s="1"/>
  <c r="R234" i="1" s="1"/>
  <c r="L234" i="1" s="1"/>
  <c r="M234" i="1" s="1"/>
  <c r="Q236" i="1"/>
  <c r="O236" i="1" s="1"/>
  <c r="R236" i="1" s="1"/>
  <c r="L236" i="1" s="1"/>
  <c r="M236" i="1" s="1"/>
  <c r="AB236" i="1"/>
  <c r="AD237" i="1"/>
  <c r="Q66" i="1"/>
  <c r="O66" i="1" s="1"/>
  <c r="R66" i="1" s="1"/>
  <c r="L66" i="1" s="1"/>
  <c r="M66" i="1" s="1"/>
  <c r="AB66" i="1"/>
  <c r="AB275" i="1"/>
  <c r="Q275" i="1"/>
  <c r="O275" i="1" s="1"/>
  <c r="R275" i="1" s="1"/>
  <c r="L275" i="1" s="1"/>
  <c r="M275" i="1" s="1"/>
  <c r="L285" i="1"/>
  <c r="M285" i="1" s="1"/>
  <c r="AD311" i="1"/>
  <c r="AD261" i="1"/>
  <c r="L219" i="1"/>
  <c r="M219" i="1" s="1"/>
  <c r="AD93" i="1"/>
  <c r="V73" i="1"/>
  <c r="Z73" i="1" s="1"/>
  <c r="V64" i="1"/>
  <c r="Z64" i="1" s="1"/>
  <c r="L251" i="1"/>
  <c r="M251" i="1" s="1"/>
  <c r="L189" i="1"/>
  <c r="M189" i="1" s="1"/>
  <c r="AB220" i="1"/>
  <c r="AD185" i="1"/>
  <c r="AB85" i="1"/>
  <c r="AD116" i="1"/>
  <c r="AD98" i="1"/>
  <c r="AB64" i="1"/>
  <c r="AB39" i="1"/>
  <c r="AD31" i="1"/>
  <c r="V305" i="1"/>
  <c r="Z305" i="1" s="1"/>
  <c r="Q179" i="1"/>
  <c r="O179" i="1" s="1"/>
  <c r="R179" i="1" s="1"/>
  <c r="L179" i="1" s="1"/>
  <c r="M179" i="1" s="1"/>
  <c r="L274" i="1"/>
  <c r="M274" i="1" s="1"/>
  <c r="L268" i="1"/>
  <c r="M268" i="1" s="1"/>
  <c r="Q135" i="1"/>
  <c r="O135" i="1" s="1"/>
  <c r="R135" i="1" s="1"/>
  <c r="L135" i="1" s="1"/>
  <c r="M135" i="1" s="1"/>
  <c r="Q210" i="1"/>
  <c r="O210" i="1" s="1"/>
  <c r="R210" i="1" s="1"/>
  <c r="L210" i="1" s="1"/>
  <c r="M210" i="1" s="1"/>
  <c r="AC155" i="1"/>
  <c r="AD155" i="1" s="1"/>
  <c r="L84" i="1"/>
  <c r="M84" i="1" s="1"/>
  <c r="AD26" i="1"/>
  <c r="L87" i="1"/>
  <c r="M87" i="1" s="1"/>
  <c r="Q39" i="1"/>
  <c r="O39" i="1" s="1"/>
  <c r="R39" i="1" s="1"/>
  <c r="L39" i="1" s="1"/>
  <c r="M39" i="1" s="1"/>
  <c r="V22" i="1"/>
  <c r="Z22" i="1" s="1"/>
  <c r="AD212" i="1"/>
  <c r="Q120" i="1"/>
  <c r="O120" i="1" s="1"/>
  <c r="R120" i="1" s="1"/>
  <c r="L120" i="1" s="1"/>
  <c r="M120" i="1" s="1"/>
  <c r="L270" i="1"/>
  <c r="M270" i="1" s="1"/>
  <c r="AB237" i="1"/>
  <c r="Q212" i="1"/>
  <c r="O212" i="1" s="1"/>
  <c r="R212" i="1" s="1"/>
  <c r="L212" i="1" s="1"/>
  <c r="M212" i="1" s="1"/>
  <c r="AD182" i="1"/>
  <c r="L158" i="1"/>
  <c r="M158" i="1" s="1"/>
  <c r="AB155" i="1"/>
  <c r="Q102" i="1"/>
  <c r="O102" i="1" s="1"/>
  <c r="R102" i="1" s="1"/>
  <c r="AD144" i="1"/>
  <c r="L43" i="1"/>
  <c r="M43" i="1" s="1"/>
  <c r="AB49" i="1"/>
  <c r="AC252" i="1"/>
  <c r="AD252" i="1" s="1"/>
  <c r="L248" i="1"/>
  <c r="M248" i="1" s="1"/>
  <c r="Q182" i="1"/>
  <c r="O182" i="1" s="1"/>
  <c r="R182" i="1" s="1"/>
  <c r="L182" i="1" s="1"/>
  <c r="M182" i="1" s="1"/>
  <c r="Q199" i="1"/>
  <c r="O199" i="1" s="1"/>
  <c r="R199" i="1" s="1"/>
  <c r="L199" i="1" s="1"/>
  <c r="M199" i="1" s="1"/>
  <c r="L56" i="1"/>
  <c r="M56" i="1" s="1"/>
  <c r="Q26" i="1"/>
  <c r="O26" i="1" s="1"/>
  <c r="R26" i="1" s="1"/>
  <c r="Q47" i="1"/>
  <c r="O47" i="1" s="1"/>
  <c r="R47" i="1" s="1"/>
  <c r="L47" i="1" s="1"/>
  <c r="M47" i="1" s="1"/>
  <c r="Q31" i="1"/>
  <c r="O31" i="1" s="1"/>
  <c r="R31" i="1" s="1"/>
  <c r="L31" i="1" s="1"/>
  <c r="M31" i="1" s="1"/>
  <c r="AC102" i="1"/>
  <c r="AD64" i="1"/>
  <c r="L110" i="1"/>
  <c r="M110" i="1" s="1"/>
  <c r="AB47" i="1"/>
  <c r="AD47" i="1" s="1"/>
  <c r="AC34" i="1"/>
  <c r="Q303" i="1"/>
  <c r="O303" i="1" s="1"/>
  <c r="R303" i="1" s="1"/>
  <c r="L303" i="1" s="1"/>
  <c r="M303" i="1" s="1"/>
  <c r="AC303" i="1"/>
  <c r="AD303" i="1" s="1"/>
  <c r="AD219" i="1"/>
  <c r="L22" i="1"/>
  <c r="M22" i="1" s="1"/>
  <c r="AD274" i="1"/>
  <c r="Q237" i="1"/>
  <c r="O237" i="1" s="1"/>
  <c r="R237" i="1" s="1"/>
  <c r="L237" i="1" s="1"/>
  <c r="M237" i="1" s="1"/>
  <c r="AC82" i="1"/>
  <c r="AC39" i="1"/>
  <c r="AB31" i="1"/>
  <c r="AB26" i="1"/>
  <c r="AC290" i="1"/>
  <c r="L269" i="1"/>
  <c r="M269" i="1" s="1"/>
  <c r="AB206" i="1"/>
  <c r="AB73" i="1"/>
  <c r="AD73" i="1" s="1"/>
  <c r="AB82" i="1"/>
  <c r="AD82" i="1" s="1"/>
  <c r="Q82" i="1"/>
  <c r="O82" i="1" s="1"/>
  <c r="R82" i="1" s="1"/>
  <c r="L82" i="1" s="1"/>
  <c r="M82" i="1" s="1"/>
  <c r="AC38" i="1"/>
  <c r="AD38" i="1" s="1"/>
  <c r="AC311" i="1"/>
  <c r="V311" i="1"/>
  <c r="Z311" i="1" s="1"/>
  <c r="V30" i="1"/>
  <c r="Z30" i="1" s="1"/>
  <c r="AC30" i="1"/>
  <c r="AD30" i="1" s="1"/>
  <c r="T78" i="1"/>
  <c r="U78" i="1" s="1"/>
  <c r="L259" i="1"/>
  <c r="M259" i="1" s="1"/>
  <c r="AB182" i="1"/>
  <c r="L118" i="1"/>
  <c r="M118" i="1" s="1"/>
  <c r="Q73" i="1"/>
  <c r="O73" i="1" s="1"/>
  <c r="R73" i="1" s="1"/>
  <c r="L73" i="1" s="1"/>
  <c r="M73" i="1" s="1"/>
  <c r="AB102" i="1"/>
  <c r="AB38" i="1"/>
  <c r="AD100" i="1"/>
  <c r="AD63" i="1"/>
  <c r="V26" i="1"/>
  <c r="Z26" i="1" s="1"/>
  <c r="V38" i="1"/>
  <c r="Z38" i="1" s="1"/>
  <c r="AB30" i="1"/>
  <c r="AB305" i="1"/>
  <c r="AB290" i="1"/>
  <c r="L257" i="1"/>
  <c r="M257" i="1" s="1"/>
  <c r="AC261" i="1"/>
  <c r="AB235" i="1"/>
  <c r="AD235" i="1" s="1"/>
  <c r="L314" i="1"/>
  <c r="M314" i="1" s="1"/>
  <c r="AC305" i="1"/>
  <c r="V261" i="1"/>
  <c r="Z261" i="1" s="1"/>
  <c r="V182" i="1"/>
  <c r="Z182" i="1" s="1"/>
  <c r="L132" i="1"/>
  <c r="M132" i="1" s="1"/>
  <c r="L104" i="1"/>
  <c r="M104" i="1" s="1"/>
  <c r="L96" i="1"/>
  <c r="M96" i="1" s="1"/>
  <c r="AD142" i="1"/>
  <c r="Q46" i="1"/>
  <c r="O46" i="1" s="1"/>
  <c r="R46" i="1" s="1"/>
  <c r="L46" i="1" s="1"/>
  <c r="M46" i="1" s="1"/>
  <c r="AD91" i="1"/>
  <c r="V135" i="1"/>
  <c r="Z135" i="1" s="1"/>
  <c r="AB22" i="1"/>
  <c r="AD22" i="1" s="1"/>
  <c r="AB34" i="1"/>
  <c r="AD34" i="1" s="1"/>
  <c r="L54" i="1"/>
  <c r="M54" i="1" s="1"/>
  <c r="AC274" i="1"/>
  <c r="V274" i="1"/>
  <c r="Z274" i="1" s="1"/>
  <c r="AC189" i="1"/>
  <c r="AB189" i="1"/>
  <c r="V292" i="1"/>
  <c r="Z292" i="1" s="1"/>
  <c r="AC292" i="1"/>
  <c r="Q292" i="1"/>
  <c r="O292" i="1" s="1"/>
  <c r="R292" i="1" s="1"/>
  <c r="L292" i="1" s="1"/>
  <c r="M292" i="1" s="1"/>
  <c r="T225" i="1"/>
  <c r="U225" i="1" s="1"/>
  <c r="V224" i="1"/>
  <c r="Z224" i="1" s="1"/>
  <c r="AC224" i="1"/>
  <c r="AB224" i="1"/>
  <c r="AC143" i="1"/>
  <c r="AB143" i="1"/>
  <c r="V143" i="1"/>
  <c r="Z143" i="1" s="1"/>
  <c r="V156" i="1"/>
  <c r="Z156" i="1" s="1"/>
  <c r="AC156" i="1"/>
  <c r="AB156" i="1"/>
  <c r="Q156" i="1"/>
  <c r="O156" i="1" s="1"/>
  <c r="R156" i="1" s="1"/>
  <c r="L156" i="1" s="1"/>
  <c r="M156" i="1" s="1"/>
  <c r="V114" i="1"/>
  <c r="Z114" i="1" s="1"/>
  <c r="AC114" i="1"/>
  <c r="V123" i="1"/>
  <c r="Z123" i="1" s="1"/>
  <c r="AC123" i="1"/>
  <c r="AD123" i="1" s="1"/>
  <c r="V20" i="1"/>
  <c r="Z20" i="1" s="1"/>
  <c r="AC20" i="1"/>
  <c r="AB20" i="1"/>
  <c r="AC238" i="1"/>
  <c r="V238" i="1"/>
  <c r="Z238" i="1" s="1"/>
  <c r="Q238" i="1"/>
  <c r="O238" i="1" s="1"/>
  <c r="R238" i="1" s="1"/>
  <c r="L238" i="1" s="1"/>
  <c r="M238" i="1" s="1"/>
  <c r="T295" i="1"/>
  <c r="U295" i="1" s="1"/>
  <c r="V256" i="1"/>
  <c r="Z256" i="1" s="1"/>
  <c r="AC256" i="1"/>
  <c r="AD256" i="1" s="1"/>
  <c r="AB256" i="1"/>
  <c r="AC209" i="1"/>
  <c r="AB209" i="1"/>
  <c r="V209" i="1"/>
  <c r="Z209" i="1" s="1"/>
  <c r="T153" i="1"/>
  <c r="U153" i="1" s="1"/>
  <c r="V187" i="1"/>
  <c r="Z187" i="1" s="1"/>
  <c r="AC187" i="1"/>
  <c r="AD187" i="1" s="1"/>
  <c r="L206" i="1"/>
  <c r="M206" i="1" s="1"/>
  <c r="V191" i="1"/>
  <c r="Z191" i="1" s="1"/>
  <c r="AC191" i="1"/>
  <c r="AD191" i="1" s="1"/>
  <c r="AC229" i="1"/>
  <c r="V229" i="1"/>
  <c r="Z229" i="1" s="1"/>
  <c r="T137" i="1"/>
  <c r="U137" i="1" s="1"/>
  <c r="V218" i="1"/>
  <c r="Z218" i="1" s="1"/>
  <c r="AC218" i="1"/>
  <c r="V230" i="1"/>
  <c r="Z230" i="1" s="1"/>
  <c r="AC230" i="1"/>
  <c r="L173" i="1"/>
  <c r="M173" i="1" s="1"/>
  <c r="AB132" i="1"/>
  <c r="L119" i="1"/>
  <c r="M119" i="1" s="1"/>
  <c r="Q114" i="1"/>
  <c r="O114" i="1" s="1"/>
  <c r="R114" i="1" s="1"/>
  <c r="L114" i="1" s="1"/>
  <c r="M114" i="1" s="1"/>
  <c r="AC113" i="1"/>
  <c r="AB113" i="1"/>
  <c r="V113" i="1"/>
  <c r="Z113" i="1" s="1"/>
  <c r="T57" i="1"/>
  <c r="U57" i="1" s="1"/>
  <c r="AD158" i="1"/>
  <c r="V129" i="1"/>
  <c r="Z129" i="1" s="1"/>
  <c r="AC129" i="1"/>
  <c r="AB129" i="1"/>
  <c r="T111" i="1"/>
  <c r="U111" i="1" s="1"/>
  <c r="AC97" i="1"/>
  <c r="AB97" i="1"/>
  <c r="V97" i="1"/>
  <c r="Z97" i="1" s="1"/>
  <c r="V23" i="1"/>
  <c r="Z23" i="1" s="1"/>
  <c r="AC23" i="1"/>
  <c r="AB23" i="1"/>
  <c r="L60" i="1"/>
  <c r="M60" i="1" s="1"/>
  <c r="AC51" i="1"/>
  <c r="V51" i="1"/>
  <c r="Z51" i="1" s="1"/>
  <c r="V90" i="1"/>
  <c r="Z90" i="1" s="1"/>
  <c r="AC90" i="1"/>
  <c r="V88" i="1"/>
  <c r="Z88" i="1" s="1"/>
  <c r="AC88" i="1"/>
  <c r="AC48" i="1"/>
  <c r="V48" i="1"/>
  <c r="Z48" i="1" s="1"/>
  <c r="AB48" i="1"/>
  <c r="L166" i="1"/>
  <c r="M166" i="1" s="1"/>
  <c r="V25" i="1"/>
  <c r="Z25" i="1" s="1"/>
  <c r="AC25" i="1"/>
  <c r="V134" i="1"/>
  <c r="Z134" i="1" s="1"/>
  <c r="AC134" i="1"/>
  <c r="AB134" i="1"/>
  <c r="T95" i="1"/>
  <c r="U95" i="1" s="1"/>
  <c r="V40" i="1"/>
  <c r="Z40" i="1" s="1"/>
  <c r="AC40" i="1"/>
  <c r="AB40" i="1"/>
  <c r="V17" i="1"/>
  <c r="Z17" i="1" s="1"/>
  <c r="AC17" i="1"/>
  <c r="AC24" i="1"/>
  <c r="V24" i="1"/>
  <c r="Z24" i="1" s="1"/>
  <c r="AB24" i="1"/>
  <c r="L64" i="1"/>
  <c r="M64" i="1" s="1"/>
  <c r="V283" i="1"/>
  <c r="Z283" i="1" s="1"/>
  <c r="AC283" i="1"/>
  <c r="T254" i="1"/>
  <c r="U254" i="1" s="1"/>
  <c r="T276" i="1"/>
  <c r="U276" i="1" s="1"/>
  <c r="AB238" i="1"/>
  <c r="V241" i="1"/>
  <c r="Z241" i="1" s="1"/>
  <c r="AC241" i="1"/>
  <c r="AD241" i="1" s="1"/>
  <c r="AC217" i="1"/>
  <c r="AD217" i="1" s="1"/>
  <c r="V217" i="1"/>
  <c r="Z217" i="1" s="1"/>
  <c r="T239" i="1"/>
  <c r="U239" i="1" s="1"/>
  <c r="AC205" i="1"/>
  <c r="AD205" i="1" s="1"/>
  <c r="V205" i="1"/>
  <c r="Z205" i="1" s="1"/>
  <c r="V214" i="1"/>
  <c r="Z214" i="1" s="1"/>
  <c r="AC214" i="1"/>
  <c r="AD214" i="1" s="1"/>
  <c r="T221" i="1"/>
  <c r="U221" i="1" s="1"/>
  <c r="Q217" i="1"/>
  <c r="O217" i="1" s="1"/>
  <c r="R217" i="1" s="1"/>
  <c r="L217" i="1" s="1"/>
  <c r="M217" i="1" s="1"/>
  <c r="T184" i="1"/>
  <c r="U184" i="1" s="1"/>
  <c r="T177" i="1"/>
  <c r="U177" i="1" s="1"/>
  <c r="V148" i="1"/>
  <c r="Z148" i="1" s="1"/>
  <c r="AC148" i="1"/>
  <c r="AD148" i="1" s="1"/>
  <c r="Q148" i="1"/>
  <c r="O148" i="1" s="1"/>
  <c r="R148" i="1" s="1"/>
  <c r="L148" i="1" s="1"/>
  <c r="M148" i="1" s="1"/>
  <c r="T147" i="1"/>
  <c r="U147" i="1" s="1"/>
  <c r="T162" i="1"/>
  <c r="U162" i="1" s="1"/>
  <c r="T150" i="1"/>
  <c r="U150" i="1" s="1"/>
  <c r="AC165" i="1"/>
  <c r="AD165" i="1" s="1"/>
  <c r="V165" i="1"/>
  <c r="Z165" i="1" s="1"/>
  <c r="AB115" i="1"/>
  <c r="Q129" i="1"/>
  <c r="O129" i="1" s="1"/>
  <c r="R129" i="1" s="1"/>
  <c r="L129" i="1" s="1"/>
  <c r="M129" i="1" s="1"/>
  <c r="AC105" i="1"/>
  <c r="AB105" i="1"/>
  <c r="V105" i="1"/>
  <c r="Z105" i="1" s="1"/>
  <c r="Q105" i="1"/>
  <c r="O105" i="1" s="1"/>
  <c r="R105" i="1" s="1"/>
  <c r="L105" i="1" s="1"/>
  <c r="M105" i="1" s="1"/>
  <c r="V136" i="1"/>
  <c r="Z136" i="1" s="1"/>
  <c r="AC136" i="1"/>
  <c r="Q136" i="1"/>
  <c r="O136" i="1" s="1"/>
  <c r="R136" i="1" s="1"/>
  <c r="L136" i="1" s="1"/>
  <c r="M136" i="1" s="1"/>
  <c r="AB136" i="1"/>
  <c r="V81" i="1"/>
  <c r="Z81" i="1" s="1"/>
  <c r="AC81" i="1"/>
  <c r="V68" i="1"/>
  <c r="Z68" i="1" s="1"/>
  <c r="Q68" i="1"/>
  <c r="O68" i="1" s="1"/>
  <c r="R68" i="1" s="1"/>
  <c r="L68" i="1" s="1"/>
  <c r="M68" i="1" s="1"/>
  <c r="AC68" i="1"/>
  <c r="AB68" i="1"/>
  <c r="V53" i="1"/>
  <c r="Z53" i="1" s="1"/>
  <c r="AC53" i="1"/>
  <c r="AD53" i="1" s="1"/>
  <c r="L18" i="1"/>
  <c r="M18" i="1" s="1"/>
  <c r="Q58" i="1"/>
  <c r="O58" i="1" s="1"/>
  <c r="R58" i="1" s="1"/>
  <c r="L58" i="1" s="1"/>
  <c r="M58" i="1" s="1"/>
  <c r="Q23" i="1"/>
  <c r="O23" i="1" s="1"/>
  <c r="R23" i="1" s="1"/>
  <c r="L23" i="1" s="1"/>
  <c r="M23" i="1" s="1"/>
  <c r="V60" i="1"/>
  <c r="Z60" i="1" s="1"/>
  <c r="AC60" i="1"/>
  <c r="AB60" i="1"/>
  <c r="Q90" i="1"/>
  <c r="O90" i="1" s="1"/>
  <c r="R90" i="1" s="1"/>
  <c r="L90" i="1" s="1"/>
  <c r="M90" i="1" s="1"/>
  <c r="V85" i="1"/>
  <c r="Z85" i="1" s="1"/>
  <c r="AC85" i="1"/>
  <c r="Q134" i="1"/>
  <c r="O134" i="1" s="1"/>
  <c r="R134" i="1" s="1"/>
  <c r="L134" i="1" s="1"/>
  <c r="M134" i="1" s="1"/>
  <c r="Q24" i="1"/>
  <c r="O24" i="1" s="1"/>
  <c r="R24" i="1" s="1"/>
  <c r="L24" i="1" s="1"/>
  <c r="M24" i="1" s="1"/>
  <c r="AC32" i="1"/>
  <c r="AB32" i="1"/>
  <c r="V32" i="1"/>
  <c r="Z32" i="1" s="1"/>
  <c r="AC109" i="1"/>
  <c r="AB109" i="1"/>
  <c r="V109" i="1"/>
  <c r="Z109" i="1" s="1"/>
  <c r="V279" i="1"/>
  <c r="Z279" i="1" s="1"/>
  <c r="AC279" i="1"/>
  <c r="AB279" i="1"/>
  <c r="AC71" i="1"/>
  <c r="AB71" i="1"/>
  <c r="V71" i="1"/>
  <c r="Z71" i="1" s="1"/>
  <c r="V37" i="1"/>
  <c r="Z37" i="1" s="1"/>
  <c r="AC37" i="1"/>
  <c r="AD37" i="1" s="1"/>
  <c r="AC79" i="1"/>
  <c r="AB79" i="1"/>
  <c r="V79" i="1"/>
  <c r="Z79" i="1" s="1"/>
  <c r="V33" i="1"/>
  <c r="Z33" i="1" s="1"/>
  <c r="AC33" i="1"/>
  <c r="Q33" i="1"/>
  <c r="O33" i="1" s="1"/>
  <c r="R33" i="1" s="1"/>
  <c r="L33" i="1" s="1"/>
  <c r="M33" i="1" s="1"/>
  <c r="AD103" i="1"/>
  <c r="AC89" i="1"/>
  <c r="V89" i="1"/>
  <c r="Z89" i="1" s="1"/>
  <c r="AB89" i="1"/>
  <c r="T286" i="1"/>
  <c r="U286" i="1" s="1"/>
  <c r="V110" i="1"/>
  <c r="Z110" i="1" s="1"/>
  <c r="AC110" i="1"/>
  <c r="AD110" i="1" s="1"/>
  <c r="V41" i="1"/>
  <c r="Z41" i="1" s="1"/>
  <c r="AC41" i="1"/>
  <c r="AD41" i="1" s="1"/>
  <c r="Q41" i="1"/>
  <c r="O41" i="1" s="1"/>
  <c r="R41" i="1" s="1"/>
  <c r="L41" i="1" s="1"/>
  <c r="M41" i="1" s="1"/>
  <c r="Q20" i="1"/>
  <c r="O20" i="1" s="1"/>
  <c r="R20" i="1" s="1"/>
  <c r="L20" i="1" s="1"/>
  <c r="M20" i="1" s="1"/>
  <c r="L16" i="1"/>
  <c r="M16" i="1" s="1"/>
  <c r="T271" i="1"/>
  <c r="U271" i="1" s="1"/>
  <c r="AC285" i="1"/>
  <c r="AD285" i="1" s="1"/>
  <c r="V285" i="1"/>
  <c r="Z285" i="1" s="1"/>
  <c r="AB17" i="1"/>
  <c r="V70" i="1"/>
  <c r="Z70" i="1" s="1"/>
  <c r="AC70" i="1"/>
  <c r="AD70" i="1" s="1"/>
  <c r="Q51" i="1"/>
  <c r="O51" i="1" s="1"/>
  <c r="R51" i="1" s="1"/>
  <c r="L51" i="1" s="1"/>
  <c r="M51" i="1" s="1"/>
  <c r="AB28" i="1"/>
  <c r="V28" i="1"/>
  <c r="Z28" i="1" s="1"/>
  <c r="AC28" i="1"/>
  <c r="AD28" i="1" s="1"/>
  <c r="Q28" i="1"/>
  <c r="O28" i="1" s="1"/>
  <c r="R28" i="1" s="1"/>
  <c r="L28" i="1" s="1"/>
  <c r="M28" i="1" s="1"/>
  <c r="V62" i="1"/>
  <c r="Z62" i="1" s="1"/>
  <c r="AC62" i="1"/>
  <c r="AB292" i="1"/>
  <c r="T69" i="1"/>
  <c r="U69" i="1" s="1"/>
  <c r="V29" i="1"/>
  <c r="Z29" i="1" s="1"/>
  <c r="AC29" i="1"/>
  <c r="Q29" i="1"/>
  <c r="O29" i="1" s="1"/>
  <c r="R29" i="1" s="1"/>
  <c r="L29" i="1" s="1"/>
  <c r="M29" i="1" s="1"/>
  <c r="AC44" i="1"/>
  <c r="V44" i="1"/>
  <c r="Z44" i="1" s="1"/>
  <c r="AB44" i="1"/>
  <c r="V72" i="1"/>
  <c r="Z72" i="1" s="1"/>
  <c r="AC72" i="1"/>
  <c r="AD72" i="1" s="1"/>
  <c r="AC273" i="1"/>
  <c r="V273" i="1"/>
  <c r="Z273" i="1" s="1"/>
  <c r="AB273" i="1"/>
  <c r="V306" i="1"/>
  <c r="Z306" i="1" s="1"/>
  <c r="AC306" i="1"/>
  <c r="AB306" i="1"/>
  <c r="T278" i="1"/>
  <c r="U278" i="1" s="1"/>
  <c r="V302" i="1"/>
  <c r="Z302" i="1" s="1"/>
  <c r="AC302" i="1"/>
  <c r="AD302" i="1" s="1"/>
  <c r="V282" i="1"/>
  <c r="Z282" i="1" s="1"/>
  <c r="AC282" i="1"/>
  <c r="AB282" i="1"/>
  <c r="L240" i="1"/>
  <c r="M240" i="1" s="1"/>
  <c r="V233" i="1"/>
  <c r="Z233" i="1" s="1"/>
  <c r="AC233" i="1"/>
  <c r="T246" i="1"/>
  <c r="U246" i="1" s="1"/>
  <c r="V226" i="1"/>
  <c r="Z226" i="1" s="1"/>
  <c r="AC226" i="1"/>
  <c r="AD226" i="1" s="1"/>
  <c r="Q226" i="1"/>
  <c r="O226" i="1" s="1"/>
  <c r="R226" i="1" s="1"/>
  <c r="L226" i="1" s="1"/>
  <c r="M226" i="1" s="1"/>
  <c r="AB226" i="1"/>
  <c r="T200" i="1"/>
  <c r="U200" i="1" s="1"/>
  <c r="V228" i="1"/>
  <c r="Z228" i="1" s="1"/>
  <c r="AC228" i="1"/>
  <c r="T284" i="1"/>
  <c r="U284" i="1" s="1"/>
  <c r="T297" i="1"/>
  <c r="U297" i="1" s="1"/>
  <c r="T258" i="1"/>
  <c r="U258" i="1" s="1"/>
  <c r="AB269" i="1"/>
  <c r="Q218" i="1"/>
  <c r="O218" i="1" s="1"/>
  <c r="R218" i="1" s="1"/>
  <c r="L218" i="1" s="1"/>
  <c r="M218" i="1" s="1"/>
  <c r="V183" i="1"/>
  <c r="Z183" i="1" s="1"/>
  <c r="AC183" i="1"/>
  <c r="T146" i="1"/>
  <c r="U146" i="1" s="1"/>
  <c r="V115" i="1"/>
  <c r="Z115" i="1" s="1"/>
  <c r="AC115" i="1"/>
  <c r="AB90" i="1"/>
  <c r="V92" i="1"/>
  <c r="Z92" i="1" s="1"/>
  <c r="AC92" i="1"/>
  <c r="Q92" i="1"/>
  <c r="O92" i="1" s="1"/>
  <c r="R92" i="1" s="1"/>
  <c r="L92" i="1" s="1"/>
  <c r="M92" i="1" s="1"/>
  <c r="V312" i="1"/>
  <c r="Z312" i="1" s="1"/>
  <c r="AC312" i="1"/>
  <c r="AB312" i="1"/>
  <c r="T299" i="1"/>
  <c r="U299" i="1" s="1"/>
  <c r="V296" i="1"/>
  <c r="Z296" i="1" s="1"/>
  <c r="AC296" i="1"/>
  <c r="AB296" i="1"/>
  <c r="V267" i="1"/>
  <c r="Z267" i="1" s="1"/>
  <c r="AC267" i="1"/>
  <c r="AB229" i="1"/>
  <c r="Q253" i="1"/>
  <c r="O253" i="1" s="1"/>
  <c r="R253" i="1" s="1"/>
  <c r="L253" i="1" s="1"/>
  <c r="M253" i="1" s="1"/>
  <c r="AB277" i="1"/>
  <c r="Q229" i="1"/>
  <c r="O229" i="1" s="1"/>
  <c r="R229" i="1" s="1"/>
  <c r="L229" i="1" s="1"/>
  <c r="M229" i="1" s="1"/>
  <c r="T172" i="1"/>
  <c r="U172" i="1" s="1"/>
  <c r="V216" i="1"/>
  <c r="Z216" i="1" s="1"/>
  <c r="AB216" i="1"/>
  <c r="AC216" i="1"/>
  <c r="AB183" i="1"/>
  <c r="T176" i="1"/>
  <c r="U176" i="1" s="1"/>
  <c r="Q241" i="1"/>
  <c r="O241" i="1" s="1"/>
  <c r="R241" i="1" s="1"/>
  <c r="L241" i="1" s="1"/>
  <c r="M241" i="1" s="1"/>
  <c r="T188" i="1"/>
  <c r="U188" i="1" s="1"/>
  <c r="Q205" i="1"/>
  <c r="O205" i="1" s="1"/>
  <c r="R205" i="1" s="1"/>
  <c r="L205" i="1" s="1"/>
  <c r="M205" i="1" s="1"/>
  <c r="AC203" i="1"/>
  <c r="AB203" i="1"/>
  <c r="V203" i="1"/>
  <c r="Z203" i="1" s="1"/>
  <c r="T213" i="1"/>
  <c r="U213" i="1" s="1"/>
  <c r="AB218" i="1"/>
  <c r="L186" i="1"/>
  <c r="M186" i="1" s="1"/>
  <c r="T192" i="1"/>
  <c r="U192" i="1" s="1"/>
  <c r="T201" i="1"/>
  <c r="U201" i="1" s="1"/>
  <c r="Q187" i="1"/>
  <c r="O187" i="1" s="1"/>
  <c r="R187" i="1" s="1"/>
  <c r="L187" i="1" s="1"/>
  <c r="M187" i="1" s="1"/>
  <c r="AC151" i="1"/>
  <c r="AB151" i="1"/>
  <c r="V151" i="1"/>
  <c r="Z151" i="1" s="1"/>
  <c r="V186" i="1"/>
  <c r="Z186" i="1" s="1"/>
  <c r="AC186" i="1"/>
  <c r="AB186" i="1"/>
  <c r="Q224" i="1"/>
  <c r="O224" i="1" s="1"/>
  <c r="R224" i="1" s="1"/>
  <c r="L224" i="1" s="1"/>
  <c r="M224" i="1" s="1"/>
  <c r="L122" i="1"/>
  <c r="M122" i="1" s="1"/>
  <c r="Q183" i="1"/>
  <c r="O183" i="1" s="1"/>
  <c r="R183" i="1" s="1"/>
  <c r="L183" i="1" s="1"/>
  <c r="M183" i="1" s="1"/>
  <c r="T107" i="1"/>
  <c r="U107" i="1" s="1"/>
  <c r="Q113" i="1"/>
  <c r="O113" i="1" s="1"/>
  <c r="R113" i="1" s="1"/>
  <c r="L113" i="1" s="1"/>
  <c r="M113" i="1" s="1"/>
  <c r="L102" i="1"/>
  <c r="M102" i="1" s="1"/>
  <c r="T169" i="1"/>
  <c r="U169" i="1" s="1"/>
  <c r="Q77" i="1"/>
  <c r="O77" i="1" s="1"/>
  <c r="R77" i="1" s="1"/>
  <c r="L77" i="1" s="1"/>
  <c r="M77" i="1" s="1"/>
  <c r="T61" i="1"/>
  <c r="U61" i="1" s="1"/>
  <c r="AC128" i="1"/>
  <c r="AD128" i="1" s="1"/>
  <c r="V128" i="1"/>
  <c r="Z128" i="1" s="1"/>
  <c r="T101" i="1"/>
  <c r="U101" i="1" s="1"/>
  <c r="AB88" i="1"/>
  <c r="V86" i="1"/>
  <c r="Z86" i="1" s="1"/>
  <c r="AB86" i="1"/>
  <c r="AC86" i="1"/>
  <c r="AD86" i="1" s="1"/>
  <c r="V52" i="1"/>
  <c r="Z52" i="1" s="1"/>
  <c r="Q52" i="1"/>
  <c r="O52" i="1" s="1"/>
  <c r="R52" i="1" s="1"/>
  <c r="L52" i="1" s="1"/>
  <c r="M52" i="1" s="1"/>
  <c r="AB52" i="1"/>
  <c r="AC52" i="1"/>
  <c r="AD52" i="1" s="1"/>
  <c r="L34" i="1"/>
  <c r="M34" i="1" s="1"/>
  <c r="AC83" i="1"/>
  <c r="AB83" i="1"/>
  <c r="V83" i="1"/>
  <c r="Z83" i="1" s="1"/>
  <c r="AB36" i="1"/>
  <c r="AC36" i="1"/>
  <c r="V36" i="1"/>
  <c r="Z36" i="1" s="1"/>
  <c r="Q53" i="1"/>
  <c r="O53" i="1" s="1"/>
  <c r="R53" i="1" s="1"/>
  <c r="L53" i="1" s="1"/>
  <c r="M53" i="1" s="1"/>
  <c r="Q37" i="1"/>
  <c r="O37" i="1" s="1"/>
  <c r="R37" i="1" s="1"/>
  <c r="L37" i="1" s="1"/>
  <c r="M37" i="1" s="1"/>
  <c r="V112" i="1"/>
  <c r="Z112" i="1" s="1"/>
  <c r="Q112" i="1"/>
  <c r="O112" i="1" s="1"/>
  <c r="R112" i="1" s="1"/>
  <c r="L112" i="1" s="1"/>
  <c r="M112" i="1" s="1"/>
  <c r="AC112" i="1"/>
  <c r="AD112" i="1" s="1"/>
  <c r="L80" i="1"/>
  <c r="M80" i="1" s="1"/>
  <c r="L38" i="1"/>
  <c r="M38" i="1" s="1"/>
  <c r="AD54" i="1"/>
  <c r="AC288" i="1"/>
  <c r="AD288" i="1" s="1"/>
  <c r="V288" i="1"/>
  <c r="Z288" i="1" s="1"/>
  <c r="Q288" i="1"/>
  <c r="O288" i="1" s="1"/>
  <c r="R288" i="1" s="1"/>
  <c r="L288" i="1" s="1"/>
  <c r="M288" i="1" s="1"/>
  <c r="T133" i="1"/>
  <c r="U133" i="1" s="1"/>
  <c r="T197" i="1"/>
  <c r="U197" i="1" s="1"/>
  <c r="V58" i="1"/>
  <c r="Z58" i="1" s="1"/>
  <c r="AC58" i="1"/>
  <c r="AD58" i="1" s="1"/>
  <c r="AB114" i="1"/>
  <c r="T138" i="1"/>
  <c r="U138" i="1" s="1"/>
  <c r="AC77" i="1"/>
  <c r="AD77" i="1" s="1"/>
  <c r="V77" i="1"/>
  <c r="Z77" i="1" s="1"/>
  <c r="AC59" i="1"/>
  <c r="AB59" i="1"/>
  <c r="V59" i="1"/>
  <c r="Z59" i="1" s="1"/>
  <c r="V298" i="1"/>
  <c r="Z298" i="1" s="1"/>
  <c r="AC298" i="1"/>
  <c r="AB298" i="1"/>
  <c r="T272" i="1"/>
  <c r="U272" i="1" s="1"/>
  <c r="V269" i="1"/>
  <c r="Z269" i="1" s="1"/>
  <c r="AC269" i="1"/>
  <c r="AD269" i="1" s="1"/>
  <c r="T255" i="1"/>
  <c r="U255" i="1" s="1"/>
  <c r="V190" i="1"/>
  <c r="Z190" i="1" s="1"/>
  <c r="AB190" i="1"/>
  <c r="Q190" i="1"/>
  <c r="O190" i="1" s="1"/>
  <c r="R190" i="1" s="1"/>
  <c r="L190" i="1" s="1"/>
  <c r="M190" i="1" s="1"/>
  <c r="AC190" i="1"/>
  <c r="V178" i="1"/>
  <c r="Z178" i="1" s="1"/>
  <c r="AC178" i="1"/>
  <c r="AB178" i="1"/>
  <c r="T243" i="1"/>
  <c r="U243" i="1" s="1"/>
  <c r="V56" i="1"/>
  <c r="Z56" i="1" s="1"/>
  <c r="AC56" i="1"/>
  <c r="AB56" i="1"/>
  <c r="AC313" i="1"/>
  <c r="AB313" i="1"/>
  <c r="V313" i="1"/>
  <c r="Z313" i="1" s="1"/>
  <c r="Q302" i="1"/>
  <c r="O302" i="1" s="1"/>
  <c r="R302" i="1" s="1"/>
  <c r="L302" i="1" s="1"/>
  <c r="M302" i="1" s="1"/>
  <c r="Q233" i="1"/>
  <c r="O233" i="1" s="1"/>
  <c r="R233" i="1" s="1"/>
  <c r="L233" i="1" s="1"/>
  <c r="M233" i="1" s="1"/>
  <c r="AC206" i="1"/>
  <c r="V206" i="1"/>
  <c r="Z206" i="1" s="1"/>
  <c r="AB268" i="1"/>
  <c r="AC268" i="1"/>
  <c r="V268" i="1"/>
  <c r="Z268" i="1" s="1"/>
  <c r="V248" i="1"/>
  <c r="Z248" i="1" s="1"/>
  <c r="AC248" i="1"/>
  <c r="AB248" i="1"/>
  <c r="AC149" i="1"/>
  <c r="AD149" i="1" s="1"/>
  <c r="V149" i="1"/>
  <c r="Z149" i="1" s="1"/>
  <c r="Q149" i="1"/>
  <c r="O149" i="1" s="1"/>
  <c r="R149" i="1" s="1"/>
  <c r="L149" i="1" s="1"/>
  <c r="M149" i="1" s="1"/>
  <c r="AC131" i="1"/>
  <c r="AB131" i="1"/>
  <c r="V131" i="1"/>
  <c r="Z131" i="1" s="1"/>
  <c r="L142" i="1"/>
  <c r="M142" i="1" s="1"/>
  <c r="Q123" i="1"/>
  <c r="O123" i="1" s="1"/>
  <c r="R123" i="1" s="1"/>
  <c r="L123" i="1" s="1"/>
  <c r="M123" i="1" s="1"/>
  <c r="V174" i="1"/>
  <c r="Z174" i="1" s="1"/>
  <c r="AC174" i="1"/>
  <c r="AB174" i="1"/>
  <c r="T125" i="1"/>
  <c r="U125" i="1" s="1"/>
  <c r="V294" i="1"/>
  <c r="Z294" i="1" s="1"/>
  <c r="AC294" i="1"/>
  <c r="AB294" i="1"/>
  <c r="T280" i="1"/>
  <c r="U280" i="1" s="1"/>
  <c r="Q294" i="1"/>
  <c r="O294" i="1" s="1"/>
  <c r="R294" i="1" s="1"/>
  <c r="L294" i="1" s="1"/>
  <c r="M294" i="1" s="1"/>
  <c r="AB291" i="1"/>
  <c r="V291" i="1"/>
  <c r="Z291" i="1" s="1"/>
  <c r="AC291" i="1"/>
  <c r="AD291" i="1" s="1"/>
  <c r="AC270" i="1"/>
  <c r="V270" i="1"/>
  <c r="Z270" i="1" s="1"/>
  <c r="V275" i="1"/>
  <c r="Z275" i="1" s="1"/>
  <c r="AC275" i="1"/>
  <c r="AD275" i="1" s="1"/>
  <c r="V259" i="1"/>
  <c r="Z259" i="1" s="1"/>
  <c r="AC259" i="1"/>
  <c r="AB259" i="1"/>
  <c r="T223" i="1"/>
  <c r="U223" i="1" s="1"/>
  <c r="AB270" i="1"/>
  <c r="V265" i="1"/>
  <c r="Z265" i="1" s="1"/>
  <c r="AC265" i="1"/>
  <c r="AD265" i="1" s="1"/>
  <c r="Q265" i="1"/>
  <c r="O265" i="1" s="1"/>
  <c r="R265" i="1" s="1"/>
  <c r="L265" i="1" s="1"/>
  <c r="M265" i="1" s="1"/>
  <c r="T202" i="1"/>
  <c r="U202" i="1" s="1"/>
  <c r="T264" i="1"/>
  <c r="U264" i="1" s="1"/>
  <c r="AC247" i="1"/>
  <c r="AB247" i="1"/>
  <c r="V247" i="1"/>
  <c r="Z247" i="1" s="1"/>
  <c r="T168" i="1"/>
  <c r="U168" i="1" s="1"/>
  <c r="AB233" i="1"/>
  <c r="L159" i="1"/>
  <c r="M159" i="1" s="1"/>
  <c r="V222" i="1"/>
  <c r="Z222" i="1" s="1"/>
  <c r="AC222" i="1"/>
  <c r="AD222" i="1" s="1"/>
  <c r="Q222" i="1"/>
  <c r="O222" i="1" s="1"/>
  <c r="R222" i="1" s="1"/>
  <c r="L222" i="1" s="1"/>
  <c r="M222" i="1" s="1"/>
  <c r="V208" i="1"/>
  <c r="Z208" i="1" s="1"/>
  <c r="AC208" i="1"/>
  <c r="AD208" i="1" s="1"/>
  <c r="V166" i="1"/>
  <c r="Z166" i="1" s="1"/>
  <c r="AC166" i="1"/>
  <c r="AB166" i="1"/>
  <c r="V245" i="1"/>
  <c r="Z245" i="1" s="1"/>
  <c r="AC245" i="1"/>
  <c r="AD245" i="1" s="1"/>
  <c r="AC130" i="1"/>
  <c r="AD130" i="1" s="1"/>
  <c r="V130" i="1"/>
  <c r="Z130" i="1" s="1"/>
  <c r="L198" i="1"/>
  <c r="M198" i="1" s="1"/>
  <c r="T193" i="1"/>
  <c r="U193" i="1" s="1"/>
  <c r="V175" i="1"/>
  <c r="Z175" i="1" s="1"/>
  <c r="AC175" i="1"/>
  <c r="AD175" i="1" s="1"/>
  <c r="V160" i="1"/>
  <c r="Z160" i="1" s="1"/>
  <c r="AC160" i="1"/>
  <c r="AB160" i="1"/>
  <c r="AC145" i="1"/>
  <c r="V145" i="1"/>
  <c r="Z145" i="1" s="1"/>
  <c r="L151" i="1"/>
  <c r="M151" i="1" s="1"/>
  <c r="T141" i="1"/>
  <c r="U141" i="1" s="1"/>
  <c r="V154" i="1"/>
  <c r="Z154" i="1" s="1"/>
  <c r="AC154" i="1"/>
  <c r="AD154" i="1" s="1"/>
  <c r="Q143" i="1"/>
  <c r="O143" i="1" s="1"/>
  <c r="R143" i="1" s="1"/>
  <c r="L143" i="1" s="1"/>
  <c r="M143" i="1" s="1"/>
  <c r="Q230" i="1"/>
  <c r="O230" i="1" s="1"/>
  <c r="R230" i="1" s="1"/>
  <c r="L230" i="1" s="1"/>
  <c r="M230" i="1" s="1"/>
  <c r="Q131" i="1"/>
  <c r="O131" i="1" s="1"/>
  <c r="R131" i="1" s="1"/>
  <c r="L131" i="1" s="1"/>
  <c r="M131" i="1" s="1"/>
  <c r="V121" i="1"/>
  <c r="Z121" i="1" s="1"/>
  <c r="AC121" i="1"/>
  <c r="AD121" i="1" s="1"/>
  <c r="Q121" i="1"/>
  <c r="O121" i="1" s="1"/>
  <c r="R121" i="1" s="1"/>
  <c r="L121" i="1" s="1"/>
  <c r="M121" i="1" s="1"/>
  <c r="T157" i="1"/>
  <c r="U157" i="1" s="1"/>
  <c r="V127" i="1"/>
  <c r="Z127" i="1" s="1"/>
  <c r="AC127" i="1"/>
  <c r="AD127" i="1" s="1"/>
  <c r="AB163" i="1"/>
  <c r="V163" i="1"/>
  <c r="Z163" i="1" s="1"/>
  <c r="AC163" i="1"/>
  <c r="AD163" i="1" s="1"/>
  <c r="AC122" i="1"/>
  <c r="AB122" i="1"/>
  <c r="V122" i="1"/>
  <c r="Z122" i="1" s="1"/>
  <c r="AB81" i="1"/>
  <c r="L26" i="1"/>
  <c r="M26" i="1" s="1"/>
  <c r="T281" i="1"/>
  <c r="U281" i="1" s="1"/>
  <c r="AB29" i="1"/>
  <c r="Q25" i="1"/>
  <c r="O25" i="1" s="1"/>
  <c r="R25" i="1" s="1"/>
  <c r="L25" i="1" s="1"/>
  <c r="M25" i="1" s="1"/>
  <c r="AB25" i="1"/>
  <c r="T50" i="1"/>
  <c r="U50" i="1" s="1"/>
  <c r="Q127" i="1"/>
  <c r="O127" i="1" s="1"/>
  <c r="R127" i="1" s="1"/>
  <c r="L127" i="1" s="1"/>
  <c r="M127" i="1" s="1"/>
  <c r="AC99" i="1"/>
  <c r="AD99" i="1" s="1"/>
  <c r="V99" i="1"/>
  <c r="Z99" i="1" s="1"/>
  <c r="V87" i="1"/>
  <c r="Z87" i="1" s="1"/>
  <c r="AC87" i="1"/>
  <c r="AD87" i="1" s="1"/>
  <c r="AB51" i="1"/>
  <c r="V35" i="1"/>
  <c r="Z35" i="1" s="1"/>
  <c r="AB35" i="1"/>
  <c r="AC35" i="1"/>
  <c r="V80" i="1"/>
  <c r="Z80" i="1" s="1"/>
  <c r="AC80" i="1"/>
  <c r="AB80" i="1"/>
  <c r="T67" i="1"/>
  <c r="U67" i="1" s="1"/>
  <c r="V65" i="1"/>
  <c r="Z65" i="1" s="1"/>
  <c r="AC65" i="1"/>
  <c r="AD65" i="1" s="1"/>
  <c r="V21" i="1"/>
  <c r="Z21" i="1" s="1"/>
  <c r="AC21" i="1"/>
  <c r="AD21" i="1" s="1"/>
  <c r="Q283" i="1"/>
  <c r="O283" i="1" s="1"/>
  <c r="R283" i="1" s="1"/>
  <c r="L283" i="1" s="1"/>
  <c r="M283" i="1" s="1"/>
  <c r="AB33" i="1"/>
  <c r="Q32" i="1"/>
  <c r="O32" i="1" s="1"/>
  <c r="R32" i="1" s="1"/>
  <c r="L32" i="1" s="1"/>
  <c r="M32" i="1" s="1"/>
  <c r="Q17" i="1"/>
  <c r="O17" i="1" s="1"/>
  <c r="R17" i="1" s="1"/>
  <c r="L17" i="1" s="1"/>
  <c r="M17" i="1" s="1"/>
  <c r="Q44" i="1"/>
  <c r="O44" i="1" s="1"/>
  <c r="R44" i="1" s="1"/>
  <c r="L44" i="1" s="1"/>
  <c r="M44" i="1" s="1"/>
  <c r="T242" i="1"/>
  <c r="U242" i="1" s="1"/>
  <c r="T260" i="1"/>
  <c r="U260" i="1" s="1"/>
  <c r="V257" i="1"/>
  <c r="Z257" i="1" s="1"/>
  <c r="AC257" i="1"/>
  <c r="T117" i="1"/>
  <c r="U117" i="1" s="1"/>
  <c r="T293" i="1"/>
  <c r="U293" i="1" s="1"/>
  <c r="V300" i="1"/>
  <c r="Z300" i="1" s="1"/>
  <c r="AC300" i="1"/>
  <c r="AD300" i="1" s="1"/>
  <c r="Q300" i="1"/>
  <c r="O300" i="1" s="1"/>
  <c r="R300" i="1" s="1"/>
  <c r="L300" i="1" s="1"/>
  <c r="M300" i="1" s="1"/>
  <c r="V310" i="1"/>
  <c r="Z310" i="1" s="1"/>
  <c r="AC310" i="1"/>
  <c r="AB310" i="1"/>
  <c r="T289" i="1"/>
  <c r="U289" i="1" s="1"/>
  <c r="Q298" i="1"/>
  <c r="O298" i="1" s="1"/>
  <c r="R298" i="1" s="1"/>
  <c r="L298" i="1" s="1"/>
  <c r="M298" i="1" s="1"/>
  <c r="V253" i="1"/>
  <c r="Z253" i="1" s="1"/>
  <c r="AC253" i="1"/>
  <c r="AD253" i="1" s="1"/>
  <c r="T204" i="1"/>
  <c r="U204" i="1" s="1"/>
  <c r="L181" i="1"/>
  <c r="M181" i="1" s="1"/>
  <c r="V195" i="1"/>
  <c r="Z195" i="1" s="1"/>
  <c r="AC195" i="1"/>
  <c r="AD195" i="1" s="1"/>
  <c r="T180" i="1"/>
  <c r="U180" i="1" s="1"/>
  <c r="V132" i="1"/>
  <c r="Z132" i="1" s="1"/>
  <c r="AC132" i="1"/>
  <c r="AD132" i="1" s="1"/>
  <c r="AC181" i="1"/>
  <c r="V181" i="1"/>
  <c r="Z181" i="1" s="1"/>
  <c r="AB181" i="1"/>
  <c r="V118" i="1"/>
  <c r="Z118" i="1" s="1"/>
  <c r="AC118" i="1"/>
  <c r="AB118" i="1"/>
  <c r="V164" i="1"/>
  <c r="Z164" i="1" s="1"/>
  <c r="AC164" i="1"/>
  <c r="AB164" i="1"/>
  <c r="V106" i="1"/>
  <c r="Z106" i="1" s="1"/>
  <c r="AB106" i="1"/>
  <c r="AC106" i="1"/>
  <c r="V304" i="1"/>
  <c r="Z304" i="1" s="1"/>
  <c r="AC304" i="1"/>
  <c r="AB304" i="1"/>
  <c r="T262" i="1"/>
  <c r="U262" i="1" s="1"/>
  <c r="Q304" i="1"/>
  <c r="O304" i="1" s="1"/>
  <c r="R304" i="1" s="1"/>
  <c r="L304" i="1" s="1"/>
  <c r="M304" i="1" s="1"/>
  <c r="T227" i="1"/>
  <c r="U227" i="1" s="1"/>
  <c r="V277" i="1"/>
  <c r="Z277" i="1" s="1"/>
  <c r="AC277" i="1"/>
  <c r="V173" i="1"/>
  <c r="Z173" i="1" s="1"/>
  <c r="AC173" i="1"/>
  <c r="AB173" i="1"/>
  <c r="Q209" i="1"/>
  <c r="O209" i="1" s="1"/>
  <c r="R209" i="1" s="1"/>
  <c r="L209" i="1" s="1"/>
  <c r="M209" i="1" s="1"/>
  <c r="Q195" i="1"/>
  <c r="O195" i="1" s="1"/>
  <c r="R195" i="1" s="1"/>
  <c r="L195" i="1" s="1"/>
  <c r="M195" i="1" s="1"/>
  <c r="V234" i="1"/>
  <c r="Z234" i="1" s="1"/>
  <c r="AC234" i="1"/>
  <c r="AD234" i="1" s="1"/>
  <c r="Q191" i="1"/>
  <c r="O191" i="1" s="1"/>
  <c r="R191" i="1" s="1"/>
  <c r="L191" i="1" s="1"/>
  <c r="M191" i="1" s="1"/>
  <c r="AB228" i="1"/>
  <c r="T196" i="1"/>
  <c r="U196" i="1" s="1"/>
  <c r="L103" i="1"/>
  <c r="M103" i="1" s="1"/>
  <c r="AC55" i="1"/>
  <c r="AB55" i="1"/>
  <c r="V55" i="1"/>
  <c r="Z55" i="1" s="1"/>
  <c r="Q55" i="1"/>
  <c r="O55" i="1" s="1"/>
  <c r="R55" i="1" s="1"/>
  <c r="L55" i="1" s="1"/>
  <c r="M55" i="1" s="1"/>
  <c r="Q79" i="1"/>
  <c r="O79" i="1" s="1"/>
  <c r="R79" i="1" s="1"/>
  <c r="L79" i="1" s="1"/>
  <c r="M79" i="1" s="1"/>
  <c r="V74" i="1"/>
  <c r="Z74" i="1" s="1"/>
  <c r="Q74" i="1"/>
  <c r="O74" i="1" s="1"/>
  <c r="R74" i="1" s="1"/>
  <c r="L74" i="1" s="1"/>
  <c r="M74" i="1" s="1"/>
  <c r="AC74" i="1"/>
  <c r="AD74" i="1" s="1"/>
  <c r="L311" i="1"/>
  <c r="M311" i="1" s="1"/>
  <c r="AB285" i="1"/>
  <c r="L244" i="1"/>
  <c r="M244" i="1" s="1"/>
  <c r="L220" i="1"/>
  <c r="M220" i="1" s="1"/>
  <c r="T211" i="1"/>
  <c r="U211" i="1" s="1"/>
  <c r="V236" i="1"/>
  <c r="Z236" i="1" s="1"/>
  <c r="AC236" i="1"/>
  <c r="T250" i="1"/>
  <c r="U250" i="1" s="1"/>
  <c r="T301" i="1"/>
  <c r="U301" i="1" s="1"/>
  <c r="AC309" i="1"/>
  <c r="AB309" i="1"/>
  <c r="V309" i="1"/>
  <c r="Z309" i="1" s="1"/>
  <c r="V315" i="1"/>
  <c r="Z315" i="1" s="1"/>
  <c r="AC315" i="1"/>
  <c r="AD315" i="1" s="1"/>
  <c r="Q315" i="1"/>
  <c r="O315" i="1" s="1"/>
  <c r="R315" i="1" s="1"/>
  <c r="L315" i="1" s="1"/>
  <c r="M315" i="1" s="1"/>
  <c r="V308" i="1"/>
  <c r="Z308" i="1" s="1"/>
  <c r="AC308" i="1"/>
  <c r="AB308" i="1"/>
  <c r="Q308" i="1"/>
  <c r="O308" i="1" s="1"/>
  <c r="R308" i="1" s="1"/>
  <c r="L308" i="1" s="1"/>
  <c r="M308" i="1" s="1"/>
  <c r="Q282" i="1"/>
  <c r="O282" i="1" s="1"/>
  <c r="R282" i="1" s="1"/>
  <c r="L282" i="1" s="1"/>
  <c r="M282" i="1" s="1"/>
  <c r="T266" i="1"/>
  <c r="U266" i="1" s="1"/>
  <c r="AB283" i="1"/>
  <c r="AB267" i="1"/>
  <c r="V249" i="1"/>
  <c r="Z249" i="1" s="1"/>
  <c r="AC249" i="1"/>
  <c r="AD249" i="1" s="1"/>
  <c r="V220" i="1"/>
  <c r="Z220" i="1" s="1"/>
  <c r="AC220" i="1"/>
  <c r="AD220" i="1" s="1"/>
  <c r="T307" i="1"/>
  <c r="U307" i="1" s="1"/>
  <c r="V263" i="1"/>
  <c r="Z263" i="1" s="1"/>
  <c r="AC263" i="1"/>
  <c r="AB263" i="1"/>
  <c r="Q228" i="1"/>
  <c r="O228" i="1" s="1"/>
  <c r="R228" i="1" s="1"/>
  <c r="L228" i="1" s="1"/>
  <c r="M228" i="1" s="1"/>
  <c r="V287" i="1"/>
  <c r="Z287" i="1" s="1"/>
  <c r="AC287" i="1"/>
  <c r="Q287" i="1"/>
  <c r="O287" i="1" s="1"/>
  <c r="R287" i="1" s="1"/>
  <c r="L287" i="1" s="1"/>
  <c r="M287" i="1" s="1"/>
  <c r="AB287" i="1"/>
  <c r="AB257" i="1"/>
  <c r="T215" i="1"/>
  <c r="U215" i="1" s="1"/>
  <c r="V232" i="1"/>
  <c r="Z232" i="1" s="1"/>
  <c r="AC232" i="1"/>
  <c r="AB232" i="1"/>
  <c r="AB230" i="1"/>
  <c r="T170" i="1"/>
  <c r="U170" i="1" s="1"/>
  <c r="Q208" i="1"/>
  <c r="O208" i="1" s="1"/>
  <c r="R208" i="1" s="1"/>
  <c r="L208" i="1" s="1"/>
  <c r="M208" i="1" s="1"/>
  <c r="T207" i="1"/>
  <c r="U207" i="1" s="1"/>
  <c r="Q175" i="1"/>
  <c r="O175" i="1" s="1"/>
  <c r="R175" i="1" s="1"/>
  <c r="L175" i="1" s="1"/>
  <c r="M175" i="1" s="1"/>
  <c r="Q130" i="1"/>
  <c r="O130" i="1" s="1"/>
  <c r="R130" i="1" s="1"/>
  <c r="L130" i="1" s="1"/>
  <c r="M130" i="1" s="1"/>
  <c r="V199" i="1"/>
  <c r="Z199" i="1" s="1"/>
  <c r="AC199" i="1"/>
  <c r="AD199" i="1" s="1"/>
  <c r="V240" i="1"/>
  <c r="Z240" i="1" s="1"/>
  <c r="AC240" i="1"/>
  <c r="AB240" i="1"/>
  <c r="T161" i="1"/>
  <c r="U161" i="1" s="1"/>
  <c r="T231" i="1"/>
  <c r="U231" i="1" s="1"/>
  <c r="AB145" i="1"/>
  <c r="Q164" i="1"/>
  <c r="O164" i="1" s="1"/>
  <c r="R164" i="1" s="1"/>
  <c r="L164" i="1" s="1"/>
  <c r="M164" i="1" s="1"/>
  <c r="L140" i="1"/>
  <c r="M140" i="1" s="1"/>
  <c r="V171" i="1"/>
  <c r="Z171" i="1" s="1"/>
  <c r="AC171" i="1"/>
  <c r="AD171" i="1" s="1"/>
  <c r="Q171" i="1"/>
  <c r="O171" i="1" s="1"/>
  <c r="R171" i="1" s="1"/>
  <c r="L171" i="1" s="1"/>
  <c r="M171" i="1" s="1"/>
  <c r="V159" i="1"/>
  <c r="Z159" i="1" s="1"/>
  <c r="AB159" i="1"/>
  <c r="AC159" i="1"/>
  <c r="V152" i="1"/>
  <c r="Z152" i="1" s="1"/>
  <c r="AC152" i="1"/>
  <c r="AB152" i="1"/>
  <c r="V179" i="1"/>
  <c r="Z179" i="1" s="1"/>
  <c r="AC179" i="1"/>
  <c r="AD179" i="1" s="1"/>
  <c r="V104" i="1"/>
  <c r="Z104" i="1" s="1"/>
  <c r="AC104" i="1"/>
  <c r="Q97" i="1"/>
  <c r="O97" i="1" s="1"/>
  <c r="R97" i="1" s="1"/>
  <c r="L97" i="1" s="1"/>
  <c r="M97" i="1" s="1"/>
  <c r="AC167" i="1"/>
  <c r="V167" i="1"/>
  <c r="Z167" i="1" s="1"/>
  <c r="AB167" i="1"/>
  <c r="V94" i="1"/>
  <c r="Z94" i="1" s="1"/>
  <c r="Q94" i="1"/>
  <c r="O94" i="1" s="1"/>
  <c r="R94" i="1" s="1"/>
  <c r="L94" i="1" s="1"/>
  <c r="M94" i="1" s="1"/>
  <c r="AB94" i="1"/>
  <c r="AC94" i="1"/>
  <c r="AD94" i="1" s="1"/>
  <c r="V124" i="1"/>
  <c r="Z124" i="1" s="1"/>
  <c r="AC124" i="1"/>
  <c r="AD124" i="1" s="1"/>
  <c r="V76" i="1"/>
  <c r="Z76" i="1" s="1"/>
  <c r="AC76" i="1"/>
  <c r="AD76" i="1" s="1"/>
  <c r="Q76" i="1"/>
  <c r="O76" i="1" s="1"/>
  <c r="R76" i="1" s="1"/>
  <c r="L76" i="1" s="1"/>
  <c r="M76" i="1" s="1"/>
  <c r="V139" i="1"/>
  <c r="Z139" i="1" s="1"/>
  <c r="AB139" i="1"/>
  <c r="AC139" i="1"/>
  <c r="AD139" i="1" s="1"/>
  <c r="L65" i="1"/>
  <c r="M65" i="1" s="1"/>
  <c r="AB121" i="1"/>
  <c r="Q81" i="1"/>
  <c r="O81" i="1" s="1"/>
  <c r="R81" i="1" s="1"/>
  <c r="L81" i="1" s="1"/>
  <c r="M81" i="1" s="1"/>
  <c r="AB104" i="1"/>
  <c r="AB92" i="1"/>
  <c r="Q89" i="1"/>
  <c r="O89" i="1" s="1"/>
  <c r="R89" i="1" s="1"/>
  <c r="L89" i="1" s="1"/>
  <c r="M89" i="1" s="1"/>
  <c r="Q59" i="1"/>
  <c r="O59" i="1" s="1"/>
  <c r="R59" i="1" s="1"/>
  <c r="L59" i="1" s="1"/>
  <c r="M59" i="1" s="1"/>
  <c r="V19" i="1"/>
  <c r="Z19" i="1" s="1"/>
  <c r="AB19" i="1"/>
  <c r="AC19" i="1"/>
  <c r="AD19" i="1" s="1"/>
  <c r="AC75" i="1"/>
  <c r="AB75" i="1"/>
  <c r="V75" i="1"/>
  <c r="Z75" i="1" s="1"/>
  <c r="Q75" i="1"/>
  <c r="O75" i="1" s="1"/>
  <c r="R75" i="1" s="1"/>
  <c r="L75" i="1" s="1"/>
  <c r="M75" i="1" s="1"/>
  <c r="AC16" i="1"/>
  <c r="V16" i="1"/>
  <c r="Z16" i="1" s="1"/>
  <c r="AB16" i="1"/>
  <c r="AB62" i="1"/>
  <c r="L27" i="1"/>
  <c r="M27" i="1" s="1"/>
  <c r="V108" i="1"/>
  <c r="Z108" i="1" s="1"/>
  <c r="AC108" i="1"/>
  <c r="AD108" i="1" s="1"/>
  <c r="L98" i="1"/>
  <c r="M98" i="1" s="1"/>
  <c r="V49" i="1"/>
  <c r="Z49" i="1" s="1"/>
  <c r="AC49" i="1"/>
  <c r="Q72" i="1"/>
  <c r="O72" i="1" s="1"/>
  <c r="R72" i="1" s="1"/>
  <c r="L72" i="1" s="1"/>
  <c r="M72" i="1" s="1"/>
  <c r="V66" i="1"/>
  <c r="Z66" i="1" s="1"/>
  <c r="AC66" i="1"/>
  <c r="AD66" i="1" s="1"/>
  <c r="V45" i="1"/>
  <c r="Z45" i="1" s="1"/>
  <c r="AC45" i="1"/>
  <c r="AD45" i="1" s="1"/>
  <c r="V120" i="1"/>
  <c r="Z120" i="1" s="1"/>
  <c r="AC120" i="1"/>
  <c r="AD120" i="1" s="1"/>
  <c r="Q45" i="1"/>
  <c r="O45" i="1" s="1"/>
  <c r="R45" i="1" s="1"/>
  <c r="L45" i="1" s="1"/>
  <c r="M45" i="1" s="1"/>
  <c r="Q21" i="1"/>
  <c r="O21" i="1" s="1"/>
  <c r="R21" i="1" s="1"/>
  <c r="L21" i="1" s="1"/>
  <c r="M21" i="1" s="1"/>
  <c r="AD42" i="1"/>
  <c r="AD97" i="1" l="1"/>
  <c r="AD181" i="1"/>
  <c r="AD279" i="1"/>
  <c r="AD113" i="1"/>
  <c r="AD312" i="1"/>
  <c r="AD89" i="1"/>
  <c r="AD81" i="1"/>
  <c r="AD48" i="1"/>
  <c r="AD189" i="1"/>
  <c r="AD309" i="1"/>
  <c r="AD102" i="1"/>
  <c r="AD79" i="1"/>
  <c r="AD236" i="1"/>
  <c r="AD160" i="1"/>
  <c r="AD174" i="1"/>
  <c r="AD56" i="1"/>
  <c r="AD183" i="1"/>
  <c r="AD62" i="1"/>
  <c r="AD85" i="1"/>
  <c r="AD24" i="1"/>
  <c r="AD49" i="1"/>
  <c r="AD104" i="1"/>
  <c r="AD206" i="1"/>
  <c r="AD306" i="1"/>
  <c r="AD109" i="1"/>
  <c r="AD39" i="1"/>
  <c r="AD40" i="1"/>
  <c r="AD287" i="1"/>
  <c r="AD273" i="1"/>
  <c r="AD305" i="1"/>
  <c r="AD290" i="1"/>
  <c r="AD16" i="1"/>
  <c r="AD277" i="1"/>
  <c r="AD106" i="1"/>
  <c r="AD35" i="1"/>
  <c r="AD44" i="1"/>
  <c r="AD20" i="1"/>
  <c r="AD156" i="1"/>
  <c r="V78" i="1"/>
  <c r="Z78" i="1" s="1"/>
  <c r="AC78" i="1"/>
  <c r="AD78" i="1" s="1"/>
  <c r="Q78" i="1"/>
  <c r="O78" i="1" s="1"/>
  <c r="R78" i="1" s="1"/>
  <c r="L78" i="1" s="1"/>
  <c r="M78" i="1" s="1"/>
  <c r="AB78" i="1"/>
  <c r="AC266" i="1"/>
  <c r="V266" i="1"/>
  <c r="Z266" i="1" s="1"/>
  <c r="Q266" i="1"/>
  <c r="O266" i="1" s="1"/>
  <c r="R266" i="1" s="1"/>
  <c r="L266" i="1" s="1"/>
  <c r="M266" i="1" s="1"/>
  <c r="AB266" i="1"/>
  <c r="AC107" i="1"/>
  <c r="V107" i="1"/>
  <c r="Z107" i="1" s="1"/>
  <c r="Q107" i="1"/>
  <c r="O107" i="1" s="1"/>
  <c r="R107" i="1" s="1"/>
  <c r="L107" i="1" s="1"/>
  <c r="M107" i="1" s="1"/>
  <c r="AB107" i="1"/>
  <c r="AC297" i="1"/>
  <c r="V297" i="1"/>
  <c r="Z297" i="1" s="1"/>
  <c r="Q297" i="1"/>
  <c r="O297" i="1" s="1"/>
  <c r="R297" i="1" s="1"/>
  <c r="L297" i="1" s="1"/>
  <c r="M297" i="1" s="1"/>
  <c r="AB297" i="1"/>
  <c r="V204" i="1"/>
  <c r="Z204" i="1" s="1"/>
  <c r="AC204" i="1"/>
  <c r="Q204" i="1"/>
  <c r="O204" i="1" s="1"/>
  <c r="R204" i="1" s="1"/>
  <c r="L204" i="1" s="1"/>
  <c r="M204" i="1" s="1"/>
  <c r="AB204" i="1"/>
  <c r="AD310" i="1"/>
  <c r="AC117" i="1"/>
  <c r="AB117" i="1"/>
  <c r="V117" i="1"/>
  <c r="Z117" i="1" s="1"/>
  <c r="Q117" i="1"/>
  <c r="O117" i="1" s="1"/>
  <c r="R117" i="1" s="1"/>
  <c r="L117" i="1" s="1"/>
  <c r="M117" i="1" s="1"/>
  <c r="AC157" i="1"/>
  <c r="V157" i="1"/>
  <c r="Z157" i="1" s="1"/>
  <c r="AB157" i="1"/>
  <c r="Q157" i="1"/>
  <c r="O157" i="1" s="1"/>
  <c r="R157" i="1" s="1"/>
  <c r="L157" i="1" s="1"/>
  <c r="M157" i="1" s="1"/>
  <c r="AD247" i="1"/>
  <c r="AD298" i="1"/>
  <c r="AC61" i="1"/>
  <c r="V61" i="1"/>
  <c r="Z61" i="1" s="1"/>
  <c r="AB61" i="1"/>
  <c r="Q61" i="1"/>
  <c r="O61" i="1" s="1"/>
  <c r="R61" i="1" s="1"/>
  <c r="L61" i="1" s="1"/>
  <c r="M61" i="1" s="1"/>
  <c r="AD151" i="1"/>
  <c r="V188" i="1"/>
  <c r="Z188" i="1" s="1"/>
  <c r="AC188" i="1"/>
  <c r="AB188" i="1"/>
  <c r="Q188" i="1"/>
  <c r="O188" i="1" s="1"/>
  <c r="R188" i="1" s="1"/>
  <c r="L188" i="1" s="1"/>
  <c r="M188" i="1" s="1"/>
  <c r="AD282" i="1"/>
  <c r="V162" i="1"/>
  <c r="Z162" i="1" s="1"/>
  <c r="AC162" i="1"/>
  <c r="AB162" i="1"/>
  <c r="Q162" i="1"/>
  <c r="O162" i="1" s="1"/>
  <c r="R162" i="1" s="1"/>
  <c r="L162" i="1" s="1"/>
  <c r="M162" i="1" s="1"/>
  <c r="AD51" i="1"/>
  <c r="AD209" i="1"/>
  <c r="AD238" i="1"/>
  <c r="AD224" i="1"/>
  <c r="AD232" i="1"/>
  <c r="AC196" i="1"/>
  <c r="V196" i="1"/>
  <c r="Z196" i="1" s="1"/>
  <c r="AB196" i="1"/>
  <c r="Q196" i="1"/>
  <c r="O196" i="1" s="1"/>
  <c r="R196" i="1" s="1"/>
  <c r="L196" i="1" s="1"/>
  <c r="M196" i="1" s="1"/>
  <c r="AD173" i="1"/>
  <c r="AC262" i="1"/>
  <c r="V262" i="1"/>
  <c r="Z262" i="1" s="1"/>
  <c r="Q262" i="1"/>
  <c r="O262" i="1" s="1"/>
  <c r="R262" i="1" s="1"/>
  <c r="L262" i="1" s="1"/>
  <c r="M262" i="1" s="1"/>
  <c r="AB262" i="1"/>
  <c r="AD164" i="1"/>
  <c r="AD257" i="1"/>
  <c r="AC67" i="1"/>
  <c r="AB67" i="1"/>
  <c r="V67" i="1"/>
  <c r="Z67" i="1" s="1"/>
  <c r="Q67" i="1"/>
  <c r="O67" i="1" s="1"/>
  <c r="R67" i="1" s="1"/>
  <c r="L67" i="1" s="1"/>
  <c r="M67" i="1" s="1"/>
  <c r="AD122" i="1"/>
  <c r="AD270" i="1"/>
  <c r="AD294" i="1"/>
  <c r="AD248" i="1"/>
  <c r="AC243" i="1"/>
  <c r="V243" i="1"/>
  <c r="Z243" i="1" s="1"/>
  <c r="AB243" i="1"/>
  <c r="Q243" i="1"/>
  <c r="O243" i="1" s="1"/>
  <c r="R243" i="1" s="1"/>
  <c r="L243" i="1" s="1"/>
  <c r="M243" i="1" s="1"/>
  <c r="V255" i="1"/>
  <c r="Z255" i="1" s="1"/>
  <c r="AC255" i="1"/>
  <c r="Q255" i="1"/>
  <c r="O255" i="1" s="1"/>
  <c r="R255" i="1" s="1"/>
  <c r="L255" i="1" s="1"/>
  <c r="M255" i="1" s="1"/>
  <c r="AB255" i="1"/>
  <c r="AD83" i="1"/>
  <c r="Q172" i="1"/>
  <c r="O172" i="1" s="1"/>
  <c r="R172" i="1" s="1"/>
  <c r="L172" i="1" s="1"/>
  <c r="M172" i="1" s="1"/>
  <c r="AC172" i="1"/>
  <c r="V172" i="1"/>
  <c r="Z172" i="1" s="1"/>
  <c r="AB172" i="1"/>
  <c r="AD296" i="1"/>
  <c r="AD92" i="1"/>
  <c r="AC284" i="1"/>
  <c r="V284" i="1"/>
  <c r="Z284" i="1" s="1"/>
  <c r="Q284" i="1"/>
  <c r="O284" i="1" s="1"/>
  <c r="R284" i="1" s="1"/>
  <c r="L284" i="1" s="1"/>
  <c r="M284" i="1" s="1"/>
  <c r="AB284" i="1"/>
  <c r="AD105" i="1"/>
  <c r="AC95" i="1"/>
  <c r="V95" i="1"/>
  <c r="Z95" i="1" s="1"/>
  <c r="AB95" i="1"/>
  <c r="Q95" i="1"/>
  <c r="O95" i="1" s="1"/>
  <c r="R95" i="1" s="1"/>
  <c r="L95" i="1" s="1"/>
  <c r="M95" i="1" s="1"/>
  <c r="AC111" i="1"/>
  <c r="V111" i="1"/>
  <c r="Z111" i="1" s="1"/>
  <c r="Q111" i="1"/>
  <c r="O111" i="1" s="1"/>
  <c r="R111" i="1" s="1"/>
  <c r="L111" i="1" s="1"/>
  <c r="M111" i="1" s="1"/>
  <c r="AB111" i="1"/>
  <c r="AD218" i="1"/>
  <c r="AD230" i="1"/>
  <c r="AC223" i="1"/>
  <c r="AB223" i="1"/>
  <c r="V223" i="1"/>
  <c r="Z223" i="1" s="1"/>
  <c r="Q223" i="1"/>
  <c r="O223" i="1" s="1"/>
  <c r="R223" i="1" s="1"/>
  <c r="L223" i="1" s="1"/>
  <c r="M223" i="1" s="1"/>
  <c r="AC276" i="1"/>
  <c r="V276" i="1"/>
  <c r="Z276" i="1" s="1"/>
  <c r="Q276" i="1"/>
  <c r="O276" i="1" s="1"/>
  <c r="R276" i="1" s="1"/>
  <c r="L276" i="1" s="1"/>
  <c r="M276" i="1" s="1"/>
  <c r="AB276" i="1"/>
  <c r="V307" i="1"/>
  <c r="Z307" i="1" s="1"/>
  <c r="AC307" i="1"/>
  <c r="Q307" i="1"/>
  <c r="O307" i="1" s="1"/>
  <c r="R307" i="1" s="1"/>
  <c r="L307" i="1" s="1"/>
  <c r="M307" i="1" s="1"/>
  <c r="AB307" i="1"/>
  <c r="AC280" i="1"/>
  <c r="V280" i="1"/>
  <c r="Z280" i="1" s="1"/>
  <c r="Q280" i="1"/>
  <c r="O280" i="1" s="1"/>
  <c r="R280" i="1" s="1"/>
  <c r="L280" i="1" s="1"/>
  <c r="M280" i="1" s="1"/>
  <c r="AB280" i="1"/>
  <c r="AC133" i="1"/>
  <c r="V133" i="1"/>
  <c r="Z133" i="1" s="1"/>
  <c r="AB133" i="1"/>
  <c r="Q133" i="1"/>
  <c r="O133" i="1" s="1"/>
  <c r="R133" i="1" s="1"/>
  <c r="L133" i="1" s="1"/>
  <c r="M133" i="1" s="1"/>
  <c r="V177" i="1"/>
  <c r="Z177" i="1" s="1"/>
  <c r="AC177" i="1"/>
  <c r="AB177" i="1"/>
  <c r="Q177" i="1"/>
  <c r="O177" i="1" s="1"/>
  <c r="R177" i="1" s="1"/>
  <c r="L177" i="1" s="1"/>
  <c r="M177" i="1" s="1"/>
  <c r="AC161" i="1"/>
  <c r="V161" i="1"/>
  <c r="Z161" i="1" s="1"/>
  <c r="AB161" i="1"/>
  <c r="Q161" i="1"/>
  <c r="O161" i="1" s="1"/>
  <c r="R161" i="1" s="1"/>
  <c r="L161" i="1" s="1"/>
  <c r="M161" i="1" s="1"/>
  <c r="V147" i="1"/>
  <c r="Z147" i="1" s="1"/>
  <c r="AC147" i="1"/>
  <c r="AB147" i="1"/>
  <c r="Q147" i="1"/>
  <c r="O147" i="1" s="1"/>
  <c r="R147" i="1" s="1"/>
  <c r="L147" i="1" s="1"/>
  <c r="M147" i="1" s="1"/>
  <c r="AC207" i="1"/>
  <c r="V207" i="1"/>
  <c r="Z207" i="1" s="1"/>
  <c r="Q207" i="1"/>
  <c r="O207" i="1" s="1"/>
  <c r="R207" i="1" s="1"/>
  <c r="L207" i="1" s="1"/>
  <c r="M207" i="1" s="1"/>
  <c r="AB207" i="1"/>
  <c r="AD308" i="1"/>
  <c r="AC281" i="1"/>
  <c r="AB281" i="1"/>
  <c r="V281" i="1"/>
  <c r="Z281" i="1" s="1"/>
  <c r="Q281" i="1"/>
  <c r="O281" i="1" s="1"/>
  <c r="R281" i="1" s="1"/>
  <c r="L281" i="1" s="1"/>
  <c r="M281" i="1" s="1"/>
  <c r="AC193" i="1"/>
  <c r="V193" i="1"/>
  <c r="Z193" i="1" s="1"/>
  <c r="AB193" i="1"/>
  <c r="Q193" i="1"/>
  <c r="O193" i="1" s="1"/>
  <c r="R193" i="1" s="1"/>
  <c r="L193" i="1" s="1"/>
  <c r="M193" i="1" s="1"/>
  <c r="AD134" i="1"/>
  <c r="AD23" i="1"/>
  <c r="AC225" i="1"/>
  <c r="V225" i="1"/>
  <c r="Z225" i="1" s="1"/>
  <c r="AB225" i="1"/>
  <c r="Q225" i="1"/>
  <c r="O225" i="1" s="1"/>
  <c r="R225" i="1" s="1"/>
  <c r="L225" i="1" s="1"/>
  <c r="M225" i="1" s="1"/>
  <c r="AD75" i="1"/>
  <c r="AD152" i="1"/>
  <c r="AD240" i="1"/>
  <c r="AC215" i="1"/>
  <c r="AD215" i="1" s="1"/>
  <c r="V215" i="1"/>
  <c r="Z215" i="1" s="1"/>
  <c r="Q215" i="1"/>
  <c r="O215" i="1" s="1"/>
  <c r="R215" i="1" s="1"/>
  <c r="L215" i="1" s="1"/>
  <c r="M215" i="1" s="1"/>
  <c r="AB215" i="1"/>
  <c r="AD263" i="1"/>
  <c r="AC301" i="1"/>
  <c r="V301" i="1"/>
  <c r="Z301" i="1" s="1"/>
  <c r="AB301" i="1"/>
  <c r="Q301" i="1"/>
  <c r="O301" i="1" s="1"/>
  <c r="R301" i="1" s="1"/>
  <c r="L301" i="1" s="1"/>
  <c r="M301" i="1" s="1"/>
  <c r="AD118" i="1"/>
  <c r="V180" i="1"/>
  <c r="Z180" i="1" s="1"/>
  <c r="AC180" i="1"/>
  <c r="AB180" i="1"/>
  <c r="Q180" i="1"/>
  <c r="O180" i="1" s="1"/>
  <c r="R180" i="1" s="1"/>
  <c r="L180" i="1" s="1"/>
  <c r="M180" i="1" s="1"/>
  <c r="AB260" i="1"/>
  <c r="V260" i="1"/>
  <c r="Z260" i="1" s="1"/>
  <c r="AC260" i="1"/>
  <c r="Q260" i="1"/>
  <c r="O260" i="1" s="1"/>
  <c r="R260" i="1" s="1"/>
  <c r="L260" i="1" s="1"/>
  <c r="M260" i="1" s="1"/>
  <c r="AD259" i="1"/>
  <c r="AD131" i="1"/>
  <c r="AD268" i="1"/>
  <c r="AD313" i="1"/>
  <c r="AD59" i="1"/>
  <c r="AC101" i="1"/>
  <c r="AB101" i="1"/>
  <c r="V101" i="1"/>
  <c r="Z101" i="1" s="1"/>
  <c r="Q101" i="1"/>
  <c r="O101" i="1" s="1"/>
  <c r="R101" i="1" s="1"/>
  <c r="L101" i="1" s="1"/>
  <c r="M101" i="1" s="1"/>
  <c r="AD186" i="1"/>
  <c r="AB299" i="1"/>
  <c r="V299" i="1"/>
  <c r="Z299" i="1" s="1"/>
  <c r="AC299" i="1"/>
  <c r="AD299" i="1" s="1"/>
  <c r="Q299" i="1"/>
  <c r="O299" i="1" s="1"/>
  <c r="R299" i="1" s="1"/>
  <c r="L299" i="1" s="1"/>
  <c r="M299" i="1" s="1"/>
  <c r="AD115" i="1"/>
  <c r="AD233" i="1"/>
  <c r="V286" i="1"/>
  <c r="Z286" i="1" s="1"/>
  <c r="AC286" i="1"/>
  <c r="AB286" i="1"/>
  <c r="Q286" i="1"/>
  <c r="O286" i="1" s="1"/>
  <c r="R286" i="1" s="1"/>
  <c r="L286" i="1" s="1"/>
  <c r="M286" i="1" s="1"/>
  <c r="AD71" i="1"/>
  <c r="AD136" i="1"/>
  <c r="AC254" i="1"/>
  <c r="V254" i="1"/>
  <c r="Z254" i="1" s="1"/>
  <c r="AB254" i="1"/>
  <c r="Q254" i="1"/>
  <c r="O254" i="1" s="1"/>
  <c r="R254" i="1" s="1"/>
  <c r="L254" i="1" s="1"/>
  <c r="M254" i="1" s="1"/>
  <c r="AC137" i="1"/>
  <c r="V137" i="1"/>
  <c r="Z137" i="1" s="1"/>
  <c r="Q137" i="1"/>
  <c r="O137" i="1" s="1"/>
  <c r="R137" i="1" s="1"/>
  <c r="L137" i="1" s="1"/>
  <c r="M137" i="1" s="1"/>
  <c r="AB137" i="1"/>
  <c r="AC50" i="1"/>
  <c r="V50" i="1"/>
  <c r="Z50" i="1" s="1"/>
  <c r="AB50" i="1"/>
  <c r="Q50" i="1"/>
  <c r="O50" i="1" s="1"/>
  <c r="R50" i="1" s="1"/>
  <c r="L50" i="1" s="1"/>
  <c r="M50" i="1" s="1"/>
  <c r="V138" i="1"/>
  <c r="Z138" i="1" s="1"/>
  <c r="AC138" i="1"/>
  <c r="AB138" i="1"/>
  <c r="Q138" i="1"/>
  <c r="O138" i="1" s="1"/>
  <c r="R138" i="1" s="1"/>
  <c r="L138" i="1" s="1"/>
  <c r="M138" i="1" s="1"/>
  <c r="AC231" i="1"/>
  <c r="AB231" i="1"/>
  <c r="V231" i="1"/>
  <c r="Z231" i="1" s="1"/>
  <c r="Q231" i="1"/>
  <c r="O231" i="1" s="1"/>
  <c r="R231" i="1" s="1"/>
  <c r="L231" i="1" s="1"/>
  <c r="M231" i="1" s="1"/>
  <c r="AC211" i="1"/>
  <c r="V211" i="1"/>
  <c r="Z211" i="1" s="1"/>
  <c r="AB211" i="1"/>
  <c r="Q211" i="1"/>
  <c r="O211" i="1" s="1"/>
  <c r="R211" i="1" s="1"/>
  <c r="L211" i="1" s="1"/>
  <c r="M211" i="1" s="1"/>
  <c r="AB264" i="1"/>
  <c r="AC264" i="1"/>
  <c r="V264" i="1"/>
  <c r="Z264" i="1" s="1"/>
  <c r="Q264" i="1"/>
  <c r="O264" i="1" s="1"/>
  <c r="R264" i="1" s="1"/>
  <c r="L264" i="1" s="1"/>
  <c r="M264" i="1" s="1"/>
  <c r="AC213" i="1"/>
  <c r="V213" i="1"/>
  <c r="Z213" i="1" s="1"/>
  <c r="AB213" i="1"/>
  <c r="Q213" i="1"/>
  <c r="O213" i="1" s="1"/>
  <c r="R213" i="1" s="1"/>
  <c r="L213" i="1" s="1"/>
  <c r="M213" i="1" s="1"/>
  <c r="AD228" i="1"/>
  <c r="V184" i="1"/>
  <c r="Z184" i="1" s="1"/>
  <c r="AC184" i="1"/>
  <c r="AB184" i="1"/>
  <c r="Q184" i="1"/>
  <c r="O184" i="1" s="1"/>
  <c r="R184" i="1" s="1"/>
  <c r="L184" i="1" s="1"/>
  <c r="M184" i="1" s="1"/>
  <c r="AD166" i="1"/>
  <c r="V125" i="1"/>
  <c r="Z125" i="1" s="1"/>
  <c r="AC125" i="1"/>
  <c r="AB125" i="1"/>
  <c r="Q125" i="1"/>
  <c r="O125" i="1" s="1"/>
  <c r="R125" i="1" s="1"/>
  <c r="L125" i="1" s="1"/>
  <c r="M125" i="1" s="1"/>
  <c r="AD178" i="1"/>
  <c r="AC176" i="1"/>
  <c r="V176" i="1"/>
  <c r="Z176" i="1" s="1"/>
  <c r="Q176" i="1"/>
  <c r="O176" i="1" s="1"/>
  <c r="R176" i="1" s="1"/>
  <c r="L176" i="1" s="1"/>
  <c r="M176" i="1" s="1"/>
  <c r="AB176" i="1"/>
  <c r="AD33" i="1"/>
  <c r="AD167" i="1"/>
  <c r="AC170" i="1"/>
  <c r="AB170" i="1"/>
  <c r="V170" i="1"/>
  <c r="Z170" i="1" s="1"/>
  <c r="Q170" i="1"/>
  <c r="O170" i="1" s="1"/>
  <c r="R170" i="1" s="1"/>
  <c r="L170" i="1" s="1"/>
  <c r="M170" i="1" s="1"/>
  <c r="AD145" i="1"/>
  <c r="AC168" i="1"/>
  <c r="V168" i="1"/>
  <c r="Z168" i="1" s="1"/>
  <c r="AB168" i="1"/>
  <c r="Q168" i="1"/>
  <c r="O168" i="1" s="1"/>
  <c r="R168" i="1" s="1"/>
  <c r="L168" i="1" s="1"/>
  <c r="M168" i="1" s="1"/>
  <c r="AD190" i="1"/>
  <c r="AC272" i="1"/>
  <c r="V272" i="1"/>
  <c r="Z272" i="1" s="1"/>
  <c r="AB272" i="1"/>
  <c r="Q272" i="1"/>
  <c r="O272" i="1" s="1"/>
  <c r="R272" i="1" s="1"/>
  <c r="L272" i="1" s="1"/>
  <c r="M272" i="1" s="1"/>
  <c r="AC197" i="1"/>
  <c r="V197" i="1"/>
  <c r="Z197" i="1" s="1"/>
  <c r="AB197" i="1"/>
  <c r="Q197" i="1"/>
  <c r="O197" i="1" s="1"/>
  <c r="R197" i="1" s="1"/>
  <c r="L197" i="1" s="1"/>
  <c r="M197" i="1" s="1"/>
  <c r="AD36" i="1"/>
  <c r="V192" i="1"/>
  <c r="Z192" i="1" s="1"/>
  <c r="AC192" i="1"/>
  <c r="Q192" i="1"/>
  <c r="O192" i="1" s="1"/>
  <c r="R192" i="1" s="1"/>
  <c r="L192" i="1" s="1"/>
  <c r="M192" i="1" s="1"/>
  <c r="AB192" i="1"/>
  <c r="AD203" i="1"/>
  <c r="AD216" i="1"/>
  <c r="AC258" i="1"/>
  <c r="V258" i="1"/>
  <c r="Z258" i="1" s="1"/>
  <c r="Q258" i="1"/>
  <c r="O258" i="1" s="1"/>
  <c r="R258" i="1" s="1"/>
  <c r="L258" i="1" s="1"/>
  <c r="M258" i="1" s="1"/>
  <c r="AB258" i="1"/>
  <c r="AC200" i="1"/>
  <c r="V200" i="1"/>
  <c r="Z200" i="1" s="1"/>
  <c r="Q200" i="1"/>
  <c r="O200" i="1" s="1"/>
  <c r="R200" i="1" s="1"/>
  <c r="L200" i="1" s="1"/>
  <c r="M200" i="1" s="1"/>
  <c r="AB200" i="1"/>
  <c r="AB278" i="1"/>
  <c r="AC278" i="1"/>
  <c r="V278" i="1"/>
  <c r="Z278" i="1" s="1"/>
  <c r="Q278" i="1"/>
  <c r="O278" i="1" s="1"/>
  <c r="R278" i="1" s="1"/>
  <c r="L278" i="1" s="1"/>
  <c r="M278" i="1" s="1"/>
  <c r="V69" i="1"/>
  <c r="Z69" i="1" s="1"/>
  <c r="AC69" i="1"/>
  <c r="AB69" i="1"/>
  <c r="Q69" i="1"/>
  <c r="O69" i="1" s="1"/>
  <c r="R69" i="1" s="1"/>
  <c r="L69" i="1" s="1"/>
  <c r="M69" i="1" s="1"/>
  <c r="AD32" i="1"/>
  <c r="AD60" i="1"/>
  <c r="AD68" i="1"/>
  <c r="V221" i="1"/>
  <c r="Z221" i="1" s="1"/>
  <c r="AC221" i="1"/>
  <c r="AB221" i="1"/>
  <c r="Q221" i="1"/>
  <c r="O221" i="1" s="1"/>
  <c r="R221" i="1" s="1"/>
  <c r="L221" i="1" s="1"/>
  <c r="M221" i="1" s="1"/>
  <c r="AD283" i="1"/>
  <c r="AD25" i="1"/>
  <c r="AD90" i="1"/>
  <c r="AC153" i="1"/>
  <c r="V153" i="1"/>
  <c r="Z153" i="1" s="1"/>
  <c r="Q153" i="1"/>
  <c r="O153" i="1" s="1"/>
  <c r="R153" i="1" s="1"/>
  <c r="L153" i="1" s="1"/>
  <c r="M153" i="1" s="1"/>
  <c r="AB153" i="1"/>
  <c r="AB295" i="1"/>
  <c r="AC295" i="1"/>
  <c r="V295" i="1"/>
  <c r="Z295" i="1" s="1"/>
  <c r="Q295" i="1"/>
  <c r="O295" i="1" s="1"/>
  <c r="R295" i="1" s="1"/>
  <c r="L295" i="1" s="1"/>
  <c r="M295" i="1" s="1"/>
  <c r="AD292" i="1"/>
  <c r="V57" i="1"/>
  <c r="Z57" i="1" s="1"/>
  <c r="AC57" i="1"/>
  <c r="Q57" i="1"/>
  <c r="O57" i="1" s="1"/>
  <c r="R57" i="1" s="1"/>
  <c r="L57" i="1" s="1"/>
  <c r="M57" i="1" s="1"/>
  <c r="AB57" i="1"/>
  <c r="AC141" i="1"/>
  <c r="AD141" i="1" s="1"/>
  <c r="V141" i="1"/>
  <c r="Z141" i="1" s="1"/>
  <c r="AB141" i="1"/>
  <c r="Q141" i="1"/>
  <c r="O141" i="1" s="1"/>
  <c r="R141" i="1" s="1"/>
  <c r="L141" i="1" s="1"/>
  <c r="M141" i="1" s="1"/>
  <c r="AC169" i="1"/>
  <c r="V169" i="1"/>
  <c r="Z169" i="1" s="1"/>
  <c r="Q169" i="1"/>
  <c r="O169" i="1" s="1"/>
  <c r="R169" i="1" s="1"/>
  <c r="L169" i="1" s="1"/>
  <c r="M169" i="1" s="1"/>
  <c r="AB169" i="1"/>
  <c r="AD29" i="1"/>
  <c r="AD304" i="1"/>
  <c r="AD80" i="1"/>
  <c r="V202" i="1"/>
  <c r="Z202" i="1" s="1"/>
  <c r="AC202" i="1"/>
  <c r="AB202" i="1"/>
  <c r="Q202" i="1"/>
  <c r="O202" i="1" s="1"/>
  <c r="R202" i="1" s="1"/>
  <c r="L202" i="1" s="1"/>
  <c r="M202" i="1" s="1"/>
  <c r="AC201" i="1"/>
  <c r="V201" i="1"/>
  <c r="Z201" i="1" s="1"/>
  <c r="AB201" i="1"/>
  <c r="Q201" i="1"/>
  <c r="O201" i="1" s="1"/>
  <c r="R201" i="1" s="1"/>
  <c r="L201" i="1" s="1"/>
  <c r="M201" i="1" s="1"/>
  <c r="V246" i="1"/>
  <c r="Z246" i="1" s="1"/>
  <c r="AC246" i="1"/>
  <c r="AB246" i="1"/>
  <c r="Q246" i="1"/>
  <c r="O246" i="1" s="1"/>
  <c r="R246" i="1" s="1"/>
  <c r="L246" i="1" s="1"/>
  <c r="M246" i="1" s="1"/>
  <c r="V271" i="1"/>
  <c r="Z271" i="1" s="1"/>
  <c r="AC271" i="1"/>
  <c r="Q271" i="1"/>
  <c r="O271" i="1" s="1"/>
  <c r="R271" i="1" s="1"/>
  <c r="L271" i="1" s="1"/>
  <c r="M271" i="1" s="1"/>
  <c r="AB271" i="1"/>
  <c r="V239" i="1"/>
  <c r="Z239" i="1" s="1"/>
  <c r="AC239" i="1"/>
  <c r="AB239" i="1"/>
  <c r="Q239" i="1"/>
  <c r="O239" i="1" s="1"/>
  <c r="R239" i="1" s="1"/>
  <c r="L239" i="1" s="1"/>
  <c r="M239" i="1" s="1"/>
  <c r="AD17" i="1"/>
  <c r="AD88" i="1"/>
  <c r="AD129" i="1"/>
  <c r="AD159" i="1"/>
  <c r="V250" i="1"/>
  <c r="Z250" i="1" s="1"/>
  <c r="AC250" i="1"/>
  <c r="AB250" i="1"/>
  <c r="Q250" i="1"/>
  <c r="O250" i="1" s="1"/>
  <c r="R250" i="1" s="1"/>
  <c r="L250" i="1" s="1"/>
  <c r="M250" i="1" s="1"/>
  <c r="AD55" i="1"/>
  <c r="AC227" i="1"/>
  <c r="AB227" i="1"/>
  <c r="V227" i="1"/>
  <c r="Z227" i="1" s="1"/>
  <c r="Q227" i="1"/>
  <c r="O227" i="1" s="1"/>
  <c r="R227" i="1" s="1"/>
  <c r="L227" i="1" s="1"/>
  <c r="M227" i="1" s="1"/>
  <c r="AC289" i="1"/>
  <c r="V289" i="1"/>
  <c r="Z289" i="1" s="1"/>
  <c r="Q289" i="1"/>
  <c r="O289" i="1" s="1"/>
  <c r="R289" i="1" s="1"/>
  <c r="L289" i="1" s="1"/>
  <c r="M289" i="1" s="1"/>
  <c r="AB289" i="1"/>
  <c r="AC293" i="1"/>
  <c r="V293" i="1"/>
  <c r="Z293" i="1" s="1"/>
  <c r="Q293" i="1"/>
  <c r="O293" i="1" s="1"/>
  <c r="R293" i="1" s="1"/>
  <c r="L293" i="1" s="1"/>
  <c r="M293" i="1" s="1"/>
  <c r="AB293" i="1"/>
  <c r="AC242" i="1"/>
  <c r="V242" i="1"/>
  <c r="Z242" i="1" s="1"/>
  <c r="Q242" i="1"/>
  <c r="O242" i="1" s="1"/>
  <c r="R242" i="1" s="1"/>
  <c r="L242" i="1" s="1"/>
  <c r="M242" i="1" s="1"/>
  <c r="AB242" i="1"/>
  <c r="AD267" i="1"/>
  <c r="V146" i="1"/>
  <c r="Z146" i="1" s="1"/>
  <c r="AC146" i="1"/>
  <c r="Q146" i="1"/>
  <c r="O146" i="1" s="1"/>
  <c r="R146" i="1" s="1"/>
  <c r="L146" i="1" s="1"/>
  <c r="M146" i="1" s="1"/>
  <c r="AB146" i="1"/>
  <c r="V150" i="1"/>
  <c r="Z150" i="1" s="1"/>
  <c r="AC150" i="1"/>
  <c r="AB150" i="1"/>
  <c r="Q150" i="1"/>
  <c r="O150" i="1" s="1"/>
  <c r="R150" i="1" s="1"/>
  <c r="L150" i="1" s="1"/>
  <c r="M150" i="1" s="1"/>
  <c r="AD229" i="1"/>
  <c r="AD114" i="1"/>
  <c r="AD143" i="1"/>
  <c r="AD57" i="1" l="1"/>
  <c r="AD242" i="1"/>
  <c r="AD169" i="1"/>
  <c r="AD150" i="1"/>
  <c r="AD69" i="1"/>
  <c r="AD125" i="1"/>
  <c r="AD101" i="1"/>
  <c r="AD281" i="1"/>
  <c r="AD168" i="1"/>
  <c r="AD172" i="1"/>
  <c r="AD147" i="1"/>
  <c r="AD61" i="1"/>
  <c r="AD258" i="1"/>
  <c r="AD184" i="1"/>
  <c r="AD207" i="1"/>
  <c r="AD161" i="1"/>
  <c r="AD133" i="1"/>
  <c r="AD223" i="1"/>
  <c r="AD177" i="1"/>
  <c r="AD289" i="1"/>
  <c r="AD293" i="1"/>
  <c r="AD271" i="1"/>
  <c r="AD295" i="1"/>
  <c r="AD264" i="1"/>
  <c r="AD225" i="1"/>
  <c r="AD255" i="1"/>
  <c r="AD196" i="1"/>
  <c r="AD162" i="1"/>
  <c r="AD201" i="1"/>
  <c r="AD231" i="1"/>
  <c r="AD50" i="1"/>
  <c r="AD254" i="1"/>
  <c r="AD260" i="1"/>
  <c r="AD95" i="1"/>
  <c r="AD157" i="1"/>
  <c r="AD204" i="1"/>
  <c r="AD107" i="1"/>
  <c r="AD170" i="1"/>
  <c r="AD280" i="1"/>
  <c r="AD262" i="1"/>
  <c r="AD221" i="1"/>
  <c r="AD200" i="1"/>
  <c r="AD276" i="1"/>
  <c r="AD239" i="1"/>
  <c r="AD202" i="1"/>
  <c r="AD192" i="1"/>
  <c r="AD138" i="1"/>
  <c r="AD301" i="1"/>
  <c r="AD197" i="1"/>
  <c r="AD153" i="1"/>
  <c r="AD213" i="1"/>
  <c r="AD211" i="1"/>
  <c r="AD137" i="1"/>
  <c r="AD111" i="1"/>
  <c r="AD243" i="1"/>
  <c r="AD67" i="1"/>
  <c r="AD188" i="1"/>
  <c r="AD117" i="1"/>
  <c r="AD227" i="1"/>
  <c r="AD250" i="1"/>
  <c r="AD246" i="1"/>
  <c r="AD146" i="1"/>
  <c r="AD278" i="1"/>
  <c r="AD272" i="1"/>
  <c r="AD176" i="1"/>
  <c r="AD286" i="1"/>
  <c r="AD180" i="1"/>
  <c r="AD193" i="1"/>
  <c r="AD307" i="1"/>
  <c r="AD284" i="1"/>
  <c r="AD297" i="1"/>
  <c r="AD266" i="1"/>
</calcChain>
</file>

<file path=xl/sharedStrings.xml><?xml version="1.0" encoding="utf-8"?>
<sst xmlns="http://schemas.openxmlformats.org/spreadsheetml/2006/main" count="4023" uniqueCount="961">
  <si>
    <t>File opened</t>
  </si>
  <si>
    <t>2022-10-11 10:22:23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</si>
  <si>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</si>
  <si>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</si>
  <si>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</si>
  <si>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</si>
  <si>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</si>
  <si>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</si>
  <si>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</si>
  <si>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</si>
  <si>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</si>
  <si>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</si>
  <si>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</si>
  <si>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</si>
  <si>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</si>
  <si>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Oct 11 09:12</t>
  </si>
  <si>
    <t>H2O rangematch</t>
  </si>
  <si>
    <t>Tue Oct 11 09:20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</si>
  <si>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</si>
  <si>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</si>
  <si>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</si>
  <si>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</si>
  <si>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</si>
  <si>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</si>
  <si>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</si>
  <si>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</si>
  <si>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</si>
  <si>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10:22:23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</si>
  <si>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</si>
  <si>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</si>
  <si>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</si>
  <si>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</si>
  <si>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</si>
  <si>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</si>
  <si>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</si>
  <si>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</si>
  <si>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</si>
  <si>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</si>
  <si>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</si>
  <si>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</si>
  <si>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</si>
  <si>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</si>
  <si>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</si>
  <si>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</si>
  <si>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</si>
  <si>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</si>
  <si>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</si>
  <si>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</si>
  <si>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</si>
  <si>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</si>
  <si>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</si>
  <si>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</si>
  <si>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</si>
  <si>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</si>
  <si>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</si>
  <si>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</si>
  <si>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</si>
  <si>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</si>
  <si>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</si>
  <si>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</si>
  <si>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</si>
  <si>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</si>
  <si>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</si>
  <si>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</si>
  <si>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</si>
  <si>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</si>
  <si>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</si>
  <si>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</si>
  <si>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</si>
  <si>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</si>
  <si>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</si>
  <si>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</si>
  <si>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</si>
  <si>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</si>
  <si>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</si>
  <si>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</si>
  <si>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</si>
  <si>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</si>
  <si>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</si>
  <si>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</si>
  <si>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4.4582 79.6781 390.304 636.715 893.994 1099.06 1295.43 1441.18</t>
  </si>
  <si>
    <t>Fs_true</t>
  </si>
  <si>
    <t>0.435596 98.925 401.396 601 801.38 1005.13 1201.11 1401.95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</si>
  <si>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</si>
  <si>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</si>
  <si>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</si>
  <si>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</si>
  <si>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</si>
  <si>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</si>
  <si>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</si>
  <si>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</si>
  <si>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</si>
  <si>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</si>
  <si>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</si>
  <si>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</si>
  <si>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</si>
  <si>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</si>
  <si>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</si>
  <si>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</si>
  <si>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</si>
  <si>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</si>
  <si>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</si>
  <si>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</si>
  <si>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</si>
  <si>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</si>
  <si>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</si>
  <si>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</si>
  <si>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</si>
  <si>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</si>
  <si>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</si>
  <si>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</si>
  <si>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</si>
  <si>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</si>
  <si>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</si>
  <si>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</si>
  <si>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</si>
  <si>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</si>
  <si>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</si>
  <si>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</si>
  <si>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</si>
  <si>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</si>
  <si>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</si>
  <si>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</si>
  <si>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</si>
  <si>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</si>
  <si>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</si>
  <si>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</si>
  <si>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</si>
  <si>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</si>
  <si>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</si>
  <si>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</si>
  <si>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</si>
  <si>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</si>
  <si>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</si>
  <si>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</si>
  <si>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</si>
  <si>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</si>
  <si>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</si>
  <si>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</si>
  <si>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</si>
  <si>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</si>
  <si>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</si>
  <si>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</si>
  <si>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</si>
  <si>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</si>
  <si>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</si>
  <si>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</si>
  <si>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</si>
  <si>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</si>
  <si>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</si>
  <si>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</si>
  <si>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</si>
  <si>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</si>
  <si>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</si>
  <si>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</si>
  <si>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</si>
  <si>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</si>
  <si>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</si>
  <si>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</si>
  <si>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</si>
  <si>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</si>
  <si>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</si>
  <si>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</si>
  <si>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</si>
  <si>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</si>
  <si>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</si>
  <si>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</si>
  <si>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</si>
  <si>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</si>
  <si>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</si>
  <si>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</si>
  <si>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</si>
  <si>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</si>
  <si>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</si>
  <si>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</si>
  <si>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</si>
  <si>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</si>
  <si>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</si>
  <si>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</si>
  <si>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</si>
  <si>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</si>
  <si>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</si>
  <si>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</si>
  <si>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</si>
  <si>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</si>
  <si>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</si>
  <si>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</si>
  <si>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</si>
  <si>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</si>
  <si>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</si>
  <si>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</si>
  <si>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</si>
  <si>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</si>
  <si>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</si>
  <si>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</si>
  <si>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</si>
  <si>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</si>
  <si>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</si>
  <si>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</si>
  <si>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</si>
  <si>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</si>
  <si>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</si>
  <si>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</si>
  <si>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</si>
  <si>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</si>
  <si>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</si>
  <si>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</si>
  <si>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</si>
  <si>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</si>
  <si>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</si>
  <si>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</si>
  <si>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</si>
  <si>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</si>
  <si>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</si>
  <si>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</si>
  <si>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</si>
  <si>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</si>
  <si>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</si>
  <si>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</si>
  <si>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</si>
  <si>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</si>
  <si>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</si>
  <si>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</si>
  <si>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</si>
  <si>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</si>
  <si>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</si>
  <si>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</si>
  <si>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</si>
  <si>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</si>
  <si>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</si>
  <si>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</si>
  <si>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</si>
  <si>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</si>
  <si>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</si>
  <si>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</si>
  <si>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</si>
  <si>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</si>
  <si>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</si>
  <si>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</si>
  <si>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</si>
  <si>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</si>
  <si>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</si>
  <si>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</si>
  <si>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</si>
  <si>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</si>
  <si>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</si>
  <si>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</si>
  <si>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</si>
  <si>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</si>
  <si>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</si>
  <si>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</si>
  <si>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</si>
  <si>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</si>
  <si>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</si>
  <si>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</si>
  <si>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</si>
  <si>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</si>
  <si>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</si>
  <si>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</si>
  <si>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</si>
  <si>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</si>
  <si>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</si>
  <si>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</si>
  <si>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</si>
  <si>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</si>
  <si>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</si>
  <si>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</si>
  <si>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</si>
  <si>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</si>
  <si>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</si>
  <si>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</si>
  <si>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</si>
  <si>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</si>
  <si>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</si>
  <si>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</si>
  <si>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</si>
  <si>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</si>
  <si>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</si>
  <si>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</si>
  <si>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</si>
  <si>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</si>
  <si>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</si>
  <si>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</si>
  <si>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</si>
  <si>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</si>
  <si>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</si>
  <si>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</si>
  <si>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</si>
  <si>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</si>
  <si>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</si>
  <si>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</si>
  <si>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</si>
  <si>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</si>
  <si>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</si>
  <si>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</si>
  <si>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</si>
  <si>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</si>
  <si>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</si>
  <si>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</si>
  <si>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</si>
  <si>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</si>
  <si>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</si>
  <si>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</si>
  <si>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</si>
  <si>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</si>
  <si>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</si>
  <si>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</si>
  <si>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</si>
  <si>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</si>
  <si>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</si>
  <si>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</si>
  <si>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</si>
  <si>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</si>
  <si>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</si>
  <si>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</si>
  <si>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</si>
  <si>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</si>
  <si>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</si>
  <si>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</si>
  <si>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</si>
  <si>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</si>
  <si>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</si>
  <si>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</si>
  <si>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</si>
  <si>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</si>
  <si>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</si>
  <si>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</si>
  <si>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</si>
  <si>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</si>
  <si>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</si>
  <si>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</si>
  <si>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</si>
  <si>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</si>
  <si>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</si>
  <si>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</si>
  <si>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</si>
  <si>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</si>
  <si>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</si>
  <si>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</si>
  <si>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</si>
  <si>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</si>
  <si>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</si>
  <si>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</si>
  <si>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</si>
  <si>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</si>
  <si>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</si>
  <si>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</si>
  <si>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</si>
  <si>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</si>
  <si>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</si>
  <si>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</si>
  <si>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</si>
  <si>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</si>
  <si>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20221011 10:26:23</t>
  </si>
  <si>
    <t>10:26:23</t>
  </si>
  <si>
    <t>0: Broadleaf</t>
  </si>
  <si>
    <t>08:48:45</t>
  </si>
  <si>
    <t>1/2</t>
  </si>
  <si>
    <t>00000000</t>
  </si>
  <si>
    <t>iiiiiiii</t>
  </si>
  <si>
    <t>off</t>
  </si>
  <si>
    <t>20221011 10:26:27</t>
  </si>
  <si>
    <t>10:26:27</t>
  </si>
  <si>
    <t>20221011 10:26:31</t>
  </si>
  <si>
    <t>10:26:31</t>
  </si>
  <si>
    <t>20221011 10:26:35</t>
  </si>
  <si>
    <t>10:26:35</t>
  </si>
  <si>
    <t>20221011 10:26:39</t>
  </si>
  <si>
    <t>10:26:39</t>
  </si>
  <si>
    <t>0/2</t>
  </si>
  <si>
    <t>20221011 10:26:43</t>
  </si>
  <si>
    <t>10:26:43</t>
  </si>
  <si>
    <t>20221011 10:26:47</t>
  </si>
  <si>
    <t>10:26:47</t>
  </si>
  <si>
    <t>20221011 10:26:51</t>
  </si>
  <si>
    <t>10:26:51</t>
  </si>
  <si>
    <t>20221011 10:26:55</t>
  </si>
  <si>
    <t>10:26:55</t>
  </si>
  <si>
    <t>20221011 10:26:59</t>
  </si>
  <si>
    <t>10:26:59</t>
  </si>
  <si>
    <t>20221011 10:27:03</t>
  </si>
  <si>
    <t>10:27:03</t>
  </si>
  <si>
    <t>20221011 10:27:07</t>
  </si>
  <si>
    <t>10:27:07</t>
  </si>
  <si>
    <t>20221011 10:27:11</t>
  </si>
  <si>
    <t>10:27:11</t>
  </si>
  <si>
    <t>20221011 10:27:15</t>
  </si>
  <si>
    <t>10:27:15</t>
  </si>
  <si>
    <t>20221011 10:27:19</t>
  </si>
  <si>
    <t>10:27:19</t>
  </si>
  <si>
    <t>20221011 10:27:23</t>
  </si>
  <si>
    <t>10:27:23</t>
  </si>
  <si>
    <t>20221011 10:27:27</t>
  </si>
  <si>
    <t>10:27:27</t>
  </si>
  <si>
    <t>20221011 10:27:31</t>
  </si>
  <si>
    <t>10:27:31</t>
  </si>
  <si>
    <t>20221011 10:27:35</t>
  </si>
  <si>
    <t>10:27:35</t>
  </si>
  <si>
    <t>20221011 10:27:39</t>
  </si>
  <si>
    <t>10:27:39</t>
  </si>
  <si>
    <t>20221011 10:27:43</t>
  </si>
  <si>
    <t>10:27:43</t>
  </si>
  <si>
    <t>20221011 10:27:47</t>
  </si>
  <si>
    <t>10:27:47</t>
  </si>
  <si>
    <t>20221011 10:27:51</t>
  </si>
  <si>
    <t>10:27:51</t>
  </si>
  <si>
    <t>20221011 10:27:55</t>
  </si>
  <si>
    <t>10:27:55</t>
  </si>
  <si>
    <t>20221011 10:27:59</t>
  </si>
  <si>
    <t>10:27:59</t>
  </si>
  <si>
    <t>20221011 10:28:03</t>
  </si>
  <si>
    <t>10:28:03</t>
  </si>
  <si>
    <t>20221011 10:28:07</t>
  </si>
  <si>
    <t>10:28:07</t>
  </si>
  <si>
    <t>20221011 10:28:11</t>
  </si>
  <si>
    <t>10:28:11</t>
  </si>
  <si>
    <t>20221011 10:28:15</t>
  </si>
  <si>
    <t>10:28:15</t>
  </si>
  <si>
    <t>20221011 10:28:19</t>
  </si>
  <si>
    <t>10:28:19</t>
  </si>
  <si>
    <t>20221011 10:28:23</t>
  </si>
  <si>
    <t>10:28:23</t>
  </si>
  <si>
    <t>20221011 10:28:27</t>
  </si>
  <si>
    <t>10:28:27</t>
  </si>
  <si>
    <t>20221011 10:28:31</t>
  </si>
  <si>
    <t>10:28:31</t>
  </si>
  <si>
    <t>20221011 10:28:35</t>
  </si>
  <si>
    <t>10:28:35</t>
  </si>
  <si>
    <t>20221011 10:28:39</t>
  </si>
  <si>
    <t>10:28:39</t>
  </si>
  <si>
    <t>20221011 10:28:43</t>
  </si>
  <si>
    <t>10:28:43</t>
  </si>
  <si>
    <t>20221011 10:28:47</t>
  </si>
  <si>
    <t>10:28:47</t>
  </si>
  <si>
    <t>20221011 10:28:51</t>
  </si>
  <si>
    <t>10:28:51</t>
  </si>
  <si>
    <t>20221011 10:28:55</t>
  </si>
  <si>
    <t>10:28:55</t>
  </si>
  <si>
    <t>20221011 10:28:59</t>
  </si>
  <si>
    <t>10:28:59</t>
  </si>
  <si>
    <t>20221011 10:29:03</t>
  </si>
  <si>
    <t>10:29:03</t>
  </si>
  <si>
    <t>20221011 10:29:07</t>
  </si>
  <si>
    <t>10:29:07</t>
  </si>
  <si>
    <t>20221011 10:29:11</t>
  </si>
  <si>
    <t>10:29:11</t>
  </si>
  <si>
    <t>20221011 10:29:15</t>
  </si>
  <si>
    <t>10:29:15</t>
  </si>
  <si>
    <t>20221011 10:29:19</t>
  </si>
  <si>
    <t>10:29:19</t>
  </si>
  <si>
    <t>20221011 10:29:23</t>
  </si>
  <si>
    <t>10:29:23</t>
  </si>
  <si>
    <t>20221011 10:29:27</t>
  </si>
  <si>
    <t>10:29:27</t>
  </si>
  <si>
    <t>20221011 10:29:31</t>
  </si>
  <si>
    <t>10:29:31</t>
  </si>
  <si>
    <t>20221011 10:29:35</t>
  </si>
  <si>
    <t>10:29:35</t>
  </si>
  <si>
    <t>20221011 10:29:39</t>
  </si>
  <si>
    <t>10:29:39</t>
  </si>
  <si>
    <t>20221011 10:29:43</t>
  </si>
  <si>
    <t>10:29:43</t>
  </si>
  <si>
    <t>20221011 10:29:47</t>
  </si>
  <si>
    <t>10:29:47</t>
  </si>
  <si>
    <t>20221011 10:29:51</t>
  </si>
  <si>
    <t>10:29:51</t>
  </si>
  <si>
    <t>20221011 10:29:55</t>
  </si>
  <si>
    <t>10:29:55</t>
  </si>
  <si>
    <t>20221011 10:29:59</t>
  </si>
  <si>
    <t>10:29:59</t>
  </si>
  <si>
    <t>20221011 10:30:03</t>
  </si>
  <si>
    <t>10:30:03</t>
  </si>
  <si>
    <t>20221011 10:30:07</t>
  </si>
  <si>
    <t>10:30:07</t>
  </si>
  <si>
    <t>20221011 10:30:11</t>
  </si>
  <si>
    <t>10:30:11</t>
  </si>
  <si>
    <t>20221011 10:30:15</t>
  </si>
  <si>
    <t>10:30:15</t>
  </si>
  <si>
    <t>20221011 10:30:19</t>
  </si>
  <si>
    <t>10:30:19</t>
  </si>
  <si>
    <t>20221011 10:30:23</t>
  </si>
  <si>
    <t>10:30:23</t>
  </si>
  <si>
    <t>20221011 10:30:27</t>
  </si>
  <si>
    <t>10:30:27</t>
  </si>
  <si>
    <t>20221011 10:30:31</t>
  </si>
  <si>
    <t>10:30:31</t>
  </si>
  <si>
    <t>20221011 10:30:35</t>
  </si>
  <si>
    <t>10:30:35</t>
  </si>
  <si>
    <t>20221011 10:30:39</t>
  </si>
  <si>
    <t>10:30:39</t>
  </si>
  <si>
    <t>20221011 10:30:43</t>
  </si>
  <si>
    <t>10:30:43</t>
  </si>
  <si>
    <t>20221011 10:30:47</t>
  </si>
  <si>
    <t>10:30:47</t>
  </si>
  <si>
    <t>20221011 10:30:51</t>
  </si>
  <si>
    <t>10:30:51</t>
  </si>
  <si>
    <t>20221011 10:30:55</t>
  </si>
  <si>
    <t>10:30:55</t>
  </si>
  <si>
    <t>20221011 10:30:59</t>
  </si>
  <si>
    <t>10:30:59</t>
  </si>
  <si>
    <t>20221011 10:31:03</t>
  </si>
  <si>
    <t>10:31:03</t>
  </si>
  <si>
    <t>20221011 10:31:07</t>
  </si>
  <si>
    <t>10:31:07</t>
  </si>
  <si>
    <t>20221011 10:31:11</t>
  </si>
  <si>
    <t>10:31:11</t>
  </si>
  <si>
    <t>20221011 10:31:15</t>
  </si>
  <si>
    <t>10:31:15</t>
  </si>
  <si>
    <t>20221011 10:31:19</t>
  </si>
  <si>
    <t>10:31:19</t>
  </si>
  <si>
    <t>20221011 10:31:23</t>
  </si>
  <si>
    <t>10:31:23</t>
  </si>
  <si>
    <t>20221011 10:31:27</t>
  </si>
  <si>
    <t>10:31:27</t>
  </si>
  <si>
    <t>20221011 10:31:31</t>
  </si>
  <si>
    <t>10:31:31</t>
  </si>
  <si>
    <t>20221011 10:31:35</t>
  </si>
  <si>
    <t>10:31:35</t>
  </si>
  <si>
    <t>20221011 10:31:39</t>
  </si>
  <si>
    <t>10:31:39</t>
  </si>
  <si>
    <t>20221011 10:31:43</t>
  </si>
  <si>
    <t>10:31:43</t>
  </si>
  <si>
    <t>20221011 10:31:47</t>
  </si>
  <si>
    <t>10:31:47</t>
  </si>
  <si>
    <t>20221011 10:31:51</t>
  </si>
  <si>
    <t>10:31:51</t>
  </si>
  <si>
    <t>20221011 10:31:55</t>
  </si>
  <si>
    <t>10:31:55</t>
  </si>
  <si>
    <t>20221011 10:31:59</t>
  </si>
  <si>
    <t>10:31:59</t>
  </si>
  <si>
    <t>20221011 10:32:03</t>
  </si>
  <si>
    <t>10:32:03</t>
  </si>
  <si>
    <t>20221011 10:32:07</t>
  </si>
  <si>
    <t>10:32:07</t>
  </si>
  <si>
    <t>20221011 10:32:11</t>
  </si>
  <si>
    <t>10:32:11</t>
  </si>
  <si>
    <t>20221011 10:32:15</t>
  </si>
  <si>
    <t>10:32:15</t>
  </si>
  <si>
    <t>20221011 10:32:19</t>
  </si>
  <si>
    <t>10:32:19</t>
  </si>
  <si>
    <t>20221011 10:32:23</t>
  </si>
  <si>
    <t>10:32:23</t>
  </si>
  <si>
    <t>20221011 10:32:26</t>
  </si>
  <si>
    <t>10:32:26</t>
  </si>
  <si>
    <t>20221011 10:32:30</t>
  </si>
  <si>
    <t>10:32:30</t>
  </si>
  <si>
    <t>20221011 10:32:34</t>
  </si>
  <si>
    <t>10:32:34</t>
  </si>
  <si>
    <t>20221011 10:32:38</t>
  </si>
  <si>
    <t>10:32:38</t>
  </si>
  <si>
    <t>20221011 10:32:42</t>
  </si>
  <si>
    <t>10:32:42</t>
  </si>
  <si>
    <t>20221011 10:32:46</t>
  </si>
  <si>
    <t>10:32:46</t>
  </si>
  <si>
    <t>20221011 10:32:51</t>
  </si>
  <si>
    <t>10:32:51</t>
  </si>
  <si>
    <t>20221011 10:32:55</t>
  </si>
  <si>
    <t>10:32:55</t>
  </si>
  <si>
    <t>20221011 10:32:58</t>
  </si>
  <si>
    <t>10:32:58</t>
  </si>
  <si>
    <t>20221011 10:33:02</t>
  </si>
  <si>
    <t>10:33:02</t>
  </si>
  <si>
    <t>20221011 10:33:06</t>
  </si>
  <si>
    <t>10:33:06</t>
  </si>
  <si>
    <t>20221011 10:33:10</t>
  </si>
  <si>
    <t>10:33:10</t>
  </si>
  <si>
    <t>20221011 10:33:15</t>
  </si>
  <si>
    <t>10:33:15</t>
  </si>
  <si>
    <t>20221011 10:33:19</t>
  </si>
  <si>
    <t>10:33:19</t>
  </si>
  <si>
    <t>20221011 10:33:23</t>
  </si>
  <si>
    <t>10:33:23</t>
  </si>
  <si>
    <t>20221011 10:33:27</t>
  </si>
  <si>
    <t>10:33:27</t>
  </si>
  <si>
    <t>20221011 10:33:31</t>
  </si>
  <si>
    <t>10:33:31</t>
  </si>
  <si>
    <t>20221011 10:33:35</t>
  </si>
  <si>
    <t>10:33:35</t>
  </si>
  <si>
    <t>20221011 10:33:39</t>
  </si>
  <si>
    <t>10:33:39</t>
  </si>
  <si>
    <t>20221011 10:33:43</t>
  </si>
  <si>
    <t>10:33:43</t>
  </si>
  <si>
    <t>20221011 10:33:47</t>
  </si>
  <si>
    <t>10:33:47</t>
  </si>
  <si>
    <t>20221011 10:33:51</t>
  </si>
  <si>
    <t>10:33:51</t>
  </si>
  <si>
    <t>20221011 10:33:55</t>
  </si>
  <si>
    <t>10:33:55</t>
  </si>
  <si>
    <t>20221011 10:33:59</t>
  </si>
  <si>
    <t>10:33:59</t>
  </si>
  <si>
    <t>20221011 10:34:03</t>
  </si>
  <si>
    <t>10:34:03</t>
  </si>
  <si>
    <t>20221011 10:34:07</t>
  </si>
  <si>
    <t>10:34:07</t>
  </si>
  <si>
    <t>20221011 10:34:11</t>
  </si>
  <si>
    <t>10:34:11</t>
  </si>
  <si>
    <t>20221011 10:34:15</t>
  </si>
  <si>
    <t>10:34:15</t>
  </si>
  <si>
    <t>20221011 10:34:18</t>
  </si>
  <si>
    <t>10:34:18</t>
  </si>
  <si>
    <t>20221011 10:34:22</t>
  </si>
  <si>
    <t>10:34:22</t>
  </si>
  <si>
    <t>20221011 10:34:26</t>
  </si>
  <si>
    <t>10:34:26</t>
  </si>
  <si>
    <t>20221011 10:34:30</t>
  </si>
  <si>
    <t>10:34:30</t>
  </si>
  <si>
    <t>20221011 10:34:34</t>
  </si>
  <si>
    <t>10:34:34</t>
  </si>
  <si>
    <t>20221011 10:34:38</t>
  </si>
  <si>
    <t>10:34:38</t>
  </si>
  <si>
    <t>20221011 10:34:42</t>
  </si>
  <si>
    <t>10:34:42</t>
  </si>
  <si>
    <t>20221011 10:34:46</t>
  </si>
  <si>
    <t>10:34:46</t>
  </si>
  <si>
    <t>20221011 10:34:50</t>
  </si>
  <si>
    <t>10:34:50</t>
  </si>
  <si>
    <t>20221011 10:34:54</t>
  </si>
  <si>
    <t>10:34:54</t>
  </si>
  <si>
    <t>20221011 10:34:58</t>
  </si>
  <si>
    <t>10:34:58</t>
  </si>
  <si>
    <t>20221011 10:35:02</t>
  </si>
  <si>
    <t>10:35:02</t>
  </si>
  <si>
    <t>2/2</t>
  </si>
  <si>
    <t>20221011 10:35:06</t>
  </si>
  <si>
    <t>10:35:06</t>
  </si>
  <si>
    <t>20221011 10:35:10</t>
  </si>
  <si>
    <t>10:35:10</t>
  </si>
  <si>
    <t>20221011 10:35:14</t>
  </si>
  <si>
    <t>10:35:14</t>
  </si>
  <si>
    <t>20221011 10:35:18</t>
  </si>
  <si>
    <t>10:35:18</t>
  </si>
  <si>
    <t>20221011 10:35:22</t>
  </si>
  <si>
    <t>10:35:22</t>
  </si>
  <si>
    <t>20221011 10:35:26</t>
  </si>
  <si>
    <t>10:35:26</t>
  </si>
  <si>
    <t>20221011 10:35:30</t>
  </si>
  <si>
    <t>10:35:30</t>
  </si>
  <si>
    <t>20221011 10:35:34</t>
  </si>
  <si>
    <t>10:35:34</t>
  </si>
  <si>
    <t>20221011 10:35:38</t>
  </si>
  <si>
    <t>10:35:38</t>
  </si>
  <si>
    <t>20221011 10:35:42</t>
  </si>
  <si>
    <t>10:35:42</t>
  </si>
  <si>
    <t>20221011 10:35:46</t>
  </si>
  <si>
    <t>10:35:46</t>
  </si>
  <si>
    <t>20221011 10:35:50</t>
  </si>
  <si>
    <t>10:35:50</t>
  </si>
  <si>
    <t>20221011 10:35:54</t>
  </si>
  <si>
    <t>10:35:54</t>
  </si>
  <si>
    <t>20221011 10:35:58</t>
  </si>
  <si>
    <t>10:35:58</t>
  </si>
  <si>
    <t>20221011 10:36:02</t>
  </si>
  <si>
    <t>10:36:02</t>
  </si>
  <si>
    <t>20221011 10:36:06</t>
  </si>
  <si>
    <t>10:36:06</t>
  </si>
  <si>
    <t>20221011 10:36:10</t>
  </si>
  <si>
    <t>10:36:10</t>
  </si>
  <si>
    <t>20221011 10:36:14</t>
  </si>
  <si>
    <t>10:36:14</t>
  </si>
  <si>
    <t>20221011 10:36:18</t>
  </si>
  <si>
    <t>10:36:18</t>
  </si>
  <si>
    <t>20221011 10:36:22</t>
  </si>
  <si>
    <t>10:36:22</t>
  </si>
  <si>
    <t>20221011 10:36:26</t>
  </si>
  <si>
    <t>10:36:26</t>
  </si>
  <si>
    <t>20221011 10:36:30</t>
  </si>
  <si>
    <t>10:36:30</t>
  </si>
  <si>
    <t>20221011 10:36:34</t>
  </si>
  <si>
    <t>10:36:34</t>
  </si>
  <si>
    <t>20221011 10:36:38</t>
  </si>
  <si>
    <t>10:36:38</t>
  </si>
  <si>
    <t>20221011 10:36:42</t>
  </si>
  <si>
    <t>10:36:42</t>
  </si>
  <si>
    <t>20221011 10:36:46</t>
  </si>
  <si>
    <t>10:36:46</t>
  </si>
  <si>
    <t>20221011 10:36:50</t>
  </si>
  <si>
    <t>10:36:50</t>
  </si>
  <si>
    <t>20221011 10:36:54</t>
  </si>
  <si>
    <t>10:36:54</t>
  </si>
  <si>
    <t>20221011 10:36:58</t>
  </si>
  <si>
    <t>10:36:58</t>
  </si>
  <si>
    <t>20221011 10:37:02</t>
  </si>
  <si>
    <t>10:37:02</t>
  </si>
  <si>
    <t>20221011 10:37:06</t>
  </si>
  <si>
    <t>10:37:06</t>
  </si>
  <si>
    <t>20221011 10:37:10</t>
  </si>
  <si>
    <t>10:37:10</t>
  </si>
  <si>
    <t>20221011 10:37:14</t>
  </si>
  <si>
    <t>10:37:14</t>
  </si>
  <si>
    <t>20221011 10:37:18</t>
  </si>
  <si>
    <t>10:37:18</t>
  </si>
  <si>
    <t>20221011 10:37:22</t>
  </si>
  <si>
    <t>10:37:22</t>
  </si>
  <si>
    <t>20221011 10:37:26</t>
  </si>
  <si>
    <t>10:37:26</t>
  </si>
  <si>
    <t>20221011 10:37:30</t>
  </si>
  <si>
    <t>10:37:30</t>
  </si>
  <si>
    <t>20221011 10:37:34</t>
  </si>
  <si>
    <t>10:37:34</t>
  </si>
  <si>
    <t>20221011 10:37:38</t>
  </si>
  <si>
    <t>10:37:38</t>
  </si>
  <si>
    <t>20221011 10:37:42</t>
  </si>
  <si>
    <t>10:37:42</t>
  </si>
  <si>
    <t>20221011 10:37:46</t>
  </si>
  <si>
    <t>10:37:46</t>
  </si>
  <si>
    <t>20221011 10:37:50</t>
  </si>
  <si>
    <t>10:37:50</t>
  </si>
  <si>
    <t>20221011 10:37:54</t>
  </si>
  <si>
    <t>10:37:54</t>
  </si>
  <si>
    <t>20221011 10:37:58</t>
  </si>
  <si>
    <t>10:37:58</t>
  </si>
  <si>
    <t>20221011 10:38:02</t>
  </si>
  <si>
    <t>10:38:02</t>
  </si>
  <si>
    <t>20221011 10:38:06</t>
  </si>
  <si>
    <t>10:38:06</t>
  </si>
  <si>
    <t>20221011 10:38:10</t>
  </si>
  <si>
    <t>10:38:10</t>
  </si>
  <si>
    <t>20221011 10:38:14</t>
  </si>
  <si>
    <t>10:38:14</t>
  </si>
  <si>
    <t>20221011 10:38:18</t>
  </si>
  <si>
    <t>10:38:18</t>
  </si>
  <si>
    <t>20221011 10:38:22</t>
  </si>
  <si>
    <t>10:38:22</t>
  </si>
  <si>
    <t>20221011 10:38:26</t>
  </si>
  <si>
    <t>10:38:26</t>
  </si>
  <si>
    <t>20221011 10:38:30</t>
  </si>
  <si>
    <t>10:38:30</t>
  </si>
  <si>
    <t>20221011 10:38:34</t>
  </si>
  <si>
    <t>10:38:34</t>
  </si>
  <si>
    <t>20221011 10:38:38</t>
  </si>
  <si>
    <t>10:38:38</t>
  </si>
  <si>
    <t>20221011 10:38:42</t>
  </si>
  <si>
    <t>10:38:42</t>
  </si>
  <si>
    <t>20221011 10:38:46</t>
  </si>
  <si>
    <t>10:38:46</t>
  </si>
  <si>
    <t>20221011 10:38:50</t>
  </si>
  <si>
    <t>10:38:50</t>
  </si>
  <si>
    <t>20221011 10:38:54</t>
  </si>
  <si>
    <t>10:38:54</t>
  </si>
  <si>
    <t>20221011 10:38:58</t>
  </si>
  <si>
    <t>10:38:58</t>
  </si>
  <si>
    <t>20221011 10:39:02</t>
  </si>
  <si>
    <t>10:39:02</t>
  </si>
  <si>
    <t>20221011 10:39:06</t>
  </si>
  <si>
    <t>10:39:06</t>
  </si>
  <si>
    <t>20221011 10:39:10</t>
  </si>
  <si>
    <t>10:39:10</t>
  </si>
  <si>
    <t>20221011 10:39:14</t>
  </si>
  <si>
    <t>10:39:14</t>
  </si>
  <si>
    <t>20221011 10:39:18</t>
  </si>
  <si>
    <t>10:39:18</t>
  </si>
  <si>
    <t>20221011 10:39:22</t>
  </si>
  <si>
    <t>10:39:22</t>
  </si>
  <si>
    <t>20221011 10:39:26</t>
  </si>
  <si>
    <t>10:39:26</t>
  </si>
  <si>
    <t>20221011 10:39:30</t>
  </si>
  <si>
    <t>10:39:30</t>
  </si>
  <si>
    <t>20221011 10:39:34</t>
  </si>
  <si>
    <t>10:39:34</t>
  </si>
  <si>
    <t>20221011 10:39:38</t>
  </si>
  <si>
    <t>10:39:38</t>
  </si>
  <si>
    <t>20221011 10:39:42</t>
  </si>
  <si>
    <t>10:39:42</t>
  </si>
  <si>
    <t>20221011 10:39:46</t>
  </si>
  <si>
    <t>10:39:46</t>
  </si>
  <si>
    <t>20221011 10:39:50</t>
  </si>
  <si>
    <t>10:39:50</t>
  </si>
  <si>
    <t>20221011 10:39:54</t>
  </si>
  <si>
    <t>10:39:54</t>
  </si>
  <si>
    <t>20221011 10:39:58</t>
  </si>
  <si>
    <t>10:39:58</t>
  </si>
  <si>
    <t>20221011 10:40:02</t>
  </si>
  <si>
    <t>10:40:02</t>
  </si>
  <si>
    <t>20221011 10:40:06</t>
  </si>
  <si>
    <t>10:40:06</t>
  </si>
  <si>
    <t>20221011 10:40:10</t>
  </si>
  <si>
    <t>10:40:10</t>
  </si>
  <si>
    <t>20221011 10:40:14</t>
  </si>
  <si>
    <t>10:40:14</t>
  </si>
  <si>
    <t>20221011 10:40:18</t>
  </si>
  <si>
    <t>10:40:18</t>
  </si>
  <si>
    <t>20221011 10:40:22</t>
  </si>
  <si>
    <t>10:40:22</t>
  </si>
  <si>
    <t>20221011 10:40:26</t>
  </si>
  <si>
    <t>10:40:26</t>
  </si>
  <si>
    <t>20221011 10:40:30</t>
  </si>
  <si>
    <t>10:40:30</t>
  </si>
  <si>
    <t>20221011 10:40:34</t>
  </si>
  <si>
    <t>10:40:34</t>
  </si>
  <si>
    <t>20221011 10:40:38</t>
  </si>
  <si>
    <t>10:40:38</t>
  </si>
  <si>
    <t>20221011 10:40:42</t>
  </si>
  <si>
    <t>10:40:42</t>
  </si>
  <si>
    <t>20221011 10:40:46</t>
  </si>
  <si>
    <t>10:40:46</t>
  </si>
  <si>
    <t>20221011 10:40:50</t>
  </si>
  <si>
    <t>10:40:50</t>
  </si>
  <si>
    <t>20221011 10:40:54</t>
  </si>
  <si>
    <t>10:40:54</t>
  </si>
  <si>
    <t>20221011 10:40:58</t>
  </si>
  <si>
    <t>10:40:58</t>
  </si>
  <si>
    <t>20221011 10:41:02</t>
  </si>
  <si>
    <t>10:41:02</t>
  </si>
  <si>
    <t>20221011 10:41:06</t>
  </si>
  <si>
    <t>10:41:06</t>
  </si>
  <si>
    <t>20221011 10:41:10</t>
  </si>
  <si>
    <t>10:41:10</t>
  </si>
  <si>
    <t>20221011 10:41:14</t>
  </si>
  <si>
    <t>10:41:14</t>
  </si>
  <si>
    <t>20221011 10:41:18</t>
  </si>
  <si>
    <t>10:41:18</t>
  </si>
  <si>
    <t>20221011 10:41:22</t>
  </si>
  <si>
    <t>10:41:22</t>
  </si>
  <si>
    <t>20221011 10:41:26</t>
  </si>
  <si>
    <t>10:41:26</t>
  </si>
  <si>
    <t>20221011 10:41:30</t>
  </si>
  <si>
    <t>10:41:30</t>
  </si>
  <si>
    <t>20221011 10:41:34</t>
  </si>
  <si>
    <t>10:41:34</t>
  </si>
  <si>
    <t>20221011 10:41:38</t>
  </si>
  <si>
    <t>10:41:38</t>
  </si>
  <si>
    <t>20221011 10:41:42</t>
  </si>
  <si>
    <t>10:41:42</t>
  </si>
  <si>
    <t>20221011 10:41:46</t>
  </si>
  <si>
    <t>10:41:46</t>
  </si>
  <si>
    <t>20221011 10:41:50</t>
  </si>
  <si>
    <t>10:41:50</t>
  </si>
  <si>
    <t>20221011 10:41:54</t>
  </si>
  <si>
    <t>10:41:54</t>
  </si>
  <si>
    <t>20221011 10:41:58</t>
  </si>
  <si>
    <t>10:41:58</t>
  </si>
  <si>
    <t>20221011 10:42:02</t>
  </si>
  <si>
    <t>10:42:02</t>
  </si>
  <si>
    <t>20221011 10:42:06</t>
  </si>
  <si>
    <t>10:42:06</t>
  </si>
  <si>
    <t>20221011 10:42:10</t>
  </si>
  <si>
    <t>10:42:10</t>
  </si>
  <si>
    <t>20221011 10:42:14</t>
  </si>
  <si>
    <t>10:42:14</t>
  </si>
  <si>
    <t>20221011 10:42:18</t>
  </si>
  <si>
    <t>10:42:18</t>
  </si>
  <si>
    <t>20221011 10:42:22</t>
  </si>
  <si>
    <t>10:42:22</t>
  </si>
  <si>
    <t>20221011 10:42:26</t>
  </si>
  <si>
    <t>10:42:26</t>
  </si>
  <si>
    <t>20221011 10:42:30</t>
  </si>
  <si>
    <t>10:42:30</t>
  </si>
  <si>
    <t>20221011 10:42:34</t>
  </si>
  <si>
    <t>10:42:34</t>
  </si>
  <si>
    <t>20221011 10:42:38</t>
  </si>
  <si>
    <t>10:42:38</t>
  </si>
  <si>
    <t>20221011 10:42:42</t>
  </si>
  <si>
    <t>10:42:42</t>
  </si>
  <si>
    <t>20221011 10:42:46</t>
  </si>
  <si>
    <t>10:42:46</t>
  </si>
  <si>
    <t>20221011 10:42:50</t>
  </si>
  <si>
    <t>10:42:50</t>
  </si>
  <si>
    <t>20221011 10:42:54</t>
  </si>
  <si>
    <t>10:42:54</t>
  </si>
  <si>
    <t>20221011 10:42:58</t>
  </si>
  <si>
    <t>10:42:58</t>
  </si>
  <si>
    <t>20221011 10:43:02</t>
  </si>
  <si>
    <t>10:43:02</t>
  </si>
  <si>
    <t>20221011 10:43:06</t>
  </si>
  <si>
    <t>10:43:06</t>
  </si>
  <si>
    <t>20221011 10:43:10</t>
  </si>
  <si>
    <t>10:43:10</t>
  </si>
  <si>
    <t>20221011 10:43:14</t>
  </si>
  <si>
    <t>10:43:14</t>
  </si>
  <si>
    <t>20221011 10:43:17</t>
  </si>
  <si>
    <t>10:43:17</t>
  </si>
  <si>
    <t>20221011 10:43:21</t>
  </si>
  <si>
    <t>10:43:21</t>
  </si>
  <si>
    <t>20221011 10:43:25</t>
  </si>
  <si>
    <t>10:43:25</t>
  </si>
  <si>
    <t>20221011 10:43:29</t>
  </si>
  <si>
    <t>10:43:29</t>
  </si>
  <si>
    <t>20221011 10:43:33</t>
  </si>
  <si>
    <t>10:43:33</t>
  </si>
  <si>
    <t>20221011 10:43:37</t>
  </si>
  <si>
    <t>10:43:37</t>
  </si>
  <si>
    <t>20221011 10:43:41</t>
  </si>
  <si>
    <t>10:43:41</t>
  </si>
  <si>
    <t>20221011 10:43:45</t>
  </si>
  <si>
    <t>10:43:45</t>
  </si>
  <si>
    <t>20221011 10:43:49</t>
  </si>
  <si>
    <t>10:43:49</t>
  </si>
  <si>
    <t>20221011 10:43:53</t>
  </si>
  <si>
    <t>10:43:53</t>
  </si>
  <si>
    <t>20221011 10:43:57</t>
  </si>
  <si>
    <t>10:43:57</t>
  </si>
  <si>
    <t>20221011 10:44:01</t>
  </si>
  <si>
    <t>10:44:01</t>
  </si>
  <si>
    <t>20221011 10:44:05</t>
  </si>
  <si>
    <t>10:44:05</t>
  </si>
  <si>
    <t>20221011 10:44:09</t>
  </si>
  <si>
    <t>10:44:09</t>
  </si>
  <si>
    <t>20221011 10:44:13</t>
  </si>
  <si>
    <t>10:44:13</t>
  </si>
  <si>
    <t>20221011 10:44:17</t>
  </si>
  <si>
    <t>10:44:17</t>
  </si>
  <si>
    <t>20221011 10:44:21</t>
  </si>
  <si>
    <t>10:44:21</t>
  </si>
  <si>
    <t>20221011 10:44:25</t>
  </si>
  <si>
    <t>10:44:25</t>
  </si>
  <si>
    <t>20221011 10:44:29</t>
  </si>
  <si>
    <t>10:44:29</t>
  </si>
  <si>
    <t>20221011 10:44:33</t>
  </si>
  <si>
    <t>10:44:33</t>
  </si>
  <si>
    <t>20221011 10:44:37</t>
  </si>
  <si>
    <t>10:44:37</t>
  </si>
  <si>
    <t>20221011 10:44:41</t>
  </si>
  <si>
    <t>10:44:41</t>
  </si>
  <si>
    <t>20221011 10:44:45</t>
  </si>
  <si>
    <t>10:44:45</t>
  </si>
  <si>
    <t>20221011 10:44:49</t>
  </si>
  <si>
    <t>10:44:49</t>
  </si>
  <si>
    <t>20221011 10:44:53</t>
  </si>
  <si>
    <t>10:44:53</t>
  </si>
  <si>
    <t>20221011 10:44:57</t>
  </si>
  <si>
    <t>10:44:57</t>
  </si>
  <si>
    <t>20221011 10:45:01</t>
  </si>
  <si>
    <t>10:45:01</t>
  </si>
  <si>
    <t>20221011 10:45:05</t>
  </si>
  <si>
    <t>10:45:05</t>
  </si>
  <si>
    <t>20221011 10:45:09</t>
  </si>
  <si>
    <t>10:45:09</t>
  </si>
  <si>
    <t>20221011 10:45:13</t>
  </si>
  <si>
    <t>10:45:13</t>
  </si>
  <si>
    <t>20221011 10:45:17</t>
  </si>
  <si>
    <t>10:45:17</t>
  </si>
  <si>
    <t>20221011 10:45:21</t>
  </si>
  <si>
    <t>10:45:21</t>
  </si>
  <si>
    <t>20221011 10:45:25</t>
  </si>
  <si>
    <t>10:45:25</t>
  </si>
  <si>
    <t>20221011 10:45:29</t>
  </si>
  <si>
    <t>10:45:29</t>
  </si>
  <si>
    <t>20221011 10:45:33</t>
  </si>
  <si>
    <t>10:45:33</t>
  </si>
  <si>
    <t>20221011 10:45:37</t>
  </si>
  <si>
    <t>10:45:37</t>
  </si>
  <si>
    <t>20221011 10:45:41</t>
  </si>
  <si>
    <t>10:45:41</t>
  </si>
  <si>
    <t>20221011 10:45:45</t>
  </si>
  <si>
    <t>10:45:45</t>
  </si>
  <si>
    <t>20221011 10:45:49</t>
  </si>
  <si>
    <t>10:45:49</t>
  </si>
  <si>
    <t>20221011 10:45:53</t>
  </si>
  <si>
    <t>10:45:53</t>
  </si>
  <si>
    <t>20221011 10:45:57</t>
  </si>
  <si>
    <t>10:45:57</t>
  </si>
  <si>
    <t>20221011 10:46:01</t>
  </si>
  <si>
    <t>10:46:01</t>
  </si>
  <si>
    <t>20221011 10:46:05</t>
  </si>
  <si>
    <t>10:46:05</t>
  </si>
  <si>
    <t>20221011 10:46:09</t>
  </si>
  <si>
    <t>10:46:09</t>
  </si>
  <si>
    <t>20221011 10:46:13</t>
  </si>
  <si>
    <t>10:46:13</t>
  </si>
  <si>
    <t>20221011 10:46:17</t>
  </si>
  <si>
    <t>10:46:17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</si>
</sst>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5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1665501983.5999999</v>
      </c>
      <c r="C16">
        <v>0</v>
      </c>
      <c r="D16" t="s">
        <v>353</v>
      </c>
      <c r="E16" t="s">
        <v>354</v>
      </c>
      <c r="F16">
        <v>4</v>
      </c>
      <c r="G16">
        <v>1665501981.0999999</v>
      </c>
      <c r="H16">
        <f t="shared" ref="H16:H79" si="0">(I16)/1000</f>
        <v>2.9974769936208989E-3</v>
      </c>
      <c r="I16">
        <f t="shared" ref="I16:I79" si="1">IF(BD16, AL16, AF16)</f>
        <v>2.9974769936208987</v>
      </c>
      <c r="J16">
        <f t="shared" ref="J16:J79" si="2">IF(BD16, AG16, AE16)</f>
        <v>-3.7050322374390583</v>
      </c>
      <c r="K16">
        <f t="shared" ref="K16:K79" si="3">BF16 - IF(AS16&gt;1, J16*AZ16*100/(AU16*BT16), 0)</f>
        <v>11.52782222222222</v>
      </c>
      <c r="L16">
        <f t="shared" ref="L16:L79" si="4">((R16-H16/2)*K16-J16)/(R16+H16/2)</f>
        <v>44.992080484495581</v>
      </c>
      <c r="M16">
        <f t="shared" ref="M16:M79" si="5">L16*(BM16+BN16)/1000</f>
        <v>4.5648500001393639</v>
      </c>
      <c r="N16">
        <f t="shared" ref="N16:N79" si="6">(BF16 - IF(AS16&gt;1, J16*AZ16*100/(AU16*BT16), 0))*(BM16+BN16)/1000</f>
        <v>1.1696009321207461</v>
      </c>
      <c r="O16">
        <f t="shared" ref="O16:O79" si="7">2/((1/Q16-1/P16)+SIGN(Q16)*SQRT((1/Q16-1/P16)*(1/Q16-1/P16) + 4*BA16/((BA16+1)*(BA16+1))*(2*1/Q16*1/P16-1/P16*1/P16)))</f>
        <v>0.17704197859358317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3.6873848047153608</v>
      </c>
      <c r="Q16">
        <f t="shared" ref="Q16:Q79" si="9">H16*(1000-(1000*0.61365*EXP(17.502*U16/(240.97+U16))/(BM16+BN16)+BH16)/2)/(1000*0.61365*EXP(17.502*U16/(240.97+U16))/(BM16+BN16)-BH16)</f>
        <v>0.17245164447649391</v>
      </c>
      <c r="R16">
        <f t="shared" ref="R16:R79" si="10">1/((BA16+1)/(O16/1.6)+1/(P16/1.37)) + BA16/((BA16+1)/(O16/1.6) + BA16/(P16/1.37))</f>
        <v>0.10818478793232263</v>
      </c>
      <c r="S16">
        <f t="shared" ref="S16:S79" si="11">(AV16*AY16)</f>
        <v>226.10834456886121</v>
      </c>
      <c r="T16">
        <f t="shared" ref="T16:T79" si="12">(BO16+(S16+2*0.95*0.0000000567*(((BO16+$B$6)+273)^4-(BO16+273)^4)-44100*H16)/(1.84*29.3*P16+8*0.95*0.0000000567*(BO16+273)^3))</f>
        <v>34.356585655010925</v>
      </c>
      <c r="U16">
        <f t="shared" ref="U16:U79" si="13">($C$6*BP16+$D$6*BQ16+$E$6*T16)</f>
        <v>34.199988888888903</v>
      </c>
      <c r="V16">
        <f t="shared" ref="V16:V79" si="14">0.61365*EXP(17.502*U16/(240.97+U16))</f>
        <v>5.4029034656983912</v>
      </c>
      <c r="W16">
        <f t="shared" ref="W16:W79" si="15">(X16/Y16*100)</f>
        <v>69.941233901258144</v>
      </c>
      <c r="X16">
        <f t="shared" ref="X16:X79" si="16">BH16*(BM16+BN16)/1000</f>
        <v>3.7186627779350667</v>
      </c>
      <c r="Y16">
        <f t="shared" ref="Y16:Y79" si="17">0.61365*EXP(17.502*BO16/(240.97+BO16))</f>
        <v>5.3168389668175031</v>
      </c>
      <c r="Z16">
        <f t="shared" ref="Z16:Z79" si="18">(V16-BH16*(BM16+BN16)/1000)</f>
        <v>1.6842406877633245</v>
      </c>
      <c r="AA16">
        <f t="shared" ref="AA16:AA79" si="19">(-H16*44100)</f>
        <v>-132.18873541868163</v>
      </c>
      <c r="AB16">
        <f t="shared" ref="AB16:AB79" si="20">2*29.3*P16*0.92*(BO16-U16)</f>
        <v>-57.250546577005714</v>
      </c>
      <c r="AC16">
        <f t="shared" ref="AC16:AC79" si="21">2*0.95*0.0000000567*(((BO16+$B$6)+273)^4-(U16+273)^4)</f>
        <v>-3.5927352878436642</v>
      </c>
      <c r="AD16">
        <f t="shared" ref="AD16:AD79" si="22">S16+AC16+AA16+AB16</f>
        <v>33.076327285330215</v>
      </c>
      <c r="AE16">
        <f t="shared" ref="AE16:AE79" si="23">BL16*AS16*(BG16-BF16*(1000-AS16*BI16)/(1000-AS16*BH16))/(100*AZ16)</f>
        <v>-3.6837010555105847</v>
      </c>
      <c r="AF16">
        <f t="shared" ref="AF16:AF79" si="24">1000*BL16*AS16*(BH16-BI16)/(100*AZ16*(1000-AS16*BH16))</f>
        <v>2.9955482554174155</v>
      </c>
      <c r="AG16">
        <f t="shared" ref="AG16:AG79" si="25">(AH16 - AI16 - BM16*1000/(8.314*(BO16+273.15)) * AK16/BL16 * AJ16) * BL16/(100*AZ16) * (1000 - BI16)/1000</f>
        <v>-3.7050322374390583</v>
      </c>
      <c r="AH16">
        <v>10.38245342357874</v>
      </c>
      <c r="AI16">
        <v>11.97343818181818</v>
      </c>
      <c r="AJ16">
        <v>1.1404964113105221E-3</v>
      </c>
      <c r="AK16">
        <v>66.863100038509685</v>
      </c>
      <c r="AL16">
        <f t="shared" ref="AL16:AL79" si="26">(AN16 - AM16 + BM16*1000/(8.314*(BO16+273.15)) * AP16/BL16 * AO16) * BL16/(100*AZ16) * 1000/(1000 - AN16)</f>
        <v>2.9974769936208987</v>
      </c>
      <c r="AM16">
        <v>35.452398699930697</v>
      </c>
      <c r="AN16">
        <v>36.651798787878811</v>
      </c>
      <c r="AO16">
        <v>2.223823054517201E-5</v>
      </c>
      <c r="AP16">
        <v>85.616376214727183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47322.006233911357</v>
      </c>
      <c r="AV16">
        <f t="shared" ref="AV16:AV79" si="30">$B$10*BU16+$C$10*BV16+$F$10*CG16*(1-CJ16)</f>
        <v>1199.9577777777779</v>
      </c>
      <c r="AW16">
        <f t="shared" ref="AW16:AW79" si="31">AV16*AX16</f>
        <v>1025.8894469268712</v>
      </c>
      <c r="AX16">
        <f t="shared" ref="AX16:AX79" si="32">($B$10*$D$8+$C$10*$D$8+$F$10*((CT16+CL16)/MAX(CT16+CL16+CU16, 0.1)*$I$8+CU16/MAX(CT16+CL16+CU16, 0.1)*$J$8))/($B$10+$C$10+$F$10)</f>
        <v>0.85493795358927804</v>
      </c>
      <c r="AY16">
        <f t="shared" ref="AY16:AY79" si="33">($B$10*$K$8+$C$10*$K$8+$F$10*((CT16+CL16)/MAX(CT16+CL16+CU16, 0.1)*$P$8+CU16/MAX(CT16+CL16+CU16, 0.1)*$Q$8))/($B$10+$C$10+$F$10)</f>
        <v>0.18843025042730677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1665501981.0999999</v>
      </c>
      <c r="BF16">
        <v>11.52782222222222</v>
      </c>
      <c r="BG16">
        <v>10.011955555555559</v>
      </c>
      <c r="BH16">
        <v>36.651888888888891</v>
      </c>
      <c r="BI16">
        <v>35.45314444444444</v>
      </c>
      <c r="BJ16">
        <v>11.679944444444439</v>
      </c>
      <c r="BK16">
        <v>36.425522222222227</v>
      </c>
      <c r="BL16">
        <v>649.97511111111112</v>
      </c>
      <c r="BM16">
        <v>101.3592222222222</v>
      </c>
      <c r="BN16">
        <v>9.9744577777777774E-2</v>
      </c>
      <c r="BO16">
        <v>33.911999999999999</v>
      </c>
      <c r="BP16">
        <v>34.199988888888903</v>
      </c>
      <c r="BQ16">
        <v>999.90000000000009</v>
      </c>
      <c r="BR16">
        <v>0</v>
      </c>
      <c r="BS16">
        <v>0</v>
      </c>
      <c r="BT16">
        <v>9006.25</v>
      </c>
      <c r="BU16">
        <v>0</v>
      </c>
      <c r="BV16">
        <v>1955.01</v>
      </c>
      <c r="BW16">
        <v>1.515865555555556</v>
      </c>
      <c r="BX16">
        <v>11.96641111111111</v>
      </c>
      <c r="BY16">
        <v>10.37995555555556</v>
      </c>
      <c r="BZ16">
        <v>1.1987466666666671</v>
      </c>
      <c r="CA16">
        <v>10.011955555555559</v>
      </c>
      <c r="CB16">
        <v>35.45314444444444</v>
      </c>
      <c r="CC16">
        <v>3.7150033333333332</v>
      </c>
      <c r="CD16">
        <v>3.593498888888889</v>
      </c>
      <c r="CE16">
        <v>27.635777777777779</v>
      </c>
      <c r="CF16">
        <v>27.068088888888891</v>
      </c>
      <c r="CG16">
        <v>1199.9577777777779</v>
      </c>
      <c r="CH16">
        <v>0.49998566666666672</v>
      </c>
      <c r="CI16">
        <v>0.50001433333333334</v>
      </c>
      <c r="CJ16">
        <v>0</v>
      </c>
      <c r="CK16">
        <v>822.27244444444443</v>
      </c>
      <c r="CL16">
        <v>4.9990899999999998</v>
      </c>
      <c r="CM16">
        <v>9225.7111111111117</v>
      </c>
      <c r="CN16">
        <v>9557.4722222222226</v>
      </c>
      <c r="CO16">
        <v>43.875</v>
      </c>
      <c r="CP16">
        <v>46.325999999999993</v>
      </c>
      <c r="CQ16">
        <v>44.686999999999998</v>
      </c>
      <c r="CR16">
        <v>45.075999999999993</v>
      </c>
      <c r="CS16">
        <v>45.360999999999997</v>
      </c>
      <c r="CT16">
        <v>597.46111111111122</v>
      </c>
      <c r="CU16">
        <v>597.49666666666667</v>
      </c>
      <c r="CV16">
        <v>0</v>
      </c>
      <c r="CW16">
        <v>1665501988.5</v>
      </c>
      <c r="CX16">
        <v>0</v>
      </c>
      <c r="CY16">
        <v>1665496125.5</v>
      </c>
      <c r="CZ16" t="s">
        <v>356</v>
      </c>
      <c r="DA16">
        <v>1665496125.5</v>
      </c>
      <c r="DB16">
        <v>1665496119</v>
      </c>
      <c r="DC16">
        <v>3</v>
      </c>
      <c r="DD16">
        <v>-0.77600000000000002</v>
      </c>
      <c r="DE16">
        <v>-2.3E-2</v>
      </c>
      <c r="DF16">
        <v>-8.5000000000000006E-2</v>
      </c>
      <c r="DG16">
        <v>0.18099999999999999</v>
      </c>
      <c r="DH16">
        <v>413</v>
      </c>
      <c r="DI16">
        <v>31</v>
      </c>
      <c r="DJ16">
        <v>0.63</v>
      </c>
      <c r="DK16">
        <v>0.19</v>
      </c>
      <c r="DL16">
        <v>1.5568370731707319</v>
      </c>
      <c r="DM16">
        <v>-0.19071073170731581</v>
      </c>
      <c r="DN16">
        <v>2.425264292803252E-2</v>
      </c>
      <c r="DO16">
        <v>0</v>
      </c>
      <c r="DP16">
        <v>1.1991285365853659</v>
      </c>
      <c r="DQ16">
        <v>-3.403066202089675E-3</v>
      </c>
      <c r="DR16">
        <v>2.6439600389729788E-3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3.2955299999999998</v>
      </c>
      <c r="EB16">
        <v>2.62487</v>
      </c>
      <c r="EC16">
        <v>3.4556500000000002E-3</v>
      </c>
      <c r="ED16">
        <v>2.9277299999999999E-3</v>
      </c>
      <c r="EE16">
        <v>0.14652799999999999</v>
      </c>
      <c r="EF16">
        <v>0.14191000000000001</v>
      </c>
      <c r="EG16">
        <v>30156.2</v>
      </c>
      <c r="EH16">
        <v>30830.6</v>
      </c>
      <c r="EI16">
        <v>28157.1</v>
      </c>
      <c r="EJ16">
        <v>29766.2</v>
      </c>
      <c r="EK16">
        <v>32996</v>
      </c>
      <c r="EL16">
        <v>35485.300000000003</v>
      </c>
      <c r="EM16">
        <v>39668.1</v>
      </c>
      <c r="EN16">
        <v>42587.3</v>
      </c>
      <c r="EO16">
        <v>2.2220499999999999</v>
      </c>
      <c r="EP16">
        <v>2.17435</v>
      </c>
      <c r="EQ16">
        <v>0.102349</v>
      </c>
      <c r="ER16">
        <v>0</v>
      </c>
      <c r="ES16">
        <v>32.554600000000001</v>
      </c>
      <c r="ET16">
        <v>999.9</v>
      </c>
      <c r="EU16">
        <v>73.099999999999994</v>
      </c>
      <c r="EV16">
        <v>34.799999999999997</v>
      </c>
      <c r="EW16">
        <v>40.282299999999999</v>
      </c>
      <c r="EX16">
        <v>56.738300000000002</v>
      </c>
      <c r="EY16">
        <v>-2.26763</v>
      </c>
      <c r="EZ16">
        <v>2</v>
      </c>
      <c r="FA16">
        <v>0.52984799999999999</v>
      </c>
      <c r="FB16">
        <v>1.0229999999999999</v>
      </c>
      <c r="FC16">
        <v>20.267399999999999</v>
      </c>
      <c r="FD16">
        <v>5.2234299999999996</v>
      </c>
      <c r="FE16">
        <v>12.004</v>
      </c>
      <c r="FF16">
        <v>4.9874000000000001</v>
      </c>
      <c r="FG16">
        <v>3.2853300000000001</v>
      </c>
      <c r="FH16">
        <v>6272.5</v>
      </c>
      <c r="FI16">
        <v>9999</v>
      </c>
      <c r="FJ16">
        <v>9999</v>
      </c>
      <c r="FK16">
        <v>489.3</v>
      </c>
      <c r="FL16">
        <v>1.86575</v>
      </c>
      <c r="FM16">
        <v>1.8621099999999999</v>
      </c>
      <c r="FN16">
        <v>1.8641700000000001</v>
      </c>
      <c r="FO16">
        <v>1.8602099999999999</v>
      </c>
      <c r="FP16">
        <v>1.8609599999999999</v>
      </c>
      <c r="FQ16">
        <v>1.86005</v>
      </c>
      <c r="FR16">
        <v>1.86172</v>
      </c>
      <c r="FS16">
        <v>1.8583700000000001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-0.152</v>
      </c>
      <c r="GH16">
        <v>0.22639999999999999</v>
      </c>
      <c r="GI16">
        <v>-0.1620046227287521</v>
      </c>
      <c r="GJ16">
        <v>8.4540356221501391E-4</v>
      </c>
      <c r="GK16">
        <v>6.8779579211309249E-8</v>
      </c>
      <c r="GL16">
        <v>-1.3381725072044801E-10</v>
      </c>
      <c r="GM16">
        <v>-7.4986343433444833E-2</v>
      </c>
      <c r="GN16">
        <v>8.8717001971158594E-4</v>
      </c>
      <c r="GO16">
        <v>5.46455871630479E-4</v>
      </c>
      <c r="GP16">
        <v>-9.435533427115459E-6</v>
      </c>
      <c r="GQ16">
        <v>1</v>
      </c>
      <c r="GR16">
        <v>2082</v>
      </c>
      <c r="GS16">
        <v>3</v>
      </c>
      <c r="GT16">
        <v>35</v>
      </c>
      <c r="GU16">
        <v>97.6</v>
      </c>
      <c r="GV16">
        <v>97.7</v>
      </c>
      <c r="GW16">
        <v>0.17578099999999999</v>
      </c>
      <c r="GX16">
        <v>2.68066</v>
      </c>
      <c r="GY16">
        <v>2.04834</v>
      </c>
      <c r="GZ16">
        <v>2.6232899999999999</v>
      </c>
      <c r="HA16">
        <v>2.1972700000000001</v>
      </c>
      <c r="HB16">
        <v>2.3315399999999999</v>
      </c>
      <c r="HC16">
        <v>39.566600000000001</v>
      </c>
      <c r="HD16">
        <v>14.8588</v>
      </c>
      <c r="HE16">
        <v>18</v>
      </c>
      <c r="HF16">
        <v>711.73400000000004</v>
      </c>
      <c r="HG16">
        <v>747.39499999999998</v>
      </c>
      <c r="HH16">
        <v>31.001899999999999</v>
      </c>
      <c r="HI16">
        <v>34.068199999999997</v>
      </c>
      <c r="HJ16">
        <v>30.000399999999999</v>
      </c>
      <c r="HK16">
        <v>33.876899999999999</v>
      </c>
      <c r="HL16">
        <v>33.845300000000002</v>
      </c>
      <c r="HM16">
        <v>3.5930599999999999</v>
      </c>
      <c r="HN16">
        <v>16.470199999999998</v>
      </c>
      <c r="HO16">
        <v>100</v>
      </c>
      <c r="HP16">
        <v>31</v>
      </c>
      <c r="HQ16">
        <v>13.3444</v>
      </c>
      <c r="HR16">
        <v>35.383899999999997</v>
      </c>
      <c r="HS16">
        <v>99.105400000000003</v>
      </c>
      <c r="HT16">
        <v>98.716999999999999</v>
      </c>
    </row>
    <row r="17" spans="1:228" x14ac:dyDescent="0.2">
      <c r="A17">
        <v>2</v>
      </c>
      <c r="B17">
        <v>1665501987.5999999</v>
      </c>
      <c r="C17">
        <v>4</v>
      </c>
      <c r="D17" t="s">
        <v>361</v>
      </c>
      <c r="E17" t="s">
        <v>362</v>
      </c>
      <c r="F17">
        <v>4</v>
      </c>
      <c r="G17">
        <v>1665501985.5999999</v>
      </c>
      <c r="H17">
        <f t="shared" si="0"/>
        <v>3.0086080080452891E-3</v>
      </c>
      <c r="I17">
        <f t="shared" si="1"/>
        <v>3.0086080080452891</v>
      </c>
      <c r="J17">
        <f t="shared" si="2"/>
        <v>-3.5060653020660433</v>
      </c>
      <c r="K17">
        <f t="shared" si="3"/>
        <v>11.49845714285714</v>
      </c>
      <c r="L17">
        <f t="shared" si="4"/>
        <v>43.114346995772955</v>
      </c>
      <c r="M17">
        <f t="shared" si="5"/>
        <v>4.3743713024433584</v>
      </c>
      <c r="N17">
        <f t="shared" si="6"/>
        <v>1.1666307030701526</v>
      </c>
      <c r="O17">
        <f t="shared" si="7"/>
        <v>0.17723250238223198</v>
      </c>
      <c r="P17">
        <f t="shared" si="8"/>
        <v>3.6851558337054819</v>
      </c>
      <c r="Q17">
        <f t="shared" si="9"/>
        <v>0.17262971686645781</v>
      </c>
      <c r="R17">
        <f t="shared" si="10"/>
        <v>0.10829715874069012</v>
      </c>
      <c r="S17">
        <f t="shared" si="11"/>
        <v>226.11387009082767</v>
      </c>
      <c r="T17">
        <f t="shared" si="12"/>
        <v>34.361866586116733</v>
      </c>
      <c r="U17">
        <f t="shared" si="13"/>
        <v>34.216500000000003</v>
      </c>
      <c r="V17">
        <f t="shared" si="14"/>
        <v>5.4078742586981461</v>
      </c>
      <c r="W17">
        <f t="shared" si="15"/>
        <v>69.921918776511518</v>
      </c>
      <c r="X17">
        <f t="shared" si="16"/>
        <v>3.7191567967316952</v>
      </c>
      <c r="Y17">
        <f t="shared" si="17"/>
        <v>5.3190142115794607</v>
      </c>
      <c r="Z17">
        <f t="shared" si="18"/>
        <v>1.6887174619664509</v>
      </c>
      <c r="AA17">
        <f t="shared" si="19"/>
        <v>-132.67961315479724</v>
      </c>
      <c r="AB17">
        <f t="shared" si="20"/>
        <v>-59.040272448894783</v>
      </c>
      <c r="AC17">
        <f t="shared" si="21"/>
        <v>-3.7077216445230969</v>
      </c>
      <c r="AD17">
        <f t="shared" si="22"/>
        <v>30.68626284261255</v>
      </c>
      <c r="AE17">
        <f t="shared" si="23"/>
        <v>-3.3634507592941527</v>
      </c>
      <c r="AF17">
        <f t="shared" si="24"/>
        <v>2.9961493553018435</v>
      </c>
      <c r="AG17">
        <f t="shared" si="25"/>
        <v>-3.5060653020660433</v>
      </c>
      <c r="AH17">
        <v>10.4012334778999</v>
      </c>
      <c r="AI17">
        <v>11.920260000000001</v>
      </c>
      <c r="AJ17">
        <v>-2.142476524107496E-3</v>
      </c>
      <c r="AK17">
        <v>66.863100038509685</v>
      </c>
      <c r="AL17">
        <f t="shared" si="26"/>
        <v>3.0086080080452891</v>
      </c>
      <c r="AM17">
        <v>35.456314313508017</v>
      </c>
      <c r="AN17">
        <v>36.660267272727268</v>
      </c>
      <c r="AO17">
        <v>4.923214797600598E-5</v>
      </c>
      <c r="AP17">
        <v>85.616376214727183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47281.116786618535</v>
      </c>
      <c r="AV17">
        <f t="shared" si="30"/>
        <v>1200</v>
      </c>
      <c r="AW17">
        <f t="shared" si="31"/>
        <v>1025.9242850211542</v>
      </c>
      <c r="AX17">
        <f t="shared" si="32"/>
        <v>0.85493690418429513</v>
      </c>
      <c r="AY17">
        <f t="shared" si="33"/>
        <v>0.18842822507568974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1665501985.5999999</v>
      </c>
      <c r="BF17">
        <v>11.49845714285714</v>
      </c>
      <c r="BG17">
        <v>10.11530142857143</v>
      </c>
      <c r="BH17">
        <v>36.656471428571422</v>
      </c>
      <c r="BI17">
        <v>35.457242857142852</v>
      </c>
      <c r="BJ17">
        <v>11.650600000000001</v>
      </c>
      <c r="BK17">
        <v>36.430114285714289</v>
      </c>
      <c r="BL17">
        <v>649.84</v>
      </c>
      <c r="BM17">
        <v>101.3601428571428</v>
      </c>
      <c r="BN17">
        <v>9.9617228571428559E-2</v>
      </c>
      <c r="BO17">
        <v>33.919328571428572</v>
      </c>
      <c r="BP17">
        <v>34.216500000000003</v>
      </c>
      <c r="BQ17">
        <v>999.89999999999986</v>
      </c>
      <c r="BR17">
        <v>0</v>
      </c>
      <c r="BS17">
        <v>0</v>
      </c>
      <c r="BT17">
        <v>8998.482857142857</v>
      </c>
      <c r="BU17">
        <v>0</v>
      </c>
      <c r="BV17">
        <v>1955.3442857142859</v>
      </c>
      <c r="BW17">
        <v>1.3831585714285719</v>
      </c>
      <c r="BX17">
        <v>11.93598571428571</v>
      </c>
      <c r="BY17">
        <v>10.48714285714286</v>
      </c>
      <c r="BZ17">
        <v>1.1992514285714291</v>
      </c>
      <c r="CA17">
        <v>10.11530142857143</v>
      </c>
      <c r="CB17">
        <v>35.457242857142852</v>
      </c>
      <c r="CC17">
        <v>3.7155085714285709</v>
      </c>
      <c r="CD17">
        <v>3.5939514285714291</v>
      </c>
      <c r="CE17">
        <v>27.638085714285719</v>
      </c>
      <c r="CF17">
        <v>27.070228571428569</v>
      </c>
      <c r="CG17">
        <v>1200</v>
      </c>
      <c r="CH17">
        <v>0.50001871428571432</v>
      </c>
      <c r="CI17">
        <v>0.49998128571428568</v>
      </c>
      <c r="CJ17">
        <v>0</v>
      </c>
      <c r="CK17">
        <v>822.22071428571428</v>
      </c>
      <c r="CL17">
        <v>4.9990899999999998</v>
      </c>
      <c r="CM17">
        <v>9224.0842857142834</v>
      </c>
      <c r="CN17">
        <v>9557.908571428572</v>
      </c>
      <c r="CO17">
        <v>43.830000000000013</v>
      </c>
      <c r="CP17">
        <v>46.366</v>
      </c>
      <c r="CQ17">
        <v>44.723000000000013</v>
      </c>
      <c r="CR17">
        <v>45.061999999999998</v>
      </c>
      <c r="CS17">
        <v>45.375</v>
      </c>
      <c r="CT17">
        <v>597.52428571428572</v>
      </c>
      <c r="CU17">
        <v>597.47571428571428</v>
      </c>
      <c r="CV17">
        <v>0</v>
      </c>
      <c r="CW17">
        <v>1665501992.0999999</v>
      </c>
      <c r="CX17">
        <v>0</v>
      </c>
      <c r="CY17">
        <v>1665496125.5</v>
      </c>
      <c r="CZ17" t="s">
        <v>356</v>
      </c>
      <c r="DA17">
        <v>1665496125.5</v>
      </c>
      <c r="DB17">
        <v>1665496119</v>
      </c>
      <c r="DC17">
        <v>3</v>
      </c>
      <c r="DD17">
        <v>-0.77600000000000002</v>
      </c>
      <c r="DE17">
        <v>-2.3E-2</v>
      </c>
      <c r="DF17">
        <v>-8.5000000000000006E-2</v>
      </c>
      <c r="DG17">
        <v>0.18099999999999999</v>
      </c>
      <c r="DH17">
        <v>413</v>
      </c>
      <c r="DI17">
        <v>31</v>
      </c>
      <c r="DJ17">
        <v>0.63</v>
      </c>
      <c r="DK17">
        <v>0.19</v>
      </c>
      <c r="DL17">
        <v>1.5330941463414629</v>
      </c>
      <c r="DM17">
        <v>-0.42867135888501617</v>
      </c>
      <c r="DN17">
        <v>6.2258311815571447E-2</v>
      </c>
      <c r="DO17">
        <v>0</v>
      </c>
      <c r="DP17">
        <v>1.198491951219512</v>
      </c>
      <c r="DQ17">
        <v>7.0116376306622839E-3</v>
      </c>
      <c r="DR17">
        <v>1.901265585574199E-3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3.29576</v>
      </c>
      <c r="EB17">
        <v>2.6253500000000001</v>
      </c>
      <c r="EC17">
        <v>3.45576E-3</v>
      </c>
      <c r="ED17">
        <v>3.1135999999999998E-3</v>
      </c>
      <c r="EE17">
        <v>0.14655099999999999</v>
      </c>
      <c r="EF17">
        <v>0.14191899999999999</v>
      </c>
      <c r="EG17">
        <v>30155.3</v>
      </c>
      <c r="EH17">
        <v>30824.3</v>
      </c>
      <c r="EI17">
        <v>28156.3</v>
      </c>
      <c r="EJ17">
        <v>29765.7</v>
      </c>
      <c r="EK17">
        <v>32994.300000000003</v>
      </c>
      <c r="EL17">
        <v>35484.5</v>
      </c>
      <c r="EM17">
        <v>39667.1</v>
      </c>
      <c r="EN17">
        <v>42586.9</v>
      </c>
      <c r="EO17">
        <v>2.2223199999999999</v>
      </c>
      <c r="EP17">
        <v>2.1739700000000002</v>
      </c>
      <c r="EQ17">
        <v>0.10163</v>
      </c>
      <c r="ER17">
        <v>0</v>
      </c>
      <c r="ES17">
        <v>32.5749</v>
      </c>
      <c r="ET17">
        <v>999.9</v>
      </c>
      <c r="EU17">
        <v>73.099999999999994</v>
      </c>
      <c r="EV17">
        <v>34.799999999999997</v>
      </c>
      <c r="EW17">
        <v>40.289499999999997</v>
      </c>
      <c r="EX17">
        <v>57.158299999999997</v>
      </c>
      <c r="EY17">
        <v>-2.1434299999999999</v>
      </c>
      <c r="EZ17">
        <v>2</v>
      </c>
      <c r="FA17">
        <v>0.53035600000000005</v>
      </c>
      <c r="FB17">
        <v>1.0271699999999999</v>
      </c>
      <c r="FC17">
        <v>20.2668</v>
      </c>
      <c r="FD17">
        <v>5.2196899999999999</v>
      </c>
      <c r="FE17">
        <v>12.004</v>
      </c>
      <c r="FF17">
        <v>4.9869000000000003</v>
      </c>
      <c r="FG17">
        <v>3.2846500000000001</v>
      </c>
      <c r="FH17">
        <v>6272.5</v>
      </c>
      <c r="FI17">
        <v>9999</v>
      </c>
      <c r="FJ17">
        <v>9999</v>
      </c>
      <c r="FK17">
        <v>489.3</v>
      </c>
      <c r="FL17">
        <v>1.86575</v>
      </c>
      <c r="FM17">
        <v>1.86215</v>
      </c>
      <c r="FN17">
        <v>1.8641700000000001</v>
      </c>
      <c r="FO17">
        <v>1.8602099999999999</v>
      </c>
      <c r="FP17">
        <v>1.8609599999999999</v>
      </c>
      <c r="FQ17">
        <v>1.86005</v>
      </c>
      <c r="FR17">
        <v>1.86174</v>
      </c>
      <c r="FS17">
        <v>1.85836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-0.152</v>
      </c>
      <c r="GH17">
        <v>0.22639999999999999</v>
      </c>
      <c r="GI17">
        <v>-0.1620046227287521</v>
      </c>
      <c r="GJ17">
        <v>8.4540356221501391E-4</v>
      </c>
      <c r="GK17">
        <v>6.8779579211309249E-8</v>
      </c>
      <c r="GL17">
        <v>-1.3381725072044801E-10</v>
      </c>
      <c r="GM17">
        <v>-7.4986343433444833E-2</v>
      </c>
      <c r="GN17">
        <v>8.8717001971158594E-4</v>
      </c>
      <c r="GO17">
        <v>5.46455871630479E-4</v>
      </c>
      <c r="GP17">
        <v>-9.435533427115459E-6</v>
      </c>
      <c r="GQ17">
        <v>1</v>
      </c>
      <c r="GR17">
        <v>2082</v>
      </c>
      <c r="GS17">
        <v>3</v>
      </c>
      <c r="GT17">
        <v>35</v>
      </c>
      <c r="GU17">
        <v>97.7</v>
      </c>
      <c r="GV17">
        <v>97.8</v>
      </c>
      <c r="GW17">
        <v>0.18554699999999999</v>
      </c>
      <c r="GX17">
        <v>2.677</v>
      </c>
      <c r="GY17">
        <v>2.04834</v>
      </c>
      <c r="GZ17">
        <v>2.6232899999999999</v>
      </c>
      <c r="HA17">
        <v>2.1972700000000001</v>
      </c>
      <c r="HB17">
        <v>2.3730500000000001</v>
      </c>
      <c r="HC17">
        <v>39.566600000000001</v>
      </c>
      <c r="HD17">
        <v>14.8675</v>
      </c>
      <c r="HE17">
        <v>18</v>
      </c>
      <c r="HF17">
        <v>711.99300000000005</v>
      </c>
      <c r="HG17">
        <v>747.07</v>
      </c>
      <c r="HH17">
        <v>31.0014</v>
      </c>
      <c r="HI17">
        <v>34.07</v>
      </c>
      <c r="HJ17">
        <v>30.000499999999999</v>
      </c>
      <c r="HK17">
        <v>33.879199999999997</v>
      </c>
      <c r="HL17">
        <v>33.848300000000002</v>
      </c>
      <c r="HM17">
        <v>3.8022100000000001</v>
      </c>
      <c r="HN17">
        <v>16.470199999999998</v>
      </c>
      <c r="HO17">
        <v>100</v>
      </c>
      <c r="HP17">
        <v>31</v>
      </c>
      <c r="HQ17">
        <v>20.032800000000002</v>
      </c>
      <c r="HR17">
        <v>35.367699999999999</v>
      </c>
      <c r="HS17">
        <v>99.102900000000005</v>
      </c>
      <c r="HT17">
        <v>98.715699999999998</v>
      </c>
    </row>
    <row r="18" spans="1:228" x14ac:dyDescent="0.2">
      <c r="A18">
        <v>3</v>
      </c>
      <c r="B18">
        <v>1665501991.5999999</v>
      </c>
      <c r="C18">
        <v>8</v>
      </c>
      <c r="D18" t="s">
        <v>363</v>
      </c>
      <c r="E18" t="s">
        <v>364</v>
      </c>
      <c r="F18">
        <v>4</v>
      </c>
      <c r="G18">
        <v>1665501989.2874999</v>
      </c>
      <c r="H18">
        <f t="shared" si="0"/>
        <v>3.0230879662403762E-3</v>
      </c>
      <c r="I18">
        <f t="shared" si="1"/>
        <v>3.023087966240376</v>
      </c>
      <c r="J18">
        <f t="shared" si="2"/>
        <v>-3.3858372485744264</v>
      </c>
      <c r="K18">
        <f t="shared" si="3"/>
        <v>11.7700625</v>
      </c>
      <c r="L18">
        <f t="shared" si="4"/>
        <v>42.171268479281885</v>
      </c>
      <c r="M18">
        <f t="shared" si="5"/>
        <v>4.2787444406331785</v>
      </c>
      <c r="N18">
        <f t="shared" si="6"/>
        <v>1.1942038099357077</v>
      </c>
      <c r="O18">
        <f t="shared" si="7"/>
        <v>0.17789356155757557</v>
      </c>
      <c r="P18">
        <f t="shared" si="8"/>
        <v>3.6818099008254488</v>
      </c>
      <c r="Q18">
        <f t="shared" si="9"/>
        <v>0.17325276456783947</v>
      </c>
      <c r="R18">
        <f t="shared" si="10"/>
        <v>0.10868985120337157</v>
      </c>
      <c r="S18">
        <f t="shared" si="11"/>
        <v>226.11435485851658</v>
      </c>
      <c r="T18">
        <f t="shared" si="12"/>
        <v>34.36522763860922</v>
      </c>
      <c r="U18">
        <f t="shared" si="13"/>
        <v>34.226325000000003</v>
      </c>
      <c r="V18">
        <f t="shared" si="14"/>
        <v>5.4108340348468094</v>
      </c>
      <c r="W18">
        <f t="shared" si="15"/>
        <v>69.916226190875037</v>
      </c>
      <c r="X18">
        <f t="shared" si="16"/>
        <v>3.7201014034452324</v>
      </c>
      <c r="Y18">
        <f t="shared" si="17"/>
        <v>5.3207983412736786</v>
      </c>
      <c r="Z18">
        <f t="shared" si="18"/>
        <v>1.6907326314015769</v>
      </c>
      <c r="AA18">
        <f t="shared" si="19"/>
        <v>-133.31817931120059</v>
      </c>
      <c r="AB18">
        <f t="shared" si="20"/>
        <v>-59.744133175672623</v>
      </c>
      <c r="AC18">
        <f t="shared" si="21"/>
        <v>-3.75562415524033</v>
      </c>
      <c r="AD18">
        <f t="shared" si="22"/>
        <v>29.296418216403033</v>
      </c>
      <c r="AE18">
        <f t="shared" si="23"/>
        <v>0.29717749542995703</v>
      </c>
      <c r="AF18">
        <f t="shared" si="24"/>
        <v>3.0112756482891068</v>
      </c>
      <c r="AG18">
        <f t="shared" si="25"/>
        <v>-3.3858372485744264</v>
      </c>
      <c r="AH18">
        <v>12.28015374821878</v>
      </c>
      <c r="AI18">
        <v>12.66902242424243</v>
      </c>
      <c r="AJ18">
        <v>0.26181328006051768</v>
      </c>
      <c r="AK18">
        <v>66.863100038509685</v>
      </c>
      <c r="AL18">
        <f t="shared" si="26"/>
        <v>3.023087966240376</v>
      </c>
      <c r="AM18">
        <v>35.459564773927568</v>
      </c>
      <c r="AN18">
        <v>36.668877575757563</v>
      </c>
      <c r="AO18">
        <v>6.871600588752812E-5</v>
      </c>
      <c r="AP18">
        <v>85.616376214727183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47220.512163455722</v>
      </c>
      <c r="AV18">
        <f t="shared" si="30"/>
        <v>1200.0037500000001</v>
      </c>
      <c r="AW18">
        <f t="shared" si="31"/>
        <v>1025.9273760924957</v>
      </c>
      <c r="AX18">
        <f t="shared" si="32"/>
        <v>0.85493680839955344</v>
      </c>
      <c r="AY18">
        <f t="shared" si="33"/>
        <v>0.18842804021113815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1665501989.2874999</v>
      </c>
      <c r="BF18">
        <v>11.7700625</v>
      </c>
      <c r="BG18">
        <v>11.908225</v>
      </c>
      <c r="BH18">
        <v>36.665287500000012</v>
      </c>
      <c r="BI18">
        <v>35.460337499999987</v>
      </c>
      <c r="BJ18">
        <v>11.9219875</v>
      </c>
      <c r="BK18">
        <v>36.438875000000003</v>
      </c>
      <c r="BL18">
        <v>650.01362500000005</v>
      </c>
      <c r="BM18">
        <v>101.361</v>
      </c>
      <c r="BN18">
        <v>0.100127325</v>
      </c>
      <c r="BO18">
        <v>33.925337499999998</v>
      </c>
      <c r="BP18">
        <v>34.226325000000003</v>
      </c>
      <c r="BQ18">
        <v>999.9</v>
      </c>
      <c r="BR18">
        <v>0</v>
      </c>
      <c r="BS18">
        <v>0</v>
      </c>
      <c r="BT18">
        <v>8986.875</v>
      </c>
      <c r="BU18">
        <v>0</v>
      </c>
      <c r="BV18">
        <v>1958.44</v>
      </c>
      <c r="BW18">
        <v>-0.1381556625</v>
      </c>
      <c r="BX18">
        <v>12.218037499999999</v>
      </c>
      <c r="BY18">
        <v>12.346024999999999</v>
      </c>
      <c r="BZ18">
        <v>1.2049637499999999</v>
      </c>
      <c r="CA18">
        <v>11.908225</v>
      </c>
      <c r="CB18">
        <v>35.460337499999987</v>
      </c>
      <c r="CC18">
        <v>3.7164337500000002</v>
      </c>
      <c r="CD18">
        <v>3.5942987500000001</v>
      </c>
      <c r="CE18">
        <v>27.642362500000001</v>
      </c>
      <c r="CF18">
        <v>27.071887499999999</v>
      </c>
      <c r="CG18">
        <v>1200.0037500000001</v>
      </c>
      <c r="CH18">
        <v>0.50002199999999997</v>
      </c>
      <c r="CI18">
        <v>0.49997799999999998</v>
      </c>
      <c r="CJ18">
        <v>0</v>
      </c>
      <c r="CK18">
        <v>821.84687500000007</v>
      </c>
      <c r="CL18">
        <v>4.9990899999999998</v>
      </c>
      <c r="CM18">
        <v>9221.4887500000004</v>
      </c>
      <c r="CN18">
        <v>9557.9462500000009</v>
      </c>
      <c r="CO18">
        <v>43.843499999999999</v>
      </c>
      <c r="CP18">
        <v>46.375</v>
      </c>
      <c r="CQ18">
        <v>44.726374999999997</v>
      </c>
      <c r="CR18">
        <v>45.061999999999998</v>
      </c>
      <c r="CS18">
        <v>45.335624999999993</v>
      </c>
      <c r="CT18">
        <v>597.53</v>
      </c>
      <c r="CU18">
        <v>597.47375</v>
      </c>
      <c r="CV18">
        <v>0</v>
      </c>
      <c r="CW18">
        <v>1665501996.3</v>
      </c>
      <c r="CX18">
        <v>0</v>
      </c>
      <c r="CY18">
        <v>1665496125.5</v>
      </c>
      <c r="CZ18" t="s">
        <v>356</v>
      </c>
      <c r="DA18">
        <v>1665496125.5</v>
      </c>
      <c r="DB18">
        <v>1665496119</v>
      </c>
      <c r="DC18">
        <v>3</v>
      </c>
      <c r="DD18">
        <v>-0.77600000000000002</v>
      </c>
      <c r="DE18">
        <v>-2.3E-2</v>
      </c>
      <c r="DF18">
        <v>-8.5000000000000006E-2</v>
      </c>
      <c r="DG18">
        <v>0.18099999999999999</v>
      </c>
      <c r="DH18">
        <v>413</v>
      </c>
      <c r="DI18">
        <v>31</v>
      </c>
      <c r="DJ18">
        <v>0.63</v>
      </c>
      <c r="DK18">
        <v>0.19</v>
      </c>
      <c r="DL18">
        <v>1.2528091634146341</v>
      </c>
      <c r="DM18">
        <v>-4.38971138885017</v>
      </c>
      <c r="DN18">
        <v>0.63088075703144997</v>
      </c>
      <c r="DO18">
        <v>0</v>
      </c>
      <c r="DP18">
        <v>1.200161463414634</v>
      </c>
      <c r="DQ18">
        <v>1.331707317073139E-2</v>
      </c>
      <c r="DR18">
        <v>2.632255418861351E-3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3.29582</v>
      </c>
      <c r="EB18">
        <v>2.6253099999999998</v>
      </c>
      <c r="EC18">
        <v>3.7198399999999999E-3</v>
      </c>
      <c r="ED18">
        <v>4.1136699999999998E-3</v>
      </c>
      <c r="EE18">
        <v>0.14657000000000001</v>
      </c>
      <c r="EF18">
        <v>0.141927</v>
      </c>
      <c r="EG18">
        <v>30147.3</v>
      </c>
      <c r="EH18">
        <v>30793.200000000001</v>
      </c>
      <c r="EI18">
        <v>28156.3</v>
      </c>
      <c r="EJ18">
        <v>29765.4</v>
      </c>
      <c r="EK18">
        <v>32993.9</v>
      </c>
      <c r="EL18">
        <v>35483.800000000003</v>
      </c>
      <c r="EM18">
        <v>39667.599999999999</v>
      </c>
      <c r="EN18">
        <v>42586.3</v>
      </c>
      <c r="EO18">
        <v>2.22248</v>
      </c>
      <c r="EP18">
        <v>2.17395</v>
      </c>
      <c r="EQ18">
        <v>0.101198</v>
      </c>
      <c r="ER18">
        <v>0</v>
      </c>
      <c r="ES18">
        <v>32.5959</v>
      </c>
      <c r="ET18">
        <v>999.9</v>
      </c>
      <c r="EU18">
        <v>73.099999999999994</v>
      </c>
      <c r="EV18">
        <v>34.799999999999997</v>
      </c>
      <c r="EW18">
        <v>40.289099999999998</v>
      </c>
      <c r="EX18">
        <v>57.098300000000002</v>
      </c>
      <c r="EY18">
        <v>-2.1754799999999999</v>
      </c>
      <c r="EZ18">
        <v>2</v>
      </c>
      <c r="FA18">
        <v>0.53049500000000005</v>
      </c>
      <c r="FB18">
        <v>1.0294700000000001</v>
      </c>
      <c r="FC18">
        <v>20.2667</v>
      </c>
      <c r="FD18">
        <v>5.2202799999999998</v>
      </c>
      <c r="FE18">
        <v>12.004</v>
      </c>
      <c r="FF18">
        <v>4.9868499999999996</v>
      </c>
      <c r="FG18">
        <v>3.2846299999999999</v>
      </c>
      <c r="FH18">
        <v>6272.8</v>
      </c>
      <c r="FI18">
        <v>9999</v>
      </c>
      <c r="FJ18">
        <v>9999</v>
      </c>
      <c r="FK18">
        <v>489.3</v>
      </c>
      <c r="FL18">
        <v>1.86575</v>
      </c>
      <c r="FM18">
        <v>1.86215</v>
      </c>
      <c r="FN18">
        <v>1.8641700000000001</v>
      </c>
      <c r="FO18">
        <v>1.8602099999999999</v>
      </c>
      <c r="FP18">
        <v>1.8609599999999999</v>
      </c>
      <c r="FQ18">
        <v>1.86005</v>
      </c>
      <c r="FR18">
        <v>1.86172</v>
      </c>
      <c r="FS18">
        <v>1.8583700000000001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-0.151</v>
      </c>
      <c r="GH18">
        <v>0.22639999999999999</v>
      </c>
      <c r="GI18">
        <v>-0.1620046227287521</v>
      </c>
      <c r="GJ18">
        <v>8.4540356221501391E-4</v>
      </c>
      <c r="GK18">
        <v>6.8779579211309249E-8</v>
      </c>
      <c r="GL18">
        <v>-1.3381725072044801E-10</v>
      </c>
      <c r="GM18">
        <v>-7.4986343433444833E-2</v>
      </c>
      <c r="GN18">
        <v>8.8717001971158594E-4</v>
      </c>
      <c r="GO18">
        <v>5.46455871630479E-4</v>
      </c>
      <c r="GP18">
        <v>-9.435533427115459E-6</v>
      </c>
      <c r="GQ18">
        <v>1</v>
      </c>
      <c r="GR18">
        <v>2082</v>
      </c>
      <c r="GS18">
        <v>3</v>
      </c>
      <c r="GT18">
        <v>35</v>
      </c>
      <c r="GU18">
        <v>97.8</v>
      </c>
      <c r="GV18">
        <v>97.9</v>
      </c>
      <c r="GW18">
        <v>0.20019500000000001</v>
      </c>
      <c r="GX18">
        <v>2.6855500000000001</v>
      </c>
      <c r="GY18">
        <v>2.04834</v>
      </c>
      <c r="GZ18">
        <v>2.6232899999999999</v>
      </c>
      <c r="HA18">
        <v>2.1972700000000001</v>
      </c>
      <c r="HB18">
        <v>2.2705099999999998</v>
      </c>
      <c r="HC18">
        <v>39.566600000000001</v>
      </c>
      <c r="HD18">
        <v>14.8588</v>
      </c>
      <c r="HE18">
        <v>18</v>
      </c>
      <c r="HF18">
        <v>712.15200000000004</v>
      </c>
      <c r="HG18">
        <v>747.08399999999995</v>
      </c>
      <c r="HH18">
        <v>31.001000000000001</v>
      </c>
      <c r="HI18">
        <v>34.072299999999998</v>
      </c>
      <c r="HJ18">
        <v>30.000399999999999</v>
      </c>
      <c r="HK18">
        <v>33.881999999999998</v>
      </c>
      <c r="HL18">
        <v>33.851399999999998</v>
      </c>
      <c r="HM18">
        <v>4.09687</v>
      </c>
      <c r="HN18">
        <v>16.745999999999999</v>
      </c>
      <c r="HO18">
        <v>100</v>
      </c>
      <c r="HP18">
        <v>31</v>
      </c>
      <c r="HQ18">
        <v>26.719899999999999</v>
      </c>
      <c r="HR18">
        <v>35.362699999999997</v>
      </c>
      <c r="HS18">
        <v>99.1036</v>
      </c>
      <c r="HT18">
        <v>98.714699999999993</v>
      </c>
    </row>
    <row r="19" spans="1:228" x14ac:dyDescent="0.2">
      <c r="A19">
        <v>4</v>
      </c>
      <c r="B19">
        <v>1665501995.5999999</v>
      </c>
      <c r="C19">
        <v>12</v>
      </c>
      <c r="D19" t="s">
        <v>365</v>
      </c>
      <c r="E19" t="s">
        <v>366</v>
      </c>
      <c r="F19">
        <v>4</v>
      </c>
      <c r="G19">
        <v>1665501993.5999999</v>
      </c>
      <c r="H19">
        <f t="shared" si="0"/>
        <v>3.0152832686683676E-3</v>
      </c>
      <c r="I19">
        <f t="shared" si="1"/>
        <v>3.0152832686683677</v>
      </c>
      <c r="J19">
        <f t="shared" si="2"/>
        <v>-3.3866918963988959</v>
      </c>
      <c r="K19">
        <f t="shared" si="3"/>
        <v>13.61097142857143</v>
      </c>
      <c r="L19">
        <f t="shared" si="4"/>
        <v>44.110244172951916</v>
      </c>
      <c r="M19">
        <f t="shared" si="5"/>
        <v>4.4754249383565767</v>
      </c>
      <c r="N19">
        <f t="shared" si="6"/>
        <v>1.3809690267831252</v>
      </c>
      <c r="O19">
        <f t="shared" si="7"/>
        <v>0.17705179326564466</v>
      </c>
      <c r="P19">
        <f t="shared" si="8"/>
        <v>3.6840124765329376</v>
      </c>
      <c r="Q19">
        <f t="shared" si="9"/>
        <v>0.17245687232496695</v>
      </c>
      <c r="R19">
        <f t="shared" si="10"/>
        <v>0.10818844817149373</v>
      </c>
      <c r="S19">
        <f t="shared" si="11"/>
        <v>226.11944280546089</v>
      </c>
      <c r="T19">
        <f t="shared" si="12"/>
        <v>34.373195762330113</v>
      </c>
      <c r="U19">
        <f t="shared" si="13"/>
        <v>34.238228571428571</v>
      </c>
      <c r="V19">
        <f t="shared" si="14"/>
        <v>5.4144218664794073</v>
      </c>
      <c r="W19">
        <f t="shared" si="15"/>
        <v>69.894820715776035</v>
      </c>
      <c r="X19">
        <f t="shared" si="16"/>
        <v>3.7203247720354446</v>
      </c>
      <c r="Y19">
        <f t="shared" si="17"/>
        <v>5.3227474281162674</v>
      </c>
      <c r="Z19">
        <f t="shared" si="18"/>
        <v>1.6940970944439626</v>
      </c>
      <c r="AA19">
        <f t="shared" si="19"/>
        <v>-132.97399214827502</v>
      </c>
      <c r="AB19">
        <f t="shared" si="20"/>
        <v>-60.84067746075673</v>
      </c>
      <c r="AC19">
        <f t="shared" si="21"/>
        <v>-3.8226131303908732</v>
      </c>
      <c r="AD19">
        <f t="shared" si="22"/>
        <v>28.482160066038283</v>
      </c>
      <c r="AE19">
        <f t="shared" si="23"/>
        <v>6.8727784653498656</v>
      </c>
      <c r="AF19">
        <f t="shared" si="24"/>
        <v>3.0566644883361023</v>
      </c>
      <c r="AG19">
        <f t="shared" si="25"/>
        <v>-3.3866918963988959</v>
      </c>
      <c r="AH19">
        <v>16.750800224697489</v>
      </c>
      <c r="AI19">
        <v>15.238294545454551</v>
      </c>
      <c r="AJ19">
        <v>0.72748724928026243</v>
      </c>
      <c r="AK19">
        <v>66.863100038509685</v>
      </c>
      <c r="AL19">
        <f t="shared" si="26"/>
        <v>3.0152832686683677</v>
      </c>
      <c r="AM19">
        <v>35.458338497892541</v>
      </c>
      <c r="AN19">
        <v>36.664879999999997</v>
      </c>
      <c r="AO19">
        <v>6.1382787903474594E-6</v>
      </c>
      <c r="AP19">
        <v>85.616376214727183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47258.783436336162</v>
      </c>
      <c r="AV19">
        <f t="shared" si="30"/>
        <v>1200.027142857143</v>
      </c>
      <c r="AW19">
        <f t="shared" si="31"/>
        <v>1025.9477278784771</v>
      </c>
      <c r="AX19">
        <f t="shared" si="32"/>
        <v>0.85493710203570861</v>
      </c>
      <c r="AY19">
        <f t="shared" si="33"/>
        <v>0.1884286069289178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1665501993.5999999</v>
      </c>
      <c r="BF19">
        <v>13.61097142857143</v>
      </c>
      <c r="BG19">
        <v>16.483085714285711</v>
      </c>
      <c r="BH19">
        <v>36.667900000000003</v>
      </c>
      <c r="BI19">
        <v>35.444771428571421</v>
      </c>
      <c r="BJ19">
        <v>13.76134285714285</v>
      </c>
      <c r="BK19">
        <v>36.441499999999998</v>
      </c>
      <c r="BL19">
        <v>650.00314285714285</v>
      </c>
      <c r="BM19">
        <v>101.36</v>
      </c>
      <c r="BN19">
        <v>9.9990128571428596E-2</v>
      </c>
      <c r="BO19">
        <v>33.931899999999999</v>
      </c>
      <c r="BP19">
        <v>34.238228571428571</v>
      </c>
      <c r="BQ19">
        <v>999.89999999999986</v>
      </c>
      <c r="BR19">
        <v>0</v>
      </c>
      <c r="BS19">
        <v>0</v>
      </c>
      <c r="BT19">
        <v>8994.5542857142846</v>
      </c>
      <c r="BU19">
        <v>0</v>
      </c>
      <c r="BV19">
        <v>1958.3671428571431</v>
      </c>
      <c r="BW19">
        <v>-2.8721357142857151</v>
      </c>
      <c r="BX19">
        <v>14.129057142857141</v>
      </c>
      <c r="BY19">
        <v>17.088799999999999</v>
      </c>
      <c r="BZ19">
        <v>1.2231371428571429</v>
      </c>
      <c r="CA19">
        <v>16.483085714285711</v>
      </c>
      <c r="CB19">
        <v>35.444771428571421</v>
      </c>
      <c r="CC19">
        <v>3.716655714285714</v>
      </c>
      <c r="CD19">
        <v>3.592680000000001</v>
      </c>
      <c r="CE19">
        <v>27.643371428571431</v>
      </c>
      <c r="CF19">
        <v>27.06418571428571</v>
      </c>
      <c r="CG19">
        <v>1200.027142857143</v>
      </c>
      <c r="CH19">
        <v>0.50001285714285715</v>
      </c>
      <c r="CI19">
        <v>0.49998714285714291</v>
      </c>
      <c r="CJ19">
        <v>0</v>
      </c>
      <c r="CK19">
        <v>821.48042857142866</v>
      </c>
      <c r="CL19">
        <v>4.9990899999999998</v>
      </c>
      <c r="CM19">
        <v>9218.09</v>
      </c>
      <c r="CN19">
        <v>9558.1214285714268</v>
      </c>
      <c r="CO19">
        <v>43.83</v>
      </c>
      <c r="CP19">
        <v>46.375</v>
      </c>
      <c r="CQ19">
        <v>44.75</v>
      </c>
      <c r="CR19">
        <v>45.097999999999999</v>
      </c>
      <c r="CS19">
        <v>45.375</v>
      </c>
      <c r="CT19">
        <v>597.53</v>
      </c>
      <c r="CU19">
        <v>597.49714285714288</v>
      </c>
      <c r="CV19">
        <v>0</v>
      </c>
      <c r="CW19">
        <v>1665502000.5</v>
      </c>
      <c r="CX19">
        <v>0</v>
      </c>
      <c r="CY19">
        <v>1665496125.5</v>
      </c>
      <c r="CZ19" t="s">
        <v>356</v>
      </c>
      <c r="DA19">
        <v>1665496125.5</v>
      </c>
      <c r="DB19">
        <v>1665496119</v>
      </c>
      <c r="DC19">
        <v>3</v>
      </c>
      <c r="DD19">
        <v>-0.77600000000000002</v>
      </c>
      <c r="DE19">
        <v>-2.3E-2</v>
      </c>
      <c r="DF19">
        <v>-8.5000000000000006E-2</v>
      </c>
      <c r="DG19">
        <v>0.18099999999999999</v>
      </c>
      <c r="DH19">
        <v>413</v>
      </c>
      <c r="DI19">
        <v>31</v>
      </c>
      <c r="DJ19">
        <v>0.63</v>
      </c>
      <c r="DK19">
        <v>0.19</v>
      </c>
      <c r="DL19">
        <v>0.4775281878048781</v>
      </c>
      <c r="DM19">
        <v>-13.51330795191638</v>
      </c>
      <c r="DN19">
        <v>1.5806450907606979</v>
      </c>
      <c r="DO19">
        <v>0</v>
      </c>
      <c r="DP19">
        <v>1.203537073170732</v>
      </c>
      <c r="DQ19">
        <v>5.8457770034845598E-2</v>
      </c>
      <c r="DR19">
        <v>8.2142497375441176E-3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3.2957000000000001</v>
      </c>
      <c r="EB19">
        <v>2.6252399999999998</v>
      </c>
      <c r="EC19">
        <v>4.5161999999999997E-3</v>
      </c>
      <c r="ED19">
        <v>5.5888200000000004E-3</v>
      </c>
      <c r="EE19">
        <v>0.14655699999999999</v>
      </c>
      <c r="EF19">
        <v>0.14179900000000001</v>
      </c>
      <c r="EG19">
        <v>30123.5</v>
      </c>
      <c r="EH19">
        <v>30747.599999999999</v>
      </c>
      <c r="EI19">
        <v>28156.5</v>
      </c>
      <c r="EJ19">
        <v>29765.4</v>
      </c>
      <c r="EK19">
        <v>32994.199999999997</v>
      </c>
      <c r="EL19">
        <v>35489.300000000003</v>
      </c>
      <c r="EM19">
        <v>39667.300000000003</v>
      </c>
      <c r="EN19">
        <v>42586.400000000001</v>
      </c>
      <c r="EO19">
        <v>2.2221000000000002</v>
      </c>
      <c r="EP19">
        <v>2.1739700000000002</v>
      </c>
      <c r="EQ19">
        <v>0.100367</v>
      </c>
      <c r="ER19">
        <v>0</v>
      </c>
      <c r="ES19">
        <v>32.616900000000001</v>
      </c>
      <c r="ET19">
        <v>999.9</v>
      </c>
      <c r="EU19">
        <v>73.099999999999994</v>
      </c>
      <c r="EV19">
        <v>34.799999999999997</v>
      </c>
      <c r="EW19">
        <v>40.288400000000003</v>
      </c>
      <c r="EX19">
        <v>56.798299999999998</v>
      </c>
      <c r="EY19">
        <v>-2.1915100000000001</v>
      </c>
      <c r="EZ19">
        <v>2</v>
      </c>
      <c r="FA19">
        <v>0.53089699999999995</v>
      </c>
      <c r="FB19">
        <v>1.03407</v>
      </c>
      <c r="FC19">
        <v>20.266500000000001</v>
      </c>
      <c r="FD19">
        <v>5.2192400000000001</v>
      </c>
      <c r="FE19">
        <v>12.004</v>
      </c>
      <c r="FF19">
        <v>4.9863999999999997</v>
      </c>
      <c r="FG19">
        <v>3.2845300000000002</v>
      </c>
      <c r="FH19">
        <v>6272.8</v>
      </c>
      <c r="FI19">
        <v>9999</v>
      </c>
      <c r="FJ19">
        <v>9999</v>
      </c>
      <c r="FK19">
        <v>489.3</v>
      </c>
      <c r="FL19">
        <v>1.8657600000000001</v>
      </c>
      <c r="FM19">
        <v>1.86212</v>
      </c>
      <c r="FN19">
        <v>1.8641700000000001</v>
      </c>
      <c r="FO19">
        <v>1.8602000000000001</v>
      </c>
      <c r="FP19">
        <v>1.8609599999999999</v>
      </c>
      <c r="FQ19">
        <v>1.86005</v>
      </c>
      <c r="FR19">
        <v>1.8617300000000001</v>
      </c>
      <c r="FS19">
        <v>1.8583700000000001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-0.14899999999999999</v>
      </c>
      <c r="GH19">
        <v>0.22639999999999999</v>
      </c>
      <c r="GI19">
        <v>-0.1620046227287521</v>
      </c>
      <c r="GJ19">
        <v>8.4540356221501391E-4</v>
      </c>
      <c r="GK19">
        <v>6.8779579211309249E-8</v>
      </c>
      <c r="GL19">
        <v>-1.3381725072044801E-10</v>
      </c>
      <c r="GM19">
        <v>-7.4986343433444833E-2</v>
      </c>
      <c r="GN19">
        <v>8.8717001971158594E-4</v>
      </c>
      <c r="GO19">
        <v>5.46455871630479E-4</v>
      </c>
      <c r="GP19">
        <v>-9.435533427115459E-6</v>
      </c>
      <c r="GQ19">
        <v>1</v>
      </c>
      <c r="GR19">
        <v>2082</v>
      </c>
      <c r="GS19">
        <v>3</v>
      </c>
      <c r="GT19">
        <v>35</v>
      </c>
      <c r="GU19">
        <v>97.8</v>
      </c>
      <c r="GV19">
        <v>97.9</v>
      </c>
      <c r="GW19">
        <v>0.21606400000000001</v>
      </c>
      <c r="GX19">
        <v>2.6709000000000001</v>
      </c>
      <c r="GY19">
        <v>2.04834</v>
      </c>
      <c r="GZ19">
        <v>2.6245099999999999</v>
      </c>
      <c r="HA19">
        <v>2.1972700000000001</v>
      </c>
      <c r="HB19">
        <v>2.34009</v>
      </c>
      <c r="HC19">
        <v>39.566600000000001</v>
      </c>
      <c r="HD19">
        <v>14.8675</v>
      </c>
      <c r="HE19">
        <v>18</v>
      </c>
      <c r="HF19">
        <v>711.86199999999997</v>
      </c>
      <c r="HG19">
        <v>747.154</v>
      </c>
      <c r="HH19">
        <v>31.001200000000001</v>
      </c>
      <c r="HI19">
        <v>34.074599999999997</v>
      </c>
      <c r="HJ19">
        <v>30.000399999999999</v>
      </c>
      <c r="HK19">
        <v>33.884500000000003</v>
      </c>
      <c r="HL19">
        <v>33.8551</v>
      </c>
      <c r="HM19">
        <v>4.4364800000000004</v>
      </c>
      <c r="HN19">
        <v>16.745999999999999</v>
      </c>
      <c r="HO19">
        <v>100</v>
      </c>
      <c r="HP19">
        <v>31</v>
      </c>
      <c r="HQ19">
        <v>33.407400000000003</v>
      </c>
      <c r="HR19">
        <v>35.3568</v>
      </c>
      <c r="HS19">
        <v>99.103399999999993</v>
      </c>
      <c r="HT19">
        <v>98.714699999999993</v>
      </c>
    </row>
    <row r="20" spans="1:228" x14ac:dyDescent="0.2">
      <c r="A20">
        <v>5</v>
      </c>
      <c r="B20">
        <v>1665501999.5999999</v>
      </c>
      <c r="C20">
        <v>16</v>
      </c>
      <c r="D20" t="s">
        <v>367</v>
      </c>
      <c r="E20" t="s">
        <v>368</v>
      </c>
      <c r="F20">
        <v>4</v>
      </c>
      <c r="G20">
        <v>1665501997.2874999</v>
      </c>
      <c r="H20">
        <f t="shared" si="0"/>
        <v>3.1168842302658462E-3</v>
      </c>
      <c r="I20">
        <f t="shared" si="1"/>
        <v>3.1168842302658462</v>
      </c>
      <c r="J20">
        <f t="shared" si="2"/>
        <v>-3.0261560162053271</v>
      </c>
      <c r="K20">
        <f t="shared" si="3"/>
        <v>16.707975000000001</v>
      </c>
      <c r="L20">
        <f t="shared" si="4"/>
        <v>42.98106739761986</v>
      </c>
      <c r="M20">
        <f t="shared" si="5"/>
        <v>4.3608352893374898</v>
      </c>
      <c r="N20">
        <f t="shared" si="6"/>
        <v>1.6951818883260985</v>
      </c>
      <c r="O20">
        <f t="shared" si="7"/>
        <v>0.182826337643992</v>
      </c>
      <c r="P20">
        <f t="shared" si="8"/>
        <v>3.6902037863319985</v>
      </c>
      <c r="Q20">
        <f t="shared" si="9"/>
        <v>0.17793924085440507</v>
      </c>
      <c r="R20">
        <f t="shared" si="10"/>
        <v>0.11164023078557134</v>
      </c>
      <c r="S20">
        <f t="shared" si="11"/>
        <v>226.11062285747261</v>
      </c>
      <c r="T20">
        <f t="shared" si="12"/>
        <v>34.357261577399484</v>
      </c>
      <c r="U20">
        <f t="shared" si="13"/>
        <v>34.245487500000003</v>
      </c>
      <c r="V20">
        <f t="shared" si="14"/>
        <v>5.4166107807806041</v>
      </c>
      <c r="W20">
        <f t="shared" si="15"/>
        <v>69.854158814744366</v>
      </c>
      <c r="X20">
        <f t="shared" si="16"/>
        <v>3.7194056379344143</v>
      </c>
      <c r="Y20">
        <f t="shared" si="17"/>
        <v>5.3245299936950161</v>
      </c>
      <c r="Z20">
        <f t="shared" si="18"/>
        <v>1.6972051428461898</v>
      </c>
      <c r="AA20">
        <f t="shared" si="19"/>
        <v>-137.45459455472383</v>
      </c>
      <c r="AB20">
        <f t="shared" si="20"/>
        <v>-61.193384755903907</v>
      </c>
      <c r="AC20">
        <f t="shared" si="21"/>
        <v>-3.8385716514186456</v>
      </c>
      <c r="AD20">
        <f t="shared" si="22"/>
        <v>23.624071895426226</v>
      </c>
      <c r="AE20">
        <f t="shared" si="23"/>
        <v>11.401896539632867</v>
      </c>
      <c r="AF20">
        <f t="shared" si="24"/>
        <v>3.1257538189652072</v>
      </c>
      <c r="AG20">
        <f t="shared" si="25"/>
        <v>-3.0261560162053271</v>
      </c>
      <c r="AH20">
        <v>22.348380933040559</v>
      </c>
      <c r="AI20">
        <v>19.269676363636361</v>
      </c>
      <c r="AJ20">
        <v>1.072995462568952</v>
      </c>
      <c r="AK20">
        <v>66.863100038509685</v>
      </c>
      <c r="AL20">
        <f t="shared" si="26"/>
        <v>3.1168842302658462</v>
      </c>
      <c r="AM20">
        <v>35.40858460944586</v>
      </c>
      <c r="AN20">
        <v>36.656295151515152</v>
      </c>
      <c r="AO20">
        <v>-9.2017265793562246E-5</v>
      </c>
      <c r="AP20">
        <v>85.616376214727183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47368.310660616015</v>
      </c>
      <c r="AV20">
        <f t="shared" si="30"/>
        <v>1199.99125</v>
      </c>
      <c r="AW20">
        <f t="shared" si="31"/>
        <v>1025.9159760919545</v>
      </c>
      <c r="AX20">
        <f t="shared" si="32"/>
        <v>0.85493621398652242</v>
      </c>
      <c r="AY20">
        <f t="shared" si="33"/>
        <v>0.18842689299398857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1665501997.2874999</v>
      </c>
      <c r="BF20">
        <v>16.707975000000001</v>
      </c>
      <c r="BG20">
        <v>21.465775000000001</v>
      </c>
      <c r="BH20">
        <v>36.659037499999997</v>
      </c>
      <c r="BI20">
        <v>35.408262499999999</v>
      </c>
      <c r="BJ20">
        <v>16.855712499999999</v>
      </c>
      <c r="BK20">
        <v>36.432637499999998</v>
      </c>
      <c r="BL20">
        <v>650.00900000000001</v>
      </c>
      <c r="BM20">
        <v>101.35962499999999</v>
      </c>
      <c r="BN20">
        <v>9.9821062500000002E-2</v>
      </c>
      <c r="BO20">
        <v>33.937900000000013</v>
      </c>
      <c r="BP20">
        <v>34.245487500000003</v>
      </c>
      <c r="BQ20">
        <v>999.9</v>
      </c>
      <c r="BR20">
        <v>0</v>
      </c>
      <c r="BS20">
        <v>0</v>
      </c>
      <c r="BT20">
        <v>9015.9375</v>
      </c>
      <c r="BU20">
        <v>0</v>
      </c>
      <c r="BV20">
        <v>1965.54</v>
      </c>
      <c r="BW20">
        <v>-4.7577999999999996</v>
      </c>
      <c r="BX20">
        <v>17.343775000000001</v>
      </c>
      <c r="BY20">
        <v>22.253724999999999</v>
      </c>
      <c r="BZ20">
        <v>1.2507762499999999</v>
      </c>
      <c r="CA20">
        <v>21.465775000000001</v>
      </c>
      <c r="CB20">
        <v>35.408262499999999</v>
      </c>
      <c r="CC20">
        <v>3.7157399999999998</v>
      </c>
      <c r="CD20">
        <v>3.58896375</v>
      </c>
      <c r="CE20">
        <v>27.639187499999998</v>
      </c>
      <c r="CF20">
        <v>27.046575000000001</v>
      </c>
      <c r="CG20">
        <v>1199.99125</v>
      </c>
      <c r="CH20">
        <v>0.50004150000000003</v>
      </c>
      <c r="CI20">
        <v>0.49995849999999997</v>
      </c>
      <c r="CJ20">
        <v>0</v>
      </c>
      <c r="CK20">
        <v>820.83325000000002</v>
      </c>
      <c r="CL20">
        <v>4.9990899999999998</v>
      </c>
      <c r="CM20">
        <v>9217.5424999999996</v>
      </c>
      <c r="CN20">
        <v>9557.9412499999999</v>
      </c>
      <c r="CO20">
        <v>43.859250000000003</v>
      </c>
      <c r="CP20">
        <v>46.375</v>
      </c>
      <c r="CQ20">
        <v>44.75</v>
      </c>
      <c r="CR20">
        <v>45.125</v>
      </c>
      <c r="CS20">
        <v>45.375</v>
      </c>
      <c r="CT20">
        <v>597.54750000000013</v>
      </c>
      <c r="CU20">
        <v>597.44375000000002</v>
      </c>
      <c r="CV20">
        <v>0</v>
      </c>
      <c r="CW20">
        <v>1665502004.0999999</v>
      </c>
      <c r="CX20">
        <v>0</v>
      </c>
      <c r="CY20">
        <v>1665496125.5</v>
      </c>
      <c r="CZ20" t="s">
        <v>356</v>
      </c>
      <c r="DA20">
        <v>1665496125.5</v>
      </c>
      <c r="DB20">
        <v>1665496119</v>
      </c>
      <c r="DC20">
        <v>3</v>
      </c>
      <c r="DD20">
        <v>-0.77600000000000002</v>
      </c>
      <c r="DE20">
        <v>-2.3E-2</v>
      </c>
      <c r="DF20">
        <v>-8.5000000000000006E-2</v>
      </c>
      <c r="DG20">
        <v>0.18099999999999999</v>
      </c>
      <c r="DH20">
        <v>413</v>
      </c>
      <c r="DI20">
        <v>31</v>
      </c>
      <c r="DJ20">
        <v>0.63</v>
      </c>
      <c r="DK20">
        <v>0.19</v>
      </c>
      <c r="DL20">
        <v>-0.71910522682926836</v>
      </c>
      <c r="DM20">
        <v>-23.180410647386751</v>
      </c>
      <c r="DN20">
        <v>2.4200743074883722</v>
      </c>
      <c r="DO20">
        <v>0</v>
      </c>
      <c r="DP20">
        <v>1.213449024390244</v>
      </c>
      <c r="DQ20">
        <v>0.1739870383275253</v>
      </c>
      <c r="DR20">
        <v>2.0012847313282799E-2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369</v>
      </c>
      <c r="EA20">
        <v>3.2959200000000002</v>
      </c>
      <c r="EB20">
        <v>2.62514</v>
      </c>
      <c r="EC20">
        <v>5.7053900000000003E-3</v>
      </c>
      <c r="ED20">
        <v>7.2579300000000001E-3</v>
      </c>
      <c r="EE20">
        <v>0.14652899999999999</v>
      </c>
      <c r="EF20">
        <v>0.14177100000000001</v>
      </c>
      <c r="EG20">
        <v>30087.3</v>
      </c>
      <c r="EH20">
        <v>30695.5</v>
      </c>
      <c r="EI20">
        <v>28156.3</v>
      </c>
      <c r="EJ20">
        <v>29765</v>
      </c>
      <c r="EK20">
        <v>32995.4</v>
      </c>
      <c r="EL20">
        <v>35490</v>
      </c>
      <c r="EM20">
        <v>39667.4</v>
      </c>
      <c r="EN20">
        <v>42585.8</v>
      </c>
      <c r="EO20">
        <v>2.2223700000000002</v>
      </c>
      <c r="EP20">
        <v>2.1738</v>
      </c>
      <c r="EQ20">
        <v>9.9703700000000006E-2</v>
      </c>
      <c r="ER20">
        <v>0</v>
      </c>
      <c r="ES20">
        <v>32.637</v>
      </c>
      <c r="ET20">
        <v>999.9</v>
      </c>
      <c r="EU20">
        <v>73.099999999999994</v>
      </c>
      <c r="EV20">
        <v>34.799999999999997</v>
      </c>
      <c r="EW20">
        <v>40.285299999999999</v>
      </c>
      <c r="EX20">
        <v>56.618299999999998</v>
      </c>
      <c r="EY20">
        <v>-2.2475999999999998</v>
      </c>
      <c r="EZ20">
        <v>2</v>
      </c>
      <c r="FA20">
        <v>0.531273</v>
      </c>
      <c r="FB20">
        <v>1.0391999999999999</v>
      </c>
      <c r="FC20">
        <v>20.266500000000001</v>
      </c>
      <c r="FD20">
        <v>5.2189399999999999</v>
      </c>
      <c r="FE20">
        <v>12.004</v>
      </c>
      <c r="FF20">
        <v>4.9866000000000001</v>
      </c>
      <c r="FG20">
        <v>3.2844799999999998</v>
      </c>
      <c r="FH20">
        <v>6272.8</v>
      </c>
      <c r="FI20">
        <v>9999</v>
      </c>
      <c r="FJ20">
        <v>9999</v>
      </c>
      <c r="FK20">
        <v>489.3</v>
      </c>
      <c r="FL20">
        <v>1.8657699999999999</v>
      </c>
      <c r="FM20">
        <v>1.8621300000000001</v>
      </c>
      <c r="FN20">
        <v>1.8641700000000001</v>
      </c>
      <c r="FO20">
        <v>1.8602000000000001</v>
      </c>
      <c r="FP20">
        <v>1.8609599999999999</v>
      </c>
      <c r="FQ20">
        <v>1.86005</v>
      </c>
      <c r="FR20">
        <v>1.8617300000000001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-0.14599999999999999</v>
      </c>
      <c r="GH20">
        <v>0.2263</v>
      </c>
      <c r="GI20">
        <v>-0.1620046227287521</v>
      </c>
      <c r="GJ20">
        <v>8.4540356221501391E-4</v>
      </c>
      <c r="GK20">
        <v>6.8779579211309249E-8</v>
      </c>
      <c r="GL20">
        <v>-1.3381725072044801E-10</v>
      </c>
      <c r="GM20">
        <v>-7.4986343433444833E-2</v>
      </c>
      <c r="GN20">
        <v>8.8717001971158594E-4</v>
      </c>
      <c r="GO20">
        <v>5.46455871630479E-4</v>
      </c>
      <c r="GP20">
        <v>-9.435533427115459E-6</v>
      </c>
      <c r="GQ20">
        <v>1</v>
      </c>
      <c r="GR20">
        <v>2082</v>
      </c>
      <c r="GS20">
        <v>3</v>
      </c>
      <c r="GT20">
        <v>35</v>
      </c>
      <c r="GU20">
        <v>97.9</v>
      </c>
      <c r="GV20">
        <v>98</v>
      </c>
      <c r="GW20">
        <v>0.234375</v>
      </c>
      <c r="GX20">
        <v>2.6721200000000001</v>
      </c>
      <c r="GY20">
        <v>2.04834</v>
      </c>
      <c r="GZ20">
        <v>2.6245099999999999</v>
      </c>
      <c r="HA20">
        <v>2.1972700000000001</v>
      </c>
      <c r="HB20">
        <v>2.3584000000000001</v>
      </c>
      <c r="HC20">
        <v>39.566600000000001</v>
      </c>
      <c r="HD20">
        <v>14.8675</v>
      </c>
      <c r="HE20">
        <v>18</v>
      </c>
      <c r="HF20">
        <v>712.12900000000002</v>
      </c>
      <c r="HG20">
        <v>747.02300000000002</v>
      </c>
      <c r="HH20">
        <v>31.0014</v>
      </c>
      <c r="HI20">
        <v>34.0777</v>
      </c>
      <c r="HJ20">
        <v>30.000499999999999</v>
      </c>
      <c r="HK20">
        <v>33.887599999999999</v>
      </c>
      <c r="HL20">
        <v>33.858199999999997</v>
      </c>
      <c r="HM20">
        <v>4.8029900000000003</v>
      </c>
      <c r="HN20">
        <v>16.745999999999999</v>
      </c>
      <c r="HO20">
        <v>100</v>
      </c>
      <c r="HP20">
        <v>31</v>
      </c>
      <c r="HQ20">
        <v>40.097999999999999</v>
      </c>
      <c r="HR20">
        <v>35.360399999999998</v>
      </c>
      <c r="HS20">
        <v>99.103200000000001</v>
      </c>
      <c r="HT20">
        <v>98.713300000000004</v>
      </c>
    </row>
    <row r="21" spans="1:228" x14ac:dyDescent="0.2">
      <c r="A21">
        <v>6</v>
      </c>
      <c r="B21">
        <v>1665502003.5999999</v>
      </c>
      <c r="C21">
        <v>20</v>
      </c>
      <c r="D21" t="s">
        <v>370</v>
      </c>
      <c r="E21" t="s">
        <v>371</v>
      </c>
      <c r="F21">
        <v>4</v>
      </c>
      <c r="G21">
        <v>1665502001.5999999</v>
      </c>
      <c r="H21">
        <f t="shared" si="0"/>
        <v>3.0997152620077261E-3</v>
      </c>
      <c r="I21">
        <f t="shared" si="1"/>
        <v>3.099715262007726</v>
      </c>
      <c r="J21">
        <f t="shared" si="2"/>
        <v>-2.9174803761000332</v>
      </c>
      <c r="K21">
        <f t="shared" si="3"/>
        <v>21.551314285714291</v>
      </c>
      <c r="L21">
        <f t="shared" si="4"/>
        <v>46.92270219408514</v>
      </c>
      <c r="M21">
        <f t="shared" si="5"/>
        <v>4.7607775509620387</v>
      </c>
      <c r="N21">
        <f t="shared" si="6"/>
        <v>2.1865964330180772</v>
      </c>
      <c r="O21">
        <f t="shared" si="7"/>
        <v>0.18143560589098276</v>
      </c>
      <c r="P21">
        <f t="shared" si="8"/>
        <v>3.6869387890060636</v>
      </c>
      <c r="Q21">
        <f t="shared" si="9"/>
        <v>0.17661738168208238</v>
      </c>
      <c r="R21">
        <f t="shared" si="10"/>
        <v>0.11080810436096696</v>
      </c>
      <c r="S21">
        <f t="shared" si="11"/>
        <v>226.11888609014065</v>
      </c>
      <c r="T21">
        <f t="shared" si="12"/>
        <v>34.369318368317799</v>
      </c>
      <c r="U21">
        <f t="shared" si="13"/>
        <v>34.253871428571429</v>
      </c>
      <c r="V21">
        <f t="shared" si="14"/>
        <v>5.419139893917639</v>
      </c>
      <c r="W21">
        <f t="shared" si="15"/>
        <v>69.808592737734202</v>
      </c>
      <c r="X21">
        <f t="shared" si="16"/>
        <v>3.7186569872729307</v>
      </c>
      <c r="Y21">
        <f t="shared" si="17"/>
        <v>5.3269330342235293</v>
      </c>
      <c r="Z21">
        <f t="shared" si="18"/>
        <v>1.7004829066447082</v>
      </c>
      <c r="AA21">
        <f t="shared" si="19"/>
        <v>-136.69744305454071</v>
      </c>
      <c r="AB21">
        <f t="shared" si="20"/>
        <v>-61.198518550498783</v>
      </c>
      <c r="AC21">
        <f t="shared" si="21"/>
        <v>-3.8426023583280715</v>
      </c>
      <c r="AD21">
        <f t="shared" si="22"/>
        <v>24.380322126773088</v>
      </c>
      <c r="AE21">
        <f t="shared" si="23"/>
        <v>15.09709745367962</v>
      </c>
      <c r="AF21">
        <f t="shared" si="24"/>
        <v>3.1093093393087354</v>
      </c>
      <c r="AG21">
        <f t="shared" si="25"/>
        <v>-2.9174803761000332</v>
      </c>
      <c r="AH21">
        <v>28.48743784281703</v>
      </c>
      <c r="AI21">
        <v>24.359213939393911</v>
      </c>
      <c r="AJ21">
        <v>1.3185444737283409</v>
      </c>
      <c r="AK21">
        <v>66.863100038509685</v>
      </c>
      <c r="AL21">
        <f t="shared" si="26"/>
        <v>3.099715262007726</v>
      </c>
      <c r="AM21">
        <v>35.406505625432168</v>
      </c>
      <c r="AN21">
        <v>36.647047878787873</v>
      </c>
      <c r="AO21">
        <v>-2.8148786423640031E-5</v>
      </c>
      <c r="AP21">
        <v>85.616376214727183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47308.815422759435</v>
      </c>
      <c r="AV21">
        <f t="shared" si="30"/>
        <v>1200.0314285714289</v>
      </c>
      <c r="AW21">
        <f t="shared" si="31"/>
        <v>1025.9506850207983</v>
      </c>
      <c r="AX21">
        <f t="shared" si="32"/>
        <v>0.8549365129896106</v>
      </c>
      <c r="AY21">
        <f t="shared" si="33"/>
        <v>0.18842747006994864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1665502001.5999999</v>
      </c>
      <c r="BF21">
        <v>21.551314285714291</v>
      </c>
      <c r="BG21">
        <v>27.850285714285711</v>
      </c>
      <c r="BH21">
        <v>36.651457142857147</v>
      </c>
      <c r="BI21">
        <v>35.407228571428583</v>
      </c>
      <c r="BJ21">
        <v>21.694942857142859</v>
      </c>
      <c r="BK21">
        <v>36.4251</v>
      </c>
      <c r="BL21">
        <v>649.99642857142851</v>
      </c>
      <c r="BM21">
        <v>101.36</v>
      </c>
      <c r="BN21">
        <v>0.1000039714285714</v>
      </c>
      <c r="BO21">
        <v>33.945985714285712</v>
      </c>
      <c r="BP21">
        <v>34.253871428571429</v>
      </c>
      <c r="BQ21">
        <v>999.89999999999986</v>
      </c>
      <c r="BR21">
        <v>0</v>
      </c>
      <c r="BS21">
        <v>0</v>
      </c>
      <c r="BT21">
        <v>9004.6428571428569</v>
      </c>
      <c r="BU21">
        <v>0</v>
      </c>
      <c r="BV21">
        <v>1994.9314285714279</v>
      </c>
      <c r="BW21">
        <v>-6.2989600000000001</v>
      </c>
      <c r="BX21">
        <v>22.37124285714286</v>
      </c>
      <c r="BY21">
        <v>28.872585714285719</v>
      </c>
      <c r="BZ21">
        <v>1.2442171428571429</v>
      </c>
      <c r="CA21">
        <v>27.850285714285711</v>
      </c>
      <c r="CB21">
        <v>35.407228571428583</v>
      </c>
      <c r="CC21">
        <v>3.7149942857142859</v>
      </c>
      <c r="CD21">
        <v>3.5888814285714279</v>
      </c>
      <c r="CE21">
        <v>27.635714285714279</v>
      </c>
      <c r="CF21">
        <v>27.046185714285709</v>
      </c>
      <c r="CG21">
        <v>1200.0314285714289</v>
      </c>
      <c r="CH21">
        <v>0.50003271428571427</v>
      </c>
      <c r="CI21">
        <v>0.49996728571428573</v>
      </c>
      <c r="CJ21">
        <v>0</v>
      </c>
      <c r="CK21">
        <v>820.23171428571436</v>
      </c>
      <c r="CL21">
        <v>4.9990899999999998</v>
      </c>
      <c r="CM21">
        <v>9205.9457142857154</v>
      </c>
      <c r="CN21">
        <v>9558.2228571428568</v>
      </c>
      <c r="CO21">
        <v>43.857000000000014</v>
      </c>
      <c r="CP21">
        <v>46.436999999999998</v>
      </c>
      <c r="CQ21">
        <v>44.75</v>
      </c>
      <c r="CR21">
        <v>45.125</v>
      </c>
      <c r="CS21">
        <v>45.375</v>
      </c>
      <c r="CT21">
        <v>597.55571428571432</v>
      </c>
      <c r="CU21">
        <v>597.47571428571428</v>
      </c>
      <c r="CV21">
        <v>0</v>
      </c>
      <c r="CW21">
        <v>1665502008.3</v>
      </c>
      <c r="CX21">
        <v>0</v>
      </c>
      <c r="CY21">
        <v>1665496125.5</v>
      </c>
      <c r="CZ21" t="s">
        <v>356</v>
      </c>
      <c r="DA21">
        <v>1665496125.5</v>
      </c>
      <c r="DB21">
        <v>1665496119</v>
      </c>
      <c r="DC21">
        <v>3</v>
      </c>
      <c r="DD21">
        <v>-0.77600000000000002</v>
      </c>
      <c r="DE21">
        <v>-2.3E-2</v>
      </c>
      <c r="DF21">
        <v>-8.5000000000000006E-2</v>
      </c>
      <c r="DG21">
        <v>0.18099999999999999</v>
      </c>
      <c r="DH21">
        <v>413</v>
      </c>
      <c r="DI21">
        <v>31</v>
      </c>
      <c r="DJ21">
        <v>0.63</v>
      </c>
      <c r="DK21">
        <v>0.19</v>
      </c>
      <c r="DL21">
        <v>-2.199113275609756</v>
      </c>
      <c r="DM21">
        <v>-28.917317872473859</v>
      </c>
      <c r="DN21">
        <v>2.8809015924303312</v>
      </c>
      <c r="DO21">
        <v>0</v>
      </c>
      <c r="DP21">
        <v>1.222623902439024</v>
      </c>
      <c r="DQ21">
        <v>0.20550857142857509</v>
      </c>
      <c r="DR21">
        <v>2.2118036881755052E-2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369</v>
      </c>
      <c r="EA21">
        <v>3.2959299999999998</v>
      </c>
      <c r="EB21">
        <v>2.6253700000000002</v>
      </c>
      <c r="EC21">
        <v>7.1812400000000002E-3</v>
      </c>
      <c r="ED21">
        <v>9.0618999999999995E-3</v>
      </c>
      <c r="EE21">
        <v>0.14650199999999999</v>
      </c>
      <c r="EF21">
        <v>0.14177699999999999</v>
      </c>
      <c r="EG21">
        <v>30042.2</v>
      </c>
      <c r="EH21">
        <v>30639.599999999999</v>
      </c>
      <c r="EI21">
        <v>28155.8</v>
      </c>
      <c r="EJ21">
        <v>29764.799999999999</v>
      </c>
      <c r="EK21">
        <v>32996</v>
      </c>
      <c r="EL21">
        <v>35489.4</v>
      </c>
      <c r="EM21">
        <v>39666.699999999997</v>
      </c>
      <c r="EN21">
        <v>42585.1</v>
      </c>
      <c r="EO21">
        <v>2.2223700000000002</v>
      </c>
      <c r="EP21">
        <v>2.1736800000000001</v>
      </c>
      <c r="EQ21">
        <v>9.8988400000000004E-2</v>
      </c>
      <c r="ER21">
        <v>0</v>
      </c>
      <c r="ES21">
        <v>32.655700000000003</v>
      </c>
      <c r="ET21">
        <v>999.9</v>
      </c>
      <c r="EU21">
        <v>73.099999999999994</v>
      </c>
      <c r="EV21">
        <v>34.799999999999997</v>
      </c>
      <c r="EW21">
        <v>40.285400000000003</v>
      </c>
      <c r="EX21">
        <v>56.708300000000001</v>
      </c>
      <c r="EY21">
        <v>-2.2596099999999999</v>
      </c>
      <c r="EZ21">
        <v>2</v>
      </c>
      <c r="FA21">
        <v>0.53154999999999997</v>
      </c>
      <c r="FB21">
        <v>1.0423100000000001</v>
      </c>
      <c r="FC21">
        <v>20.2666</v>
      </c>
      <c r="FD21">
        <v>5.2190899999999996</v>
      </c>
      <c r="FE21">
        <v>12.004</v>
      </c>
      <c r="FF21">
        <v>4.9862500000000001</v>
      </c>
      <c r="FG21">
        <v>3.2845</v>
      </c>
      <c r="FH21">
        <v>6273.1</v>
      </c>
      <c r="FI21">
        <v>9999</v>
      </c>
      <c r="FJ21">
        <v>9999</v>
      </c>
      <c r="FK21">
        <v>489.3</v>
      </c>
      <c r="FL21">
        <v>1.86578</v>
      </c>
      <c r="FM21">
        <v>1.86215</v>
      </c>
      <c r="FN21">
        <v>1.8641700000000001</v>
      </c>
      <c r="FO21">
        <v>1.8602000000000001</v>
      </c>
      <c r="FP21">
        <v>1.8609599999999999</v>
      </c>
      <c r="FQ21">
        <v>1.86005</v>
      </c>
      <c r="FR21">
        <v>1.8617300000000001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-0.14199999999999999</v>
      </c>
      <c r="GH21">
        <v>0.22639999999999999</v>
      </c>
      <c r="GI21">
        <v>-0.1620046227287521</v>
      </c>
      <c r="GJ21">
        <v>8.4540356221501391E-4</v>
      </c>
      <c r="GK21">
        <v>6.8779579211309249E-8</v>
      </c>
      <c r="GL21">
        <v>-1.3381725072044801E-10</v>
      </c>
      <c r="GM21">
        <v>-7.4986343433444833E-2</v>
      </c>
      <c r="GN21">
        <v>8.8717001971158594E-4</v>
      </c>
      <c r="GO21">
        <v>5.46455871630479E-4</v>
      </c>
      <c r="GP21">
        <v>-9.435533427115459E-6</v>
      </c>
      <c r="GQ21">
        <v>1</v>
      </c>
      <c r="GR21">
        <v>2082</v>
      </c>
      <c r="GS21">
        <v>3</v>
      </c>
      <c r="GT21">
        <v>35</v>
      </c>
      <c r="GU21">
        <v>98</v>
      </c>
      <c r="GV21">
        <v>98.1</v>
      </c>
      <c r="GW21">
        <v>0.25390600000000002</v>
      </c>
      <c r="GX21">
        <v>2.6672400000000001</v>
      </c>
      <c r="GY21">
        <v>2.04834</v>
      </c>
      <c r="GZ21">
        <v>2.6245099999999999</v>
      </c>
      <c r="HA21">
        <v>2.1972700000000001</v>
      </c>
      <c r="HB21">
        <v>2.31812</v>
      </c>
      <c r="HC21">
        <v>39.566600000000001</v>
      </c>
      <c r="HD21">
        <v>14.8588</v>
      </c>
      <c r="HE21">
        <v>18</v>
      </c>
      <c r="HF21">
        <v>712.154</v>
      </c>
      <c r="HG21">
        <v>746.94</v>
      </c>
      <c r="HH21">
        <v>31.001100000000001</v>
      </c>
      <c r="HI21">
        <v>34.081600000000002</v>
      </c>
      <c r="HJ21">
        <v>30.000399999999999</v>
      </c>
      <c r="HK21">
        <v>33.889899999999997</v>
      </c>
      <c r="HL21">
        <v>33.861199999999997</v>
      </c>
      <c r="HM21">
        <v>5.1836700000000002</v>
      </c>
      <c r="HN21">
        <v>16.745999999999999</v>
      </c>
      <c r="HO21">
        <v>100</v>
      </c>
      <c r="HP21">
        <v>31</v>
      </c>
      <c r="HQ21">
        <v>46.804600000000001</v>
      </c>
      <c r="HR21">
        <v>35.366700000000002</v>
      </c>
      <c r="HS21">
        <v>99.101500000000001</v>
      </c>
      <c r="HT21">
        <v>98.712199999999996</v>
      </c>
    </row>
    <row r="22" spans="1:228" x14ac:dyDescent="0.2">
      <c r="A22">
        <v>7</v>
      </c>
      <c r="B22">
        <v>1665502007.5999999</v>
      </c>
      <c r="C22">
        <v>24</v>
      </c>
      <c r="D22" t="s">
        <v>372</v>
      </c>
      <c r="E22" t="s">
        <v>373</v>
      </c>
      <c r="F22">
        <v>4</v>
      </c>
      <c r="G22">
        <v>1665502005.2874999</v>
      </c>
      <c r="H22">
        <f t="shared" si="0"/>
        <v>3.0887410413921183E-3</v>
      </c>
      <c r="I22">
        <f t="shared" si="1"/>
        <v>3.0887410413921184</v>
      </c>
      <c r="J22">
        <f t="shared" si="2"/>
        <v>-2.5686778064021709</v>
      </c>
      <c r="K22">
        <f t="shared" si="3"/>
        <v>26.465487499999998</v>
      </c>
      <c r="L22">
        <f t="shared" si="4"/>
        <v>48.718623129885877</v>
      </c>
      <c r="M22">
        <f t="shared" si="5"/>
        <v>4.943036276999826</v>
      </c>
      <c r="N22">
        <f t="shared" si="6"/>
        <v>2.6852126845254678</v>
      </c>
      <c r="O22">
        <f t="shared" si="7"/>
        <v>0.18044608141189086</v>
      </c>
      <c r="P22">
        <f t="shared" si="8"/>
        <v>3.679085333996893</v>
      </c>
      <c r="Q22">
        <f t="shared" si="9"/>
        <v>0.17566964151647974</v>
      </c>
      <c r="R22">
        <f t="shared" si="10"/>
        <v>0.11021213922890205</v>
      </c>
      <c r="S22">
        <f t="shared" si="11"/>
        <v>226.11827060862822</v>
      </c>
      <c r="T22">
        <f t="shared" si="12"/>
        <v>34.381623457690161</v>
      </c>
      <c r="U22">
        <f t="shared" si="13"/>
        <v>34.262025000000001</v>
      </c>
      <c r="V22">
        <f t="shared" si="14"/>
        <v>5.4216005018156164</v>
      </c>
      <c r="W22">
        <f t="shared" si="15"/>
        <v>69.760502984355227</v>
      </c>
      <c r="X22">
        <f t="shared" si="16"/>
        <v>3.7179960620230603</v>
      </c>
      <c r="Y22">
        <f t="shared" si="17"/>
        <v>5.3296577618668737</v>
      </c>
      <c r="Z22">
        <f t="shared" si="18"/>
        <v>1.703604439792556</v>
      </c>
      <c r="AA22">
        <f t="shared" si="19"/>
        <v>-136.21347992539242</v>
      </c>
      <c r="AB22">
        <f t="shared" si="20"/>
        <v>-60.86768914155104</v>
      </c>
      <c r="AC22">
        <f t="shared" si="21"/>
        <v>-3.8303119962858223</v>
      </c>
      <c r="AD22">
        <f t="shared" si="22"/>
        <v>25.206789545398948</v>
      </c>
      <c r="AE22">
        <f t="shared" si="23"/>
        <v>17.213033566821519</v>
      </c>
      <c r="AF22">
        <f t="shared" si="24"/>
        <v>3.083524231680689</v>
      </c>
      <c r="AG22">
        <f t="shared" si="25"/>
        <v>-2.5686778064021709</v>
      </c>
      <c r="AH22">
        <v>35.018143411375078</v>
      </c>
      <c r="AI22">
        <v>30.12609999999999</v>
      </c>
      <c r="AJ22">
        <v>1.468889242875268</v>
      </c>
      <c r="AK22">
        <v>66.863100038509685</v>
      </c>
      <c r="AL22">
        <f t="shared" si="26"/>
        <v>3.0887410413921184</v>
      </c>
      <c r="AM22">
        <v>35.409849921864932</v>
      </c>
      <c r="AN22">
        <v>36.646012727272712</v>
      </c>
      <c r="AO22">
        <v>-4.1044465043082299E-5</v>
      </c>
      <c r="AP22">
        <v>85.616376214727183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47167.335227489733</v>
      </c>
      <c r="AV22">
        <f t="shared" si="30"/>
        <v>1200.0237500000001</v>
      </c>
      <c r="AW22">
        <f t="shared" si="31"/>
        <v>1025.9445510925534</v>
      </c>
      <c r="AX22">
        <f t="shared" si="32"/>
        <v>0.85493687195153711</v>
      </c>
      <c r="AY22">
        <f t="shared" si="33"/>
        <v>0.18842816286646677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1665502005.2874999</v>
      </c>
      <c r="BF22">
        <v>26.465487499999998</v>
      </c>
      <c r="BG22">
        <v>33.649124999999998</v>
      </c>
      <c r="BH22">
        <v>36.644612500000001</v>
      </c>
      <c r="BI22">
        <v>35.41075</v>
      </c>
      <c r="BJ22">
        <v>26.604949999999999</v>
      </c>
      <c r="BK22">
        <v>36.418274999999987</v>
      </c>
      <c r="BL22">
        <v>650.02624999999989</v>
      </c>
      <c r="BM22">
        <v>101.36087499999999</v>
      </c>
      <c r="BN22">
        <v>0.1000440375</v>
      </c>
      <c r="BO22">
        <v>33.955150000000003</v>
      </c>
      <c r="BP22">
        <v>34.262025000000001</v>
      </c>
      <c r="BQ22">
        <v>999.9</v>
      </c>
      <c r="BR22">
        <v>0</v>
      </c>
      <c r="BS22">
        <v>0</v>
      </c>
      <c r="BT22">
        <v>8977.5</v>
      </c>
      <c r="BU22">
        <v>0</v>
      </c>
      <c r="BV22">
        <v>1871.5250000000001</v>
      </c>
      <c r="BW22">
        <v>-7.1836449999999994</v>
      </c>
      <c r="BX22">
        <v>27.472175</v>
      </c>
      <c r="BY22">
        <v>34.884399999999999</v>
      </c>
      <c r="BZ22">
        <v>1.23387625</v>
      </c>
      <c r="CA22">
        <v>33.649124999999998</v>
      </c>
      <c r="CB22">
        <v>35.41075</v>
      </c>
      <c r="CC22">
        <v>3.7143375000000001</v>
      </c>
      <c r="CD22">
        <v>3.58927</v>
      </c>
      <c r="CE22">
        <v>27.632674999999999</v>
      </c>
      <c r="CF22">
        <v>27.048012499999999</v>
      </c>
      <c r="CG22">
        <v>1200.0237500000001</v>
      </c>
      <c r="CH22">
        <v>0.50002024999999994</v>
      </c>
      <c r="CI22">
        <v>0.49997975</v>
      </c>
      <c r="CJ22">
        <v>0</v>
      </c>
      <c r="CK22">
        <v>819.71924999999999</v>
      </c>
      <c r="CL22">
        <v>4.9990899999999998</v>
      </c>
      <c r="CM22">
        <v>9142.2374999999993</v>
      </c>
      <c r="CN22">
        <v>9558.11</v>
      </c>
      <c r="CO22">
        <v>43.851374999999997</v>
      </c>
      <c r="CP22">
        <v>46.436999999999998</v>
      </c>
      <c r="CQ22">
        <v>44.75</v>
      </c>
      <c r="CR22">
        <v>45.125</v>
      </c>
      <c r="CS22">
        <v>45.375</v>
      </c>
      <c r="CT22">
        <v>597.53750000000002</v>
      </c>
      <c r="CU22">
        <v>597.48625000000004</v>
      </c>
      <c r="CV22">
        <v>0</v>
      </c>
      <c r="CW22">
        <v>1665502012.5</v>
      </c>
      <c r="CX22">
        <v>0</v>
      </c>
      <c r="CY22">
        <v>1665496125.5</v>
      </c>
      <c r="CZ22" t="s">
        <v>356</v>
      </c>
      <c r="DA22">
        <v>1665496125.5</v>
      </c>
      <c r="DB22">
        <v>1665496119</v>
      </c>
      <c r="DC22">
        <v>3</v>
      </c>
      <c r="DD22">
        <v>-0.77600000000000002</v>
      </c>
      <c r="DE22">
        <v>-2.3E-2</v>
      </c>
      <c r="DF22">
        <v>-8.5000000000000006E-2</v>
      </c>
      <c r="DG22">
        <v>0.18099999999999999</v>
      </c>
      <c r="DH22">
        <v>413</v>
      </c>
      <c r="DI22">
        <v>31</v>
      </c>
      <c r="DJ22">
        <v>0.63</v>
      </c>
      <c r="DK22">
        <v>0.19</v>
      </c>
      <c r="DL22">
        <v>-3.7872896075</v>
      </c>
      <c r="DM22">
        <v>-27.874293267917459</v>
      </c>
      <c r="DN22">
        <v>2.7201483078959039</v>
      </c>
      <c r="DO22">
        <v>0</v>
      </c>
      <c r="DP22">
        <v>1.229646</v>
      </c>
      <c r="DQ22">
        <v>0.14413643527204201</v>
      </c>
      <c r="DR22">
        <v>1.883514491582159E-2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369</v>
      </c>
      <c r="EA22">
        <v>3.2955899999999998</v>
      </c>
      <c r="EB22">
        <v>2.6250900000000001</v>
      </c>
      <c r="EC22">
        <v>8.8398399999999999E-3</v>
      </c>
      <c r="ED22">
        <v>1.09134E-2</v>
      </c>
      <c r="EE22">
        <v>0.146508</v>
      </c>
      <c r="EF22">
        <v>0.141792</v>
      </c>
      <c r="EG22">
        <v>29991.9</v>
      </c>
      <c r="EH22">
        <v>30582.1</v>
      </c>
      <c r="EI22">
        <v>28155.7</v>
      </c>
      <c r="EJ22">
        <v>29764.5</v>
      </c>
      <c r="EK22">
        <v>32996</v>
      </c>
      <c r="EL22">
        <v>35488.800000000003</v>
      </c>
      <c r="EM22">
        <v>39666.800000000003</v>
      </c>
      <c r="EN22">
        <v>42585</v>
      </c>
      <c r="EO22">
        <v>2.2220200000000001</v>
      </c>
      <c r="EP22">
        <v>2.17395</v>
      </c>
      <c r="EQ22">
        <v>9.8533899999999994E-2</v>
      </c>
      <c r="ER22">
        <v>0</v>
      </c>
      <c r="ES22">
        <v>32.673099999999998</v>
      </c>
      <c r="ET22">
        <v>999.9</v>
      </c>
      <c r="EU22">
        <v>73.099999999999994</v>
      </c>
      <c r="EV22">
        <v>34.799999999999997</v>
      </c>
      <c r="EW22">
        <v>40.284300000000002</v>
      </c>
      <c r="EX22">
        <v>57.008299999999998</v>
      </c>
      <c r="EY22">
        <v>-2.0753200000000001</v>
      </c>
      <c r="EZ22">
        <v>2</v>
      </c>
      <c r="FA22">
        <v>0.53219000000000005</v>
      </c>
      <c r="FB22">
        <v>1.0415099999999999</v>
      </c>
      <c r="FC22">
        <v>20.2667</v>
      </c>
      <c r="FD22">
        <v>5.2186399999999997</v>
      </c>
      <c r="FE22">
        <v>12.004</v>
      </c>
      <c r="FF22">
        <v>4.9863499999999998</v>
      </c>
      <c r="FG22">
        <v>3.2844799999999998</v>
      </c>
      <c r="FH22">
        <v>6273.1</v>
      </c>
      <c r="FI22">
        <v>9999</v>
      </c>
      <c r="FJ22">
        <v>9999</v>
      </c>
      <c r="FK22">
        <v>489.3</v>
      </c>
      <c r="FL22">
        <v>1.8657999999999999</v>
      </c>
      <c r="FM22">
        <v>1.86215</v>
      </c>
      <c r="FN22">
        <v>1.8641700000000001</v>
      </c>
      <c r="FO22">
        <v>1.8602099999999999</v>
      </c>
      <c r="FP22">
        <v>1.8609599999999999</v>
      </c>
      <c r="FQ22">
        <v>1.86005</v>
      </c>
      <c r="FR22">
        <v>1.8617300000000001</v>
      </c>
      <c r="FS22">
        <v>1.8583700000000001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-0.13700000000000001</v>
      </c>
      <c r="GH22">
        <v>0.22639999999999999</v>
      </c>
      <c r="GI22">
        <v>-0.1620046227287521</v>
      </c>
      <c r="GJ22">
        <v>8.4540356221501391E-4</v>
      </c>
      <c r="GK22">
        <v>6.8779579211309249E-8</v>
      </c>
      <c r="GL22">
        <v>-1.3381725072044801E-10</v>
      </c>
      <c r="GM22">
        <v>-7.4986343433444833E-2</v>
      </c>
      <c r="GN22">
        <v>8.8717001971158594E-4</v>
      </c>
      <c r="GO22">
        <v>5.46455871630479E-4</v>
      </c>
      <c r="GP22">
        <v>-9.435533427115459E-6</v>
      </c>
      <c r="GQ22">
        <v>1</v>
      </c>
      <c r="GR22">
        <v>2082</v>
      </c>
      <c r="GS22">
        <v>3</v>
      </c>
      <c r="GT22">
        <v>35</v>
      </c>
      <c r="GU22">
        <v>98</v>
      </c>
      <c r="GV22">
        <v>98.1</v>
      </c>
      <c r="GW22">
        <v>0.27343800000000001</v>
      </c>
      <c r="GX22">
        <v>2.65503</v>
      </c>
      <c r="GY22">
        <v>2.04834</v>
      </c>
      <c r="GZ22">
        <v>2.6257299999999999</v>
      </c>
      <c r="HA22">
        <v>2.1972700000000001</v>
      </c>
      <c r="HB22">
        <v>2.34131</v>
      </c>
      <c r="HC22">
        <v>39.566600000000001</v>
      </c>
      <c r="HD22">
        <v>14.8588</v>
      </c>
      <c r="HE22">
        <v>18</v>
      </c>
      <c r="HF22">
        <v>711.88300000000004</v>
      </c>
      <c r="HG22">
        <v>747.24199999999996</v>
      </c>
      <c r="HH22">
        <v>31.000299999999999</v>
      </c>
      <c r="HI22">
        <v>34.084699999999998</v>
      </c>
      <c r="HJ22">
        <v>30.000599999999999</v>
      </c>
      <c r="HK22">
        <v>33.892200000000003</v>
      </c>
      <c r="HL22">
        <v>33.864100000000001</v>
      </c>
      <c r="HM22">
        <v>5.5738700000000003</v>
      </c>
      <c r="HN22">
        <v>16.745999999999999</v>
      </c>
      <c r="HO22">
        <v>100</v>
      </c>
      <c r="HP22">
        <v>31</v>
      </c>
      <c r="HQ22">
        <v>53.4923</v>
      </c>
      <c r="HR22">
        <v>35.366500000000002</v>
      </c>
      <c r="HS22">
        <v>99.101600000000005</v>
      </c>
      <c r="HT22">
        <v>98.711600000000004</v>
      </c>
    </row>
    <row r="23" spans="1:228" x14ac:dyDescent="0.2">
      <c r="A23">
        <v>8</v>
      </c>
      <c r="B23">
        <v>1665502011.5999999</v>
      </c>
      <c r="C23">
        <v>28</v>
      </c>
      <c r="D23" t="s">
        <v>374</v>
      </c>
      <c r="E23" t="s">
        <v>375</v>
      </c>
      <c r="F23">
        <v>4</v>
      </c>
      <c r="G23">
        <v>1665502009.5999999</v>
      </c>
      <c r="H23">
        <f t="shared" si="0"/>
        <v>3.0834469118861982E-3</v>
      </c>
      <c r="I23">
        <f t="shared" si="1"/>
        <v>3.083446911886198</v>
      </c>
      <c r="J23">
        <f t="shared" si="2"/>
        <v>-2.3262848619583343</v>
      </c>
      <c r="K23">
        <f t="shared" si="3"/>
        <v>32.706742857142856</v>
      </c>
      <c r="L23">
        <f t="shared" si="4"/>
        <v>52.673066262596599</v>
      </c>
      <c r="M23">
        <f t="shared" si="5"/>
        <v>5.3442530735686455</v>
      </c>
      <c r="N23">
        <f t="shared" si="6"/>
        <v>3.3184533091217907</v>
      </c>
      <c r="O23">
        <f t="shared" si="7"/>
        <v>0.17995249031821187</v>
      </c>
      <c r="P23">
        <f t="shared" si="8"/>
        <v>3.6794208255138505</v>
      </c>
      <c r="Q23">
        <f t="shared" si="9"/>
        <v>0.17520219597674497</v>
      </c>
      <c r="R23">
        <f t="shared" si="10"/>
        <v>0.10991772310845294</v>
      </c>
      <c r="S23">
        <f t="shared" si="11"/>
        <v>226.11156780602127</v>
      </c>
      <c r="T23">
        <f t="shared" si="12"/>
        <v>34.385997369336941</v>
      </c>
      <c r="U23">
        <f t="shared" si="13"/>
        <v>34.268057142857138</v>
      </c>
      <c r="V23">
        <f t="shared" si="14"/>
        <v>5.4234215241193233</v>
      </c>
      <c r="W23">
        <f t="shared" si="15"/>
        <v>69.751704618388402</v>
      </c>
      <c r="X23">
        <f t="shared" si="16"/>
        <v>3.7182191292886042</v>
      </c>
      <c r="Y23">
        <f t="shared" si="17"/>
        <v>5.3306498380662983</v>
      </c>
      <c r="Z23">
        <f t="shared" si="18"/>
        <v>1.7052023948307191</v>
      </c>
      <c r="AA23">
        <f t="shared" si="19"/>
        <v>-135.98000881418133</v>
      </c>
      <c r="AB23">
        <f t="shared" si="20"/>
        <v>-61.408116475177252</v>
      </c>
      <c r="AC23">
        <f t="shared" si="21"/>
        <v>-3.8641447395822186</v>
      </c>
      <c r="AD23">
        <f t="shared" si="22"/>
        <v>24.859297777080457</v>
      </c>
      <c r="AE23">
        <f t="shared" si="23"/>
        <v>18.876142334418724</v>
      </c>
      <c r="AF23">
        <f t="shared" si="24"/>
        <v>3.0805650973701186</v>
      </c>
      <c r="AG23">
        <f t="shared" si="25"/>
        <v>-2.3262848619583343</v>
      </c>
      <c r="AH23">
        <v>41.688473876952102</v>
      </c>
      <c r="AI23">
        <v>36.302155757575747</v>
      </c>
      <c r="AJ23">
        <v>1.564225365098963</v>
      </c>
      <c r="AK23">
        <v>66.863100038509685</v>
      </c>
      <c r="AL23">
        <f t="shared" si="26"/>
        <v>3.083446911886198</v>
      </c>
      <c r="AM23">
        <v>35.412793433753087</v>
      </c>
      <c r="AN23">
        <v>36.646730909090898</v>
      </c>
      <c r="AO23">
        <v>8.5151869949618096E-6</v>
      </c>
      <c r="AP23">
        <v>85.616376214727183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47172.805310924821</v>
      </c>
      <c r="AV23">
        <f t="shared" si="30"/>
        <v>1199.981428571429</v>
      </c>
      <c r="AW23">
        <f t="shared" si="31"/>
        <v>1025.9090278787678</v>
      </c>
      <c r="AX23">
        <f t="shared" si="32"/>
        <v>0.85493742107334658</v>
      </c>
      <c r="AY23">
        <f t="shared" si="33"/>
        <v>0.18842922267155901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1665502009.5999999</v>
      </c>
      <c r="BF23">
        <v>32.706742857142856</v>
      </c>
      <c r="BG23">
        <v>40.590114285714293</v>
      </c>
      <c r="BH23">
        <v>36.646842857142857</v>
      </c>
      <c r="BI23">
        <v>35.414014285714288</v>
      </c>
      <c r="BJ23">
        <v>32.84092857142857</v>
      </c>
      <c r="BK23">
        <v>36.420485714285711</v>
      </c>
      <c r="BL23">
        <v>649.9455714285715</v>
      </c>
      <c r="BM23">
        <v>101.3608571428572</v>
      </c>
      <c r="BN23">
        <v>9.9973842857142864E-2</v>
      </c>
      <c r="BO23">
        <v>33.958485714285708</v>
      </c>
      <c r="BP23">
        <v>34.268057142857138</v>
      </c>
      <c r="BQ23">
        <v>999.89999999999986</v>
      </c>
      <c r="BR23">
        <v>0</v>
      </c>
      <c r="BS23">
        <v>0</v>
      </c>
      <c r="BT23">
        <v>8978.6571428571442</v>
      </c>
      <c r="BU23">
        <v>0</v>
      </c>
      <c r="BV23">
        <v>1638.3871428571431</v>
      </c>
      <c r="BW23">
        <v>-7.8833871428571429</v>
      </c>
      <c r="BX23">
        <v>33.950942857142863</v>
      </c>
      <c r="BY23">
        <v>42.080357142857153</v>
      </c>
      <c r="BZ23">
        <v>1.2328442857142861</v>
      </c>
      <c r="CA23">
        <v>40.590114285714293</v>
      </c>
      <c r="CB23">
        <v>35.414014285714288</v>
      </c>
      <c r="CC23">
        <v>3.7145571428571431</v>
      </c>
      <c r="CD23">
        <v>3.5895971428571429</v>
      </c>
      <c r="CE23">
        <v>27.633714285714291</v>
      </c>
      <c r="CF23">
        <v>27.049585714285719</v>
      </c>
      <c r="CG23">
        <v>1199.981428571429</v>
      </c>
      <c r="CH23">
        <v>0.5000027142857143</v>
      </c>
      <c r="CI23">
        <v>0.49999728571428581</v>
      </c>
      <c r="CJ23">
        <v>0</v>
      </c>
      <c r="CK23">
        <v>819.20628571428563</v>
      </c>
      <c r="CL23">
        <v>4.9990899999999998</v>
      </c>
      <c r="CM23">
        <v>9115.954285714286</v>
      </c>
      <c r="CN23">
        <v>9557.7242857142865</v>
      </c>
      <c r="CO23">
        <v>43.848000000000013</v>
      </c>
      <c r="CP23">
        <v>46.436999999999998</v>
      </c>
      <c r="CQ23">
        <v>44.75</v>
      </c>
      <c r="CR23">
        <v>45.125</v>
      </c>
      <c r="CS23">
        <v>45.375</v>
      </c>
      <c r="CT23">
        <v>597.49428571428575</v>
      </c>
      <c r="CU23">
        <v>597.487142857143</v>
      </c>
      <c r="CV23">
        <v>0</v>
      </c>
      <c r="CW23">
        <v>1665502016.0999999</v>
      </c>
      <c r="CX23">
        <v>0</v>
      </c>
      <c r="CY23">
        <v>1665496125.5</v>
      </c>
      <c r="CZ23" t="s">
        <v>356</v>
      </c>
      <c r="DA23">
        <v>1665496125.5</v>
      </c>
      <c r="DB23">
        <v>1665496119</v>
      </c>
      <c r="DC23">
        <v>3</v>
      </c>
      <c r="DD23">
        <v>-0.77600000000000002</v>
      </c>
      <c r="DE23">
        <v>-2.3E-2</v>
      </c>
      <c r="DF23">
        <v>-8.5000000000000006E-2</v>
      </c>
      <c r="DG23">
        <v>0.18099999999999999</v>
      </c>
      <c r="DH23">
        <v>413</v>
      </c>
      <c r="DI23">
        <v>31</v>
      </c>
      <c r="DJ23">
        <v>0.63</v>
      </c>
      <c r="DK23">
        <v>0.19</v>
      </c>
      <c r="DL23">
        <v>-5.4731206829268286</v>
      </c>
      <c r="DM23">
        <v>-20.431145644599312</v>
      </c>
      <c r="DN23">
        <v>2.0725929020256122</v>
      </c>
      <c r="DO23">
        <v>0</v>
      </c>
      <c r="DP23">
        <v>1.2354680487804881</v>
      </c>
      <c r="DQ23">
        <v>3.7309547038329748E-2</v>
      </c>
      <c r="DR23">
        <v>1.354257356013866E-2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3.2958099999999999</v>
      </c>
      <c r="EB23">
        <v>2.6251699999999998</v>
      </c>
      <c r="EC23">
        <v>1.0604499999999999E-2</v>
      </c>
      <c r="ED23">
        <v>1.2796699999999999E-2</v>
      </c>
      <c r="EE23">
        <v>0.146513</v>
      </c>
      <c r="EF23">
        <v>0.14180000000000001</v>
      </c>
      <c r="EG23">
        <v>29938.3</v>
      </c>
      <c r="EH23">
        <v>30524</v>
      </c>
      <c r="EI23">
        <v>28155.5</v>
      </c>
      <c r="EJ23">
        <v>29764.6</v>
      </c>
      <c r="EK23">
        <v>32995.599999999999</v>
      </c>
      <c r="EL23">
        <v>35488.6</v>
      </c>
      <c r="EM23">
        <v>39666.400000000001</v>
      </c>
      <c r="EN23">
        <v>42585.1</v>
      </c>
      <c r="EO23">
        <v>2.2222200000000001</v>
      </c>
      <c r="EP23">
        <v>2.1737299999999999</v>
      </c>
      <c r="EQ23">
        <v>9.7505700000000001E-2</v>
      </c>
      <c r="ER23">
        <v>0</v>
      </c>
      <c r="ES23">
        <v>32.689700000000002</v>
      </c>
      <c r="ET23">
        <v>999.9</v>
      </c>
      <c r="EU23">
        <v>73.099999999999994</v>
      </c>
      <c r="EV23">
        <v>34.799999999999997</v>
      </c>
      <c r="EW23">
        <v>40.285899999999998</v>
      </c>
      <c r="EX23">
        <v>56.828299999999999</v>
      </c>
      <c r="EY23">
        <v>-2.1714699999999998</v>
      </c>
      <c r="EZ23">
        <v>2</v>
      </c>
      <c r="FA23">
        <v>0.53217700000000001</v>
      </c>
      <c r="FB23">
        <v>1.03681</v>
      </c>
      <c r="FC23">
        <v>20.266500000000001</v>
      </c>
      <c r="FD23">
        <v>5.21699</v>
      </c>
      <c r="FE23">
        <v>12.004</v>
      </c>
      <c r="FF23">
        <v>4.9855499999999999</v>
      </c>
      <c r="FG23">
        <v>3.2845499999999999</v>
      </c>
      <c r="FH23">
        <v>6273.4</v>
      </c>
      <c r="FI23">
        <v>9999</v>
      </c>
      <c r="FJ23">
        <v>9999</v>
      </c>
      <c r="FK23">
        <v>489.3</v>
      </c>
      <c r="FL23">
        <v>1.86578</v>
      </c>
      <c r="FM23">
        <v>1.86215</v>
      </c>
      <c r="FN23">
        <v>1.8641700000000001</v>
      </c>
      <c r="FO23">
        <v>1.8602000000000001</v>
      </c>
      <c r="FP23">
        <v>1.8609599999999999</v>
      </c>
      <c r="FQ23">
        <v>1.86005</v>
      </c>
      <c r="FR23">
        <v>1.8617300000000001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-0.13200000000000001</v>
      </c>
      <c r="GH23">
        <v>0.2263</v>
      </c>
      <c r="GI23">
        <v>-0.1620046227287521</v>
      </c>
      <c r="GJ23">
        <v>8.4540356221501391E-4</v>
      </c>
      <c r="GK23">
        <v>6.8779579211309249E-8</v>
      </c>
      <c r="GL23">
        <v>-1.3381725072044801E-10</v>
      </c>
      <c r="GM23">
        <v>-7.4986343433444833E-2</v>
      </c>
      <c r="GN23">
        <v>8.8717001971158594E-4</v>
      </c>
      <c r="GO23">
        <v>5.46455871630479E-4</v>
      </c>
      <c r="GP23">
        <v>-9.435533427115459E-6</v>
      </c>
      <c r="GQ23">
        <v>1</v>
      </c>
      <c r="GR23">
        <v>2082</v>
      </c>
      <c r="GS23">
        <v>3</v>
      </c>
      <c r="GT23">
        <v>35</v>
      </c>
      <c r="GU23">
        <v>98.1</v>
      </c>
      <c r="GV23">
        <v>98.2</v>
      </c>
      <c r="GW23">
        <v>0.29418899999999998</v>
      </c>
      <c r="GX23">
        <v>2.65625</v>
      </c>
      <c r="GY23">
        <v>2.04834</v>
      </c>
      <c r="GZ23">
        <v>2.6245099999999999</v>
      </c>
      <c r="HA23">
        <v>2.1972700000000001</v>
      </c>
      <c r="HB23">
        <v>2.3559600000000001</v>
      </c>
      <c r="HC23">
        <v>39.566600000000001</v>
      </c>
      <c r="HD23">
        <v>14.8675</v>
      </c>
      <c r="HE23">
        <v>18</v>
      </c>
      <c r="HF23">
        <v>712.07600000000002</v>
      </c>
      <c r="HG23">
        <v>747.04399999999998</v>
      </c>
      <c r="HH23">
        <v>30.999500000000001</v>
      </c>
      <c r="HI23">
        <v>34.087800000000001</v>
      </c>
      <c r="HJ23">
        <v>30.000399999999999</v>
      </c>
      <c r="HK23">
        <v>33.894199999999998</v>
      </c>
      <c r="HL23">
        <v>33.8658</v>
      </c>
      <c r="HM23">
        <v>5.9174499999999997</v>
      </c>
      <c r="HN23">
        <v>16.745999999999999</v>
      </c>
      <c r="HO23">
        <v>100</v>
      </c>
      <c r="HP23">
        <v>31</v>
      </c>
      <c r="HQ23">
        <v>60.171199999999999</v>
      </c>
      <c r="HR23">
        <v>35.360799999999998</v>
      </c>
      <c r="HS23">
        <v>99.1006</v>
      </c>
      <c r="HT23">
        <v>98.7119</v>
      </c>
    </row>
    <row r="24" spans="1:228" x14ac:dyDescent="0.2">
      <c r="A24">
        <v>9</v>
      </c>
      <c r="B24">
        <v>1665502015.5999999</v>
      </c>
      <c r="C24">
        <v>32</v>
      </c>
      <c r="D24" t="s">
        <v>376</v>
      </c>
      <c r="E24" t="s">
        <v>377</v>
      </c>
      <c r="F24">
        <v>4</v>
      </c>
      <c r="G24">
        <v>1665502013.2874999</v>
      </c>
      <c r="H24">
        <f t="shared" si="0"/>
        <v>3.0778884136813157E-3</v>
      </c>
      <c r="I24">
        <f t="shared" si="1"/>
        <v>3.0778884136813156</v>
      </c>
      <c r="J24">
        <f t="shared" si="2"/>
        <v>-2.063891592801459</v>
      </c>
      <c r="K24">
        <f t="shared" si="3"/>
        <v>38.3449375</v>
      </c>
      <c r="L24">
        <f t="shared" si="4"/>
        <v>55.83615487220542</v>
      </c>
      <c r="M24">
        <f t="shared" si="5"/>
        <v>5.6651138188242802</v>
      </c>
      <c r="N24">
        <f t="shared" si="6"/>
        <v>3.8904619383333849</v>
      </c>
      <c r="O24">
        <f t="shared" si="7"/>
        <v>0.17959085085812687</v>
      </c>
      <c r="P24">
        <f t="shared" si="8"/>
        <v>3.6907954020626108</v>
      </c>
      <c r="Q24">
        <f t="shared" si="9"/>
        <v>0.17487352912889773</v>
      </c>
      <c r="R24">
        <f t="shared" si="10"/>
        <v>0.10970946764120929</v>
      </c>
      <c r="S24">
        <f t="shared" si="11"/>
        <v>226.1191001103289</v>
      </c>
      <c r="T24">
        <f t="shared" si="12"/>
        <v>34.389553341898043</v>
      </c>
      <c r="U24">
        <f t="shared" si="13"/>
        <v>34.269324999999988</v>
      </c>
      <c r="V24">
        <f t="shared" si="14"/>
        <v>5.4238043406636907</v>
      </c>
      <c r="W24">
        <f t="shared" si="15"/>
        <v>69.743038858358432</v>
      </c>
      <c r="X24">
        <f t="shared" si="16"/>
        <v>3.7185044071622855</v>
      </c>
      <c r="Y24">
        <f t="shared" si="17"/>
        <v>5.3317212269947385</v>
      </c>
      <c r="Z24">
        <f t="shared" si="18"/>
        <v>1.7052999335014052</v>
      </c>
      <c r="AA24">
        <f t="shared" si="19"/>
        <v>-135.73487904334601</v>
      </c>
      <c r="AB24">
        <f t="shared" si="20"/>
        <v>-61.133552960216448</v>
      </c>
      <c r="AC24">
        <f t="shared" si="21"/>
        <v>-3.835103283011458</v>
      </c>
      <c r="AD24">
        <f t="shared" si="22"/>
        <v>25.415564823754991</v>
      </c>
      <c r="AE24">
        <f t="shared" si="23"/>
        <v>19.503487571063726</v>
      </c>
      <c r="AF24">
        <f t="shared" si="24"/>
        <v>3.073864298384009</v>
      </c>
      <c r="AG24">
        <f t="shared" si="25"/>
        <v>-2.063891592801459</v>
      </c>
      <c r="AH24">
        <v>48.337407130928568</v>
      </c>
      <c r="AI24">
        <v>42.700904848484853</v>
      </c>
      <c r="AJ24">
        <v>1.5980271389478951</v>
      </c>
      <c r="AK24">
        <v>66.863100038509685</v>
      </c>
      <c r="AL24">
        <f t="shared" si="26"/>
        <v>3.0778884136813156</v>
      </c>
      <c r="AM24">
        <v>35.419556694397613</v>
      </c>
      <c r="AN24">
        <v>36.650980606060592</v>
      </c>
      <c r="AO24">
        <v>3.3027522900336218E-5</v>
      </c>
      <c r="AP24">
        <v>85.616376214727183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47375.134353046189</v>
      </c>
      <c r="AV24">
        <f t="shared" si="30"/>
        <v>1200.0162499999999</v>
      </c>
      <c r="AW24">
        <f t="shared" si="31"/>
        <v>1025.9393010934346</v>
      </c>
      <c r="AX24">
        <f t="shared" si="32"/>
        <v>0.85493784029460829</v>
      </c>
      <c r="AY24">
        <f t="shared" si="33"/>
        <v>0.18843003176859391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1665502013.2874999</v>
      </c>
      <c r="BF24">
        <v>38.3449375</v>
      </c>
      <c r="BG24">
        <v>46.494999999999997</v>
      </c>
      <c r="BH24">
        <v>36.650100000000002</v>
      </c>
      <c r="BI24">
        <v>35.420112500000002</v>
      </c>
      <c r="BJ24">
        <v>38.474325000000007</v>
      </c>
      <c r="BK24">
        <v>36.423762500000002</v>
      </c>
      <c r="BL24">
        <v>650.02762499999994</v>
      </c>
      <c r="BM24">
        <v>101.35975000000001</v>
      </c>
      <c r="BN24">
        <v>9.9847850000000016E-2</v>
      </c>
      <c r="BO24">
        <v>33.962087500000003</v>
      </c>
      <c r="BP24">
        <v>34.269324999999988</v>
      </c>
      <c r="BQ24">
        <v>999.9</v>
      </c>
      <c r="BR24">
        <v>0</v>
      </c>
      <c r="BS24">
        <v>0</v>
      </c>
      <c r="BT24">
        <v>9017.9675000000007</v>
      </c>
      <c r="BU24">
        <v>0</v>
      </c>
      <c r="BV24">
        <v>1683.12625</v>
      </c>
      <c r="BW24">
        <v>-8.1500837500000003</v>
      </c>
      <c r="BX24">
        <v>39.803737499999997</v>
      </c>
      <c r="BY24">
        <v>48.202362500000007</v>
      </c>
      <c r="BZ24">
        <v>1.22999375</v>
      </c>
      <c r="CA24">
        <v>46.494999999999997</v>
      </c>
      <c r="CB24">
        <v>35.420112500000002</v>
      </c>
      <c r="CC24">
        <v>3.7148500000000002</v>
      </c>
      <c r="CD24">
        <v>3.5901787500000002</v>
      </c>
      <c r="CE24">
        <v>27.635037499999999</v>
      </c>
      <c r="CF24">
        <v>27.052350000000001</v>
      </c>
      <c r="CG24">
        <v>1200.0162499999999</v>
      </c>
      <c r="CH24">
        <v>0.49998862500000002</v>
      </c>
      <c r="CI24">
        <v>0.50001137500000004</v>
      </c>
      <c r="CJ24">
        <v>0</v>
      </c>
      <c r="CK24">
        <v>818.78824999999995</v>
      </c>
      <c r="CL24">
        <v>4.9990899999999998</v>
      </c>
      <c r="CM24">
        <v>9138.8349999999991</v>
      </c>
      <c r="CN24">
        <v>9557.9562500000011</v>
      </c>
      <c r="CO24">
        <v>43.811999999999998</v>
      </c>
      <c r="CP24">
        <v>46.436999999999998</v>
      </c>
      <c r="CQ24">
        <v>44.75</v>
      </c>
      <c r="CR24">
        <v>45.125</v>
      </c>
      <c r="CS24">
        <v>45.375</v>
      </c>
      <c r="CT24">
        <v>597.495</v>
      </c>
      <c r="CU24">
        <v>597.52125000000001</v>
      </c>
      <c r="CV24">
        <v>0</v>
      </c>
      <c r="CW24">
        <v>1665502020.3</v>
      </c>
      <c r="CX24">
        <v>0</v>
      </c>
      <c r="CY24">
        <v>1665496125.5</v>
      </c>
      <c r="CZ24" t="s">
        <v>356</v>
      </c>
      <c r="DA24">
        <v>1665496125.5</v>
      </c>
      <c r="DB24">
        <v>1665496119</v>
      </c>
      <c r="DC24">
        <v>3</v>
      </c>
      <c r="DD24">
        <v>-0.77600000000000002</v>
      </c>
      <c r="DE24">
        <v>-2.3E-2</v>
      </c>
      <c r="DF24">
        <v>-8.5000000000000006E-2</v>
      </c>
      <c r="DG24">
        <v>0.18099999999999999</v>
      </c>
      <c r="DH24">
        <v>413</v>
      </c>
      <c r="DI24">
        <v>31</v>
      </c>
      <c r="DJ24">
        <v>0.63</v>
      </c>
      <c r="DK24">
        <v>0.19</v>
      </c>
      <c r="DL24">
        <v>-6.650092439024391</v>
      </c>
      <c r="DM24">
        <v>-13.683190452961661</v>
      </c>
      <c r="DN24">
        <v>1.40208360939724</v>
      </c>
      <c r="DO24">
        <v>0</v>
      </c>
      <c r="DP24">
        <v>1.2388036585365849</v>
      </c>
      <c r="DQ24">
        <v>-7.1326620209060027E-2</v>
      </c>
      <c r="DR24">
        <v>8.2755097864038486E-3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3.2957800000000002</v>
      </c>
      <c r="EB24">
        <v>2.6252499999999999</v>
      </c>
      <c r="EC24">
        <v>1.2410900000000001E-2</v>
      </c>
      <c r="ED24">
        <v>1.4630300000000001E-2</v>
      </c>
      <c r="EE24">
        <v>0.14651700000000001</v>
      </c>
      <c r="EF24">
        <v>0.14181299999999999</v>
      </c>
      <c r="EG24">
        <v>29883.4</v>
      </c>
      <c r="EH24">
        <v>30467.3</v>
      </c>
      <c r="EI24">
        <v>28155.200000000001</v>
      </c>
      <c r="EJ24">
        <v>29764.5</v>
      </c>
      <c r="EK24">
        <v>32995.1</v>
      </c>
      <c r="EL24">
        <v>35488.199999999997</v>
      </c>
      <c r="EM24">
        <v>39666</v>
      </c>
      <c r="EN24">
        <v>42585</v>
      </c>
      <c r="EO24">
        <v>2.2222</v>
      </c>
      <c r="EP24">
        <v>2.1738</v>
      </c>
      <c r="EQ24">
        <v>9.7096000000000002E-2</v>
      </c>
      <c r="ER24">
        <v>0</v>
      </c>
      <c r="ES24">
        <v>32.703299999999999</v>
      </c>
      <c r="ET24">
        <v>999.9</v>
      </c>
      <c r="EU24">
        <v>73.099999999999994</v>
      </c>
      <c r="EV24">
        <v>34.799999999999997</v>
      </c>
      <c r="EW24">
        <v>40.287399999999998</v>
      </c>
      <c r="EX24">
        <v>57.0383</v>
      </c>
      <c r="EY24">
        <v>-2.0432700000000001</v>
      </c>
      <c r="EZ24">
        <v>2</v>
      </c>
      <c r="FA24">
        <v>0.53251000000000004</v>
      </c>
      <c r="FB24">
        <v>1.03183</v>
      </c>
      <c r="FC24">
        <v>20.2667</v>
      </c>
      <c r="FD24">
        <v>5.2178899999999997</v>
      </c>
      <c r="FE24">
        <v>12.004</v>
      </c>
      <c r="FF24">
        <v>4.9865500000000003</v>
      </c>
      <c r="FG24">
        <v>3.2846500000000001</v>
      </c>
      <c r="FH24">
        <v>6273.4</v>
      </c>
      <c r="FI24">
        <v>9999</v>
      </c>
      <c r="FJ24">
        <v>9999</v>
      </c>
      <c r="FK24">
        <v>489.3</v>
      </c>
      <c r="FL24">
        <v>1.86575</v>
      </c>
      <c r="FM24">
        <v>1.86209</v>
      </c>
      <c r="FN24">
        <v>1.8641700000000001</v>
      </c>
      <c r="FO24">
        <v>1.8602099999999999</v>
      </c>
      <c r="FP24">
        <v>1.8609599999999999</v>
      </c>
      <c r="FQ24">
        <v>1.86005</v>
      </c>
      <c r="FR24">
        <v>1.86172</v>
      </c>
      <c r="FS24">
        <v>1.8583700000000001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-0.126</v>
      </c>
      <c r="GH24">
        <v>0.2263</v>
      </c>
      <c r="GI24">
        <v>-0.1620046227287521</v>
      </c>
      <c r="GJ24">
        <v>8.4540356221501391E-4</v>
      </c>
      <c r="GK24">
        <v>6.8779579211309249E-8</v>
      </c>
      <c r="GL24">
        <v>-1.3381725072044801E-10</v>
      </c>
      <c r="GM24">
        <v>-7.4986343433444833E-2</v>
      </c>
      <c r="GN24">
        <v>8.8717001971158594E-4</v>
      </c>
      <c r="GO24">
        <v>5.46455871630479E-4</v>
      </c>
      <c r="GP24">
        <v>-9.435533427115459E-6</v>
      </c>
      <c r="GQ24">
        <v>1</v>
      </c>
      <c r="GR24">
        <v>2082</v>
      </c>
      <c r="GS24">
        <v>3</v>
      </c>
      <c r="GT24">
        <v>35</v>
      </c>
      <c r="GU24">
        <v>98.2</v>
      </c>
      <c r="GV24">
        <v>98.3</v>
      </c>
      <c r="GW24">
        <v>0.31372100000000003</v>
      </c>
      <c r="GX24">
        <v>2.68066</v>
      </c>
      <c r="GY24">
        <v>2.04834</v>
      </c>
      <c r="GZ24">
        <v>2.6245099999999999</v>
      </c>
      <c r="HA24">
        <v>2.1972700000000001</v>
      </c>
      <c r="HB24">
        <v>2.323</v>
      </c>
      <c r="HC24">
        <v>39.566600000000001</v>
      </c>
      <c r="HD24">
        <v>14.85</v>
      </c>
      <c r="HE24">
        <v>18</v>
      </c>
      <c r="HF24">
        <v>712.08299999999997</v>
      </c>
      <c r="HG24">
        <v>747.13400000000001</v>
      </c>
      <c r="HH24">
        <v>30.998999999999999</v>
      </c>
      <c r="HI24">
        <v>34.090800000000002</v>
      </c>
      <c r="HJ24">
        <v>30.000399999999999</v>
      </c>
      <c r="HK24">
        <v>33.896799999999999</v>
      </c>
      <c r="HL24">
        <v>33.867100000000001</v>
      </c>
      <c r="HM24">
        <v>6.2990199999999996</v>
      </c>
      <c r="HN24">
        <v>16.745999999999999</v>
      </c>
      <c r="HO24">
        <v>100</v>
      </c>
      <c r="HP24">
        <v>31</v>
      </c>
      <c r="HQ24">
        <v>66.851100000000002</v>
      </c>
      <c r="HR24">
        <v>35.357900000000001</v>
      </c>
      <c r="HS24">
        <v>99.099500000000006</v>
      </c>
      <c r="HT24">
        <v>98.711699999999993</v>
      </c>
    </row>
    <row r="25" spans="1:228" x14ac:dyDescent="0.2">
      <c r="A25">
        <v>10</v>
      </c>
      <c r="B25">
        <v>1665502019.5999999</v>
      </c>
      <c r="C25">
        <v>36</v>
      </c>
      <c r="D25" t="s">
        <v>378</v>
      </c>
      <c r="E25" t="s">
        <v>379</v>
      </c>
      <c r="F25">
        <v>4</v>
      </c>
      <c r="G25">
        <v>1665502017.5999999</v>
      </c>
      <c r="H25">
        <f t="shared" si="0"/>
        <v>3.0809560642569194E-3</v>
      </c>
      <c r="I25">
        <f t="shared" si="1"/>
        <v>3.0809560642569194</v>
      </c>
      <c r="J25">
        <f t="shared" si="2"/>
        <v>-2.0029828446467266</v>
      </c>
      <c r="K25">
        <f t="shared" si="3"/>
        <v>45.018685714285724</v>
      </c>
      <c r="L25">
        <f t="shared" si="4"/>
        <v>61.779019851415079</v>
      </c>
      <c r="M25">
        <f t="shared" si="5"/>
        <v>6.2681136250781595</v>
      </c>
      <c r="N25">
        <f t="shared" si="6"/>
        <v>4.5676062518878293</v>
      </c>
      <c r="O25">
        <f t="shared" si="7"/>
        <v>0.17957294619636488</v>
      </c>
      <c r="P25">
        <f t="shared" si="8"/>
        <v>3.6797114904772283</v>
      </c>
      <c r="Q25">
        <f t="shared" si="9"/>
        <v>0.17484274817279336</v>
      </c>
      <c r="R25">
        <f t="shared" si="10"/>
        <v>0.10969132896153139</v>
      </c>
      <c r="S25">
        <f t="shared" si="11"/>
        <v>226.12344394747379</v>
      </c>
      <c r="T25">
        <f t="shared" si="12"/>
        <v>34.392470012016105</v>
      </c>
      <c r="U25">
        <f t="shared" si="13"/>
        <v>34.277185714285707</v>
      </c>
      <c r="V25">
        <f t="shared" si="14"/>
        <v>5.4261783276774098</v>
      </c>
      <c r="W25">
        <f t="shared" si="15"/>
        <v>69.741242911872689</v>
      </c>
      <c r="X25">
        <f t="shared" si="16"/>
        <v>3.7188914195728278</v>
      </c>
      <c r="Y25">
        <f t="shared" si="17"/>
        <v>5.3324134533594991</v>
      </c>
      <c r="Z25">
        <f t="shared" si="18"/>
        <v>1.7072869081045821</v>
      </c>
      <c r="AA25">
        <f t="shared" si="19"/>
        <v>-135.87016243373014</v>
      </c>
      <c r="AB25">
        <f t="shared" si="20"/>
        <v>-62.047785500267167</v>
      </c>
      <c r="AC25">
        <f t="shared" si="21"/>
        <v>-3.9043750481536095</v>
      </c>
      <c r="AD25">
        <f t="shared" si="22"/>
        <v>24.301120965322866</v>
      </c>
      <c r="AE25">
        <f t="shared" si="23"/>
        <v>19.844484578445464</v>
      </c>
      <c r="AF25">
        <f t="shared" si="24"/>
        <v>3.0709104232112856</v>
      </c>
      <c r="AG25">
        <f t="shared" si="25"/>
        <v>-2.0029828446467266</v>
      </c>
      <c r="AH25">
        <v>54.892399182604819</v>
      </c>
      <c r="AI25">
        <v>49.155412121212102</v>
      </c>
      <c r="AJ25">
        <v>1.616206470024826</v>
      </c>
      <c r="AK25">
        <v>66.863100038509685</v>
      </c>
      <c r="AL25">
        <f t="shared" si="26"/>
        <v>3.0809560642569194</v>
      </c>
      <c r="AM25">
        <v>35.42304313423508</v>
      </c>
      <c r="AN25">
        <v>36.655750303030288</v>
      </c>
      <c r="AO25">
        <v>2.3754624398828201E-5</v>
      </c>
      <c r="AP25">
        <v>85.616376214727183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47177.071765320106</v>
      </c>
      <c r="AV25">
        <f t="shared" si="30"/>
        <v>1200.0542857142859</v>
      </c>
      <c r="AW25">
        <f t="shared" si="31"/>
        <v>1025.9703564494685</v>
      </c>
      <c r="AX25">
        <f t="shared" si="32"/>
        <v>0.85493662133692494</v>
      </c>
      <c r="AY25">
        <f t="shared" si="33"/>
        <v>0.18842767918026521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1665502017.5999999</v>
      </c>
      <c r="BF25">
        <v>45.018685714285724</v>
      </c>
      <c r="BG25">
        <v>53.318942857142858</v>
      </c>
      <c r="BH25">
        <v>36.653685714285707</v>
      </c>
      <c r="BI25">
        <v>35.424871428571429</v>
      </c>
      <c r="BJ25">
        <v>45.142400000000002</v>
      </c>
      <c r="BK25">
        <v>36.427314285714282</v>
      </c>
      <c r="BL25">
        <v>650.02057142857132</v>
      </c>
      <c r="BM25">
        <v>101.36</v>
      </c>
      <c r="BN25">
        <v>0.100231</v>
      </c>
      <c r="BO25">
        <v>33.964414285714277</v>
      </c>
      <c r="BP25">
        <v>34.277185714285707</v>
      </c>
      <c r="BQ25">
        <v>999.89999999999986</v>
      </c>
      <c r="BR25">
        <v>0</v>
      </c>
      <c r="BS25">
        <v>0</v>
      </c>
      <c r="BT25">
        <v>8979.7342857142849</v>
      </c>
      <c r="BU25">
        <v>0</v>
      </c>
      <c r="BV25">
        <v>1553.997142857143</v>
      </c>
      <c r="BW25">
        <v>-8.3002571428571432</v>
      </c>
      <c r="BX25">
        <v>46.731571428571428</v>
      </c>
      <c r="BY25">
        <v>55.277128571428577</v>
      </c>
      <c r="BZ25">
        <v>1.2287971428571429</v>
      </c>
      <c r="CA25">
        <v>53.318942857142858</v>
      </c>
      <c r="CB25">
        <v>35.424871428571429</v>
      </c>
      <c r="CC25">
        <v>3.7152142857142851</v>
      </c>
      <c r="CD25">
        <v>3.590661428571428</v>
      </c>
      <c r="CE25">
        <v>27.63672857142857</v>
      </c>
      <c r="CF25">
        <v>27.054628571428569</v>
      </c>
      <c r="CG25">
        <v>1200.0542857142859</v>
      </c>
      <c r="CH25">
        <v>0.50003057142857155</v>
      </c>
      <c r="CI25">
        <v>0.49996942857142862</v>
      </c>
      <c r="CJ25">
        <v>0</v>
      </c>
      <c r="CK25">
        <v>818.03885714285718</v>
      </c>
      <c r="CL25">
        <v>4.9990899999999998</v>
      </c>
      <c r="CM25">
        <v>9013.58</v>
      </c>
      <c r="CN25">
        <v>9558.3771428571436</v>
      </c>
      <c r="CO25">
        <v>43.811999999999998</v>
      </c>
      <c r="CP25">
        <v>46.446000000000012</v>
      </c>
      <c r="CQ25">
        <v>44.75</v>
      </c>
      <c r="CR25">
        <v>45.125</v>
      </c>
      <c r="CS25">
        <v>45.375</v>
      </c>
      <c r="CT25">
        <v>597.56285714285707</v>
      </c>
      <c r="CU25">
        <v>597.49142857142851</v>
      </c>
      <c r="CV25">
        <v>0</v>
      </c>
      <c r="CW25">
        <v>1665502024.5</v>
      </c>
      <c r="CX25">
        <v>0</v>
      </c>
      <c r="CY25">
        <v>1665496125.5</v>
      </c>
      <c r="CZ25" t="s">
        <v>356</v>
      </c>
      <c r="DA25">
        <v>1665496125.5</v>
      </c>
      <c r="DB25">
        <v>1665496119</v>
      </c>
      <c r="DC25">
        <v>3</v>
      </c>
      <c r="DD25">
        <v>-0.77600000000000002</v>
      </c>
      <c r="DE25">
        <v>-2.3E-2</v>
      </c>
      <c r="DF25">
        <v>-8.5000000000000006E-2</v>
      </c>
      <c r="DG25">
        <v>0.18099999999999999</v>
      </c>
      <c r="DH25">
        <v>413</v>
      </c>
      <c r="DI25">
        <v>31</v>
      </c>
      <c r="DJ25">
        <v>0.63</v>
      </c>
      <c r="DK25">
        <v>0.19</v>
      </c>
      <c r="DL25">
        <v>-7.4184292682926829</v>
      </c>
      <c r="DM25">
        <v>-8.5126377700348446</v>
      </c>
      <c r="DN25">
        <v>0.8908271365350684</v>
      </c>
      <c r="DO25">
        <v>0</v>
      </c>
      <c r="DP25">
        <v>1.235020731707317</v>
      </c>
      <c r="DQ25">
        <v>-6.1064320557492391E-2</v>
      </c>
      <c r="DR25">
        <v>6.8546229336240846E-3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3.2957900000000002</v>
      </c>
      <c r="EB25">
        <v>2.6253299999999999</v>
      </c>
      <c r="EC25">
        <v>1.42302E-2</v>
      </c>
      <c r="ED25">
        <v>1.6463200000000001E-2</v>
      </c>
      <c r="EE25">
        <v>0.14652699999999999</v>
      </c>
      <c r="EF25">
        <v>0.141823</v>
      </c>
      <c r="EG25">
        <v>29829.1</v>
      </c>
      <c r="EH25">
        <v>30410.799999999999</v>
      </c>
      <c r="EI25">
        <v>28155.8</v>
      </c>
      <c r="EJ25">
        <v>29764.7</v>
      </c>
      <c r="EK25">
        <v>32995.5</v>
      </c>
      <c r="EL25">
        <v>35488.199999999997</v>
      </c>
      <c r="EM25">
        <v>39666.800000000003</v>
      </c>
      <c r="EN25">
        <v>42585.4</v>
      </c>
      <c r="EO25">
        <v>2.222</v>
      </c>
      <c r="EP25">
        <v>2.1736499999999999</v>
      </c>
      <c r="EQ25">
        <v>9.6224199999999996E-2</v>
      </c>
      <c r="ER25">
        <v>0</v>
      </c>
      <c r="ES25">
        <v>32.7134</v>
      </c>
      <c r="ET25">
        <v>999.9</v>
      </c>
      <c r="EU25">
        <v>73.099999999999994</v>
      </c>
      <c r="EV25">
        <v>34.799999999999997</v>
      </c>
      <c r="EW25">
        <v>40.287799999999997</v>
      </c>
      <c r="EX25">
        <v>56.888300000000001</v>
      </c>
      <c r="EY25">
        <v>-2.0833400000000002</v>
      </c>
      <c r="EZ25">
        <v>2</v>
      </c>
      <c r="FA25">
        <v>0.53258899999999998</v>
      </c>
      <c r="FB25">
        <v>1.0284800000000001</v>
      </c>
      <c r="FC25">
        <v>20.2667</v>
      </c>
      <c r="FD25">
        <v>5.2172900000000002</v>
      </c>
      <c r="FE25">
        <v>12.004</v>
      </c>
      <c r="FF25">
        <v>4.9862500000000001</v>
      </c>
      <c r="FG25">
        <v>3.2846500000000001</v>
      </c>
      <c r="FH25">
        <v>6273.4</v>
      </c>
      <c r="FI25">
        <v>9999</v>
      </c>
      <c r="FJ25">
        <v>9999</v>
      </c>
      <c r="FK25">
        <v>489.3</v>
      </c>
      <c r="FL25">
        <v>1.8657600000000001</v>
      </c>
      <c r="FM25">
        <v>1.86209</v>
      </c>
      <c r="FN25">
        <v>1.8641700000000001</v>
      </c>
      <c r="FO25">
        <v>1.8602000000000001</v>
      </c>
      <c r="FP25">
        <v>1.8609599999999999</v>
      </c>
      <c r="FQ25">
        <v>1.86005</v>
      </c>
      <c r="FR25">
        <v>1.8617300000000001</v>
      </c>
      <c r="FS25">
        <v>1.8583700000000001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-0.121</v>
      </c>
      <c r="GH25">
        <v>0.22639999999999999</v>
      </c>
      <c r="GI25">
        <v>-0.1620046227287521</v>
      </c>
      <c r="GJ25">
        <v>8.4540356221501391E-4</v>
      </c>
      <c r="GK25">
        <v>6.8779579211309249E-8</v>
      </c>
      <c r="GL25">
        <v>-1.3381725072044801E-10</v>
      </c>
      <c r="GM25">
        <v>-7.4986343433444833E-2</v>
      </c>
      <c r="GN25">
        <v>8.8717001971158594E-4</v>
      </c>
      <c r="GO25">
        <v>5.46455871630479E-4</v>
      </c>
      <c r="GP25">
        <v>-9.435533427115459E-6</v>
      </c>
      <c r="GQ25">
        <v>1</v>
      </c>
      <c r="GR25">
        <v>2082</v>
      </c>
      <c r="GS25">
        <v>3</v>
      </c>
      <c r="GT25">
        <v>35</v>
      </c>
      <c r="GU25">
        <v>98.2</v>
      </c>
      <c r="GV25">
        <v>98.3</v>
      </c>
      <c r="GW25">
        <v>0.33325199999999999</v>
      </c>
      <c r="GX25">
        <v>2.66479</v>
      </c>
      <c r="GY25">
        <v>2.04834</v>
      </c>
      <c r="GZ25">
        <v>2.6245099999999999</v>
      </c>
      <c r="HA25">
        <v>2.1972700000000001</v>
      </c>
      <c r="HB25">
        <v>2.36816</v>
      </c>
      <c r="HC25">
        <v>39.591700000000003</v>
      </c>
      <c r="HD25">
        <v>14.8675</v>
      </c>
      <c r="HE25">
        <v>18</v>
      </c>
      <c r="HF25">
        <v>711.93</v>
      </c>
      <c r="HG25">
        <v>747.00900000000001</v>
      </c>
      <c r="HH25">
        <v>30.999099999999999</v>
      </c>
      <c r="HI25">
        <v>34.093899999999998</v>
      </c>
      <c r="HJ25">
        <v>30.0002</v>
      </c>
      <c r="HK25">
        <v>33.898299999999999</v>
      </c>
      <c r="HL25">
        <v>33.8688</v>
      </c>
      <c r="HM25">
        <v>6.6904300000000001</v>
      </c>
      <c r="HN25">
        <v>16.745999999999999</v>
      </c>
      <c r="HO25">
        <v>100</v>
      </c>
      <c r="HP25">
        <v>31</v>
      </c>
      <c r="HQ25">
        <v>73.530199999999994</v>
      </c>
      <c r="HR25">
        <v>35.355899999999998</v>
      </c>
      <c r="HS25">
        <v>99.101699999999994</v>
      </c>
      <c r="HT25">
        <v>98.712500000000006</v>
      </c>
    </row>
    <row r="26" spans="1:228" x14ac:dyDescent="0.2">
      <c r="A26">
        <v>11</v>
      </c>
      <c r="B26">
        <v>1665502023.5999999</v>
      </c>
      <c r="C26">
        <v>40</v>
      </c>
      <c r="D26" t="s">
        <v>380</v>
      </c>
      <c r="E26" t="s">
        <v>381</v>
      </c>
      <c r="F26">
        <v>4</v>
      </c>
      <c r="G26">
        <v>1665502021.2874999</v>
      </c>
      <c r="H26">
        <f t="shared" si="0"/>
        <v>3.0844544984955802E-3</v>
      </c>
      <c r="I26">
        <f t="shared" si="1"/>
        <v>3.0844544984955804</v>
      </c>
      <c r="J26">
        <f t="shared" si="2"/>
        <v>-1.3265857638402874</v>
      </c>
      <c r="K26">
        <f t="shared" si="3"/>
        <v>50.725175</v>
      </c>
      <c r="L26">
        <f t="shared" si="4"/>
        <v>61.207571110729539</v>
      </c>
      <c r="M26">
        <f t="shared" si="5"/>
        <v>6.2101387115537605</v>
      </c>
      <c r="N26">
        <f t="shared" si="6"/>
        <v>5.1465916258620901</v>
      </c>
      <c r="O26">
        <f t="shared" si="7"/>
        <v>0.18022248300826346</v>
      </c>
      <c r="P26">
        <f t="shared" si="8"/>
        <v>3.6892041820101329</v>
      </c>
      <c r="Q26">
        <f t="shared" si="9"/>
        <v>0.17547040268553737</v>
      </c>
      <c r="R26">
        <f t="shared" si="10"/>
        <v>0.11008552057329898</v>
      </c>
      <c r="S26">
        <f t="shared" si="11"/>
        <v>226.1160427328318</v>
      </c>
      <c r="T26">
        <f t="shared" si="12"/>
        <v>34.39239135237883</v>
      </c>
      <c r="U26">
        <f t="shared" si="13"/>
        <v>34.264925000000012</v>
      </c>
      <c r="V26">
        <f t="shared" si="14"/>
        <v>5.4224759062064818</v>
      </c>
      <c r="W26">
        <f t="shared" si="15"/>
        <v>69.742843025202149</v>
      </c>
      <c r="X26">
        <f t="shared" si="16"/>
        <v>3.7193343243398007</v>
      </c>
      <c r="Y26">
        <f t="shared" si="17"/>
        <v>5.332926165622168</v>
      </c>
      <c r="Z26">
        <f t="shared" si="18"/>
        <v>1.7031415818666811</v>
      </c>
      <c r="AA26">
        <f t="shared" si="19"/>
        <v>-136.0244433836551</v>
      </c>
      <c r="AB26">
        <f t="shared" si="20"/>
        <v>-59.426555752430218</v>
      </c>
      <c r="AC26">
        <f t="shared" si="21"/>
        <v>-3.7296194240314335</v>
      </c>
      <c r="AD26">
        <f t="shared" si="22"/>
        <v>26.935424172715059</v>
      </c>
      <c r="AE26">
        <f t="shared" si="23"/>
        <v>20.345727194340686</v>
      </c>
      <c r="AF26">
        <f t="shared" si="24"/>
        <v>3.0760006024535071</v>
      </c>
      <c r="AG26">
        <f t="shared" si="25"/>
        <v>-1.3265857638402874</v>
      </c>
      <c r="AH26">
        <v>61.548458119203133</v>
      </c>
      <c r="AI26">
        <v>55.564373333333343</v>
      </c>
      <c r="AJ26">
        <v>1.605370944874251</v>
      </c>
      <c r="AK26">
        <v>66.863100038509685</v>
      </c>
      <c r="AL26">
        <f t="shared" si="26"/>
        <v>3.0844544984955804</v>
      </c>
      <c r="AM26">
        <v>35.42721148213014</v>
      </c>
      <c r="AN26">
        <v>36.661380000000023</v>
      </c>
      <c r="AO26">
        <v>1.386825320490982E-5</v>
      </c>
      <c r="AP26">
        <v>85.616376214727183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47346.125290543838</v>
      </c>
      <c r="AV26">
        <f t="shared" si="30"/>
        <v>1200.0174999999999</v>
      </c>
      <c r="AW26">
        <f t="shared" si="31"/>
        <v>1025.9386635921405</v>
      </c>
      <c r="AX26">
        <f t="shared" si="32"/>
        <v>0.85493641850401403</v>
      </c>
      <c r="AY26">
        <f t="shared" si="33"/>
        <v>0.18842728771274736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1665502021.2874999</v>
      </c>
      <c r="BF26">
        <v>50.725175</v>
      </c>
      <c r="BG26">
        <v>59.241137500000001</v>
      </c>
      <c r="BH26">
        <v>36.658025000000002</v>
      </c>
      <c r="BI26">
        <v>35.427162500000001</v>
      </c>
      <c r="BJ26">
        <v>50.844025000000002</v>
      </c>
      <c r="BK26">
        <v>36.431674999999998</v>
      </c>
      <c r="BL26">
        <v>650.01162499999998</v>
      </c>
      <c r="BM26">
        <v>101.360375</v>
      </c>
      <c r="BN26">
        <v>9.9928012499999996E-2</v>
      </c>
      <c r="BO26">
        <v>33.966137500000002</v>
      </c>
      <c r="BP26">
        <v>34.264925000000012</v>
      </c>
      <c r="BQ26">
        <v>999.9</v>
      </c>
      <c r="BR26">
        <v>0</v>
      </c>
      <c r="BS26">
        <v>0</v>
      </c>
      <c r="BT26">
        <v>9012.4225000000006</v>
      </c>
      <c r="BU26">
        <v>0</v>
      </c>
      <c r="BV26">
        <v>816.91975000000002</v>
      </c>
      <c r="BW26">
        <v>-8.5159762500000014</v>
      </c>
      <c r="BX26">
        <v>52.655412499999997</v>
      </c>
      <c r="BY26">
        <v>61.416975000000001</v>
      </c>
      <c r="BZ26">
        <v>1.2308762499999999</v>
      </c>
      <c r="CA26">
        <v>59.241137500000001</v>
      </c>
      <c r="CB26">
        <v>35.427162500000001</v>
      </c>
      <c r="CC26">
        <v>3.7156737500000001</v>
      </c>
      <c r="CD26">
        <v>3.59091125</v>
      </c>
      <c r="CE26">
        <v>27.638850000000001</v>
      </c>
      <c r="CF26">
        <v>27.055800000000001</v>
      </c>
      <c r="CG26">
        <v>1200.0174999999999</v>
      </c>
      <c r="CH26">
        <v>0.50003612500000005</v>
      </c>
      <c r="CI26">
        <v>0.499963875</v>
      </c>
      <c r="CJ26">
        <v>0</v>
      </c>
      <c r="CK26">
        <v>817.66300000000001</v>
      </c>
      <c r="CL26">
        <v>4.9990899999999998</v>
      </c>
      <c r="CM26">
        <v>8872.0500000000011</v>
      </c>
      <c r="CN26">
        <v>9558.1274999999987</v>
      </c>
      <c r="CO26">
        <v>43.811999999999998</v>
      </c>
      <c r="CP26">
        <v>46.436999999999998</v>
      </c>
      <c r="CQ26">
        <v>44.75</v>
      </c>
      <c r="CR26">
        <v>45.125</v>
      </c>
      <c r="CS26">
        <v>45.367125000000001</v>
      </c>
      <c r="CT26">
        <v>597.55250000000001</v>
      </c>
      <c r="CU26">
        <v>597.46500000000003</v>
      </c>
      <c r="CV26">
        <v>0</v>
      </c>
      <c r="CW26">
        <v>1665502028.0999999</v>
      </c>
      <c r="CX26">
        <v>0</v>
      </c>
      <c r="CY26">
        <v>1665496125.5</v>
      </c>
      <c r="CZ26" t="s">
        <v>356</v>
      </c>
      <c r="DA26">
        <v>1665496125.5</v>
      </c>
      <c r="DB26">
        <v>1665496119</v>
      </c>
      <c r="DC26">
        <v>3</v>
      </c>
      <c r="DD26">
        <v>-0.77600000000000002</v>
      </c>
      <c r="DE26">
        <v>-2.3E-2</v>
      </c>
      <c r="DF26">
        <v>-8.5000000000000006E-2</v>
      </c>
      <c r="DG26">
        <v>0.18099999999999999</v>
      </c>
      <c r="DH26">
        <v>413</v>
      </c>
      <c r="DI26">
        <v>31</v>
      </c>
      <c r="DJ26">
        <v>0.63</v>
      </c>
      <c r="DK26">
        <v>0.19</v>
      </c>
      <c r="DL26">
        <v>-7.9038374999999998</v>
      </c>
      <c r="DM26">
        <v>-5.2184859287054133</v>
      </c>
      <c r="DN26">
        <v>0.53355303234894091</v>
      </c>
      <c r="DO26">
        <v>0</v>
      </c>
      <c r="DP26">
        <v>1.23156</v>
      </c>
      <c r="DQ26">
        <v>-2.3123076923079119E-2</v>
      </c>
      <c r="DR26">
        <v>2.7744729229170679E-3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3.2956699999999999</v>
      </c>
      <c r="EB26">
        <v>2.6254300000000002</v>
      </c>
      <c r="EC26">
        <v>1.6034099999999999E-2</v>
      </c>
      <c r="ED26">
        <v>1.8330200000000001E-2</v>
      </c>
      <c r="EE26">
        <v>0.14654700000000001</v>
      </c>
      <c r="EF26">
        <v>0.14182600000000001</v>
      </c>
      <c r="EG26">
        <v>29774.7</v>
      </c>
      <c r="EH26">
        <v>30352.7</v>
      </c>
      <c r="EI26">
        <v>28156</v>
      </c>
      <c r="EJ26">
        <v>29764.3</v>
      </c>
      <c r="EK26">
        <v>32995.199999999997</v>
      </c>
      <c r="EL26">
        <v>35487.599999999999</v>
      </c>
      <c r="EM26">
        <v>39667.1</v>
      </c>
      <c r="EN26">
        <v>42584.7</v>
      </c>
      <c r="EO26">
        <v>2.2219000000000002</v>
      </c>
      <c r="EP26">
        <v>2.1736200000000001</v>
      </c>
      <c r="EQ26">
        <v>9.5352500000000007E-2</v>
      </c>
      <c r="ER26">
        <v>0</v>
      </c>
      <c r="ES26">
        <v>32.720500000000001</v>
      </c>
      <c r="ET26">
        <v>999.9</v>
      </c>
      <c r="EU26">
        <v>73.099999999999994</v>
      </c>
      <c r="EV26">
        <v>34.799999999999997</v>
      </c>
      <c r="EW26">
        <v>40.282699999999998</v>
      </c>
      <c r="EX26">
        <v>57.008299999999998</v>
      </c>
      <c r="EY26">
        <v>-2.0873400000000002</v>
      </c>
      <c r="EZ26">
        <v>2</v>
      </c>
      <c r="FA26">
        <v>0.53270799999999996</v>
      </c>
      <c r="FB26">
        <v>1.0263599999999999</v>
      </c>
      <c r="FC26">
        <v>20.2667</v>
      </c>
      <c r="FD26">
        <v>5.2171399999999997</v>
      </c>
      <c r="FE26">
        <v>12.004</v>
      </c>
      <c r="FF26">
        <v>4.9864499999999996</v>
      </c>
      <c r="FG26">
        <v>3.2846500000000001</v>
      </c>
      <c r="FH26">
        <v>6273.7</v>
      </c>
      <c r="FI26">
        <v>9999</v>
      </c>
      <c r="FJ26">
        <v>9999</v>
      </c>
      <c r="FK26">
        <v>489.3</v>
      </c>
      <c r="FL26">
        <v>1.86575</v>
      </c>
      <c r="FM26">
        <v>1.86208</v>
      </c>
      <c r="FN26">
        <v>1.8641700000000001</v>
      </c>
      <c r="FO26">
        <v>1.8602000000000001</v>
      </c>
      <c r="FP26">
        <v>1.8609599999999999</v>
      </c>
      <c r="FQ26">
        <v>1.86005</v>
      </c>
      <c r="FR26">
        <v>1.86172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-0.11600000000000001</v>
      </c>
      <c r="GH26">
        <v>0.22639999999999999</v>
      </c>
      <c r="GI26">
        <v>-0.1620046227287521</v>
      </c>
      <c r="GJ26">
        <v>8.4540356221501391E-4</v>
      </c>
      <c r="GK26">
        <v>6.8779579211309249E-8</v>
      </c>
      <c r="GL26">
        <v>-1.3381725072044801E-10</v>
      </c>
      <c r="GM26">
        <v>-7.4986343433444833E-2</v>
      </c>
      <c r="GN26">
        <v>8.8717001971158594E-4</v>
      </c>
      <c r="GO26">
        <v>5.46455871630479E-4</v>
      </c>
      <c r="GP26">
        <v>-9.435533427115459E-6</v>
      </c>
      <c r="GQ26">
        <v>1</v>
      </c>
      <c r="GR26">
        <v>2082</v>
      </c>
      <c r="GS26">
        <v>3</v>
      </c>
      <c r="GT26">
        <v>35</v>
      </c>
      <c r="GU26">
        <v>98.3</v>
      </c>
      <c r="GV26">
        <v>98.4</v>
      </c>
      <c r="GW26">
        <v>0.35278300000000001</v>
      </c>
      <c r="GX26">
        <v>2.65625</v>
      </c>
      <c r="GY26">
        <v>2.04834</v>
      </c>
      <c r="GZ26">
        <v>2.6245099999999999</v>
      </c>
      <c r="HA26">
        <v>2.1972700000000001</v>
      </c>
      <c r="HB26">
        <v>2.34253</v>
      </c>
      <c r="HC26">
        <v>39.566600000000001</v>
      </c>
      <c r="HD26">
        <v>14.8675</v>
      </c>
      <c r="HE26">
        <v>18</v>
      </c>
      <c r="HF26">
        <v>711.86800000000005</v>
      </c>
      <c r="HG26">
        <v>747.00300000000004</v>
      </c>
      <c r="HH26">
        <v>30.999300000000002</v>
      </c>
      <c r="HI26">
        <v>34.097000000000001</v>
      </c>
      <c r="HJ26">
        <v>30.000299999999999</v>
      </c>
      <c r="HK26">
        <v>33.900300000000001</v>
      </c>
      <c r="HL26">
        <v>33.870199999999997</v>
      </c>
      <c r="HM26">
        <v>7.0866400000000001</v>
      </c>
      <c r="HN26">
        <v>16.745999999999999</v>
      </c>
      <c r="HO26">
        <v>100</v>
      </c>
      <c r="HP26">
        <v>31</v>
      </c>
      <c r="HQ26">
        <v>80.209699999999998</v>
      </c>
      <c r="HR26">
        <v>35.345500000000001</v>
      </c>
      <c r="HS26">
        <v>99.102400000000003</v>
      </c>
      <c r="HT26">
        <v>98.710999999999999</v>
      </c>
    </row>
    <row r="27" spans="1:228" x14ac:dyDescent="0.2">
      <c r="A27">
        <v>12</v>
      </c>
      <c r="B27">
        <v>1665502027.5999999</v>
      </c>
      <c r="C27">
        <v>44</v>
      </c>
      <c r="D27" t="s">
        <v>382</v>
      </c>
      <c r="E27" t="s">
        <v>383</v>
      </c>
      <c r="F27">
        <v>4</v>
      </c>
      <c r="G27">
        <v>1665502025.5999999</v>
      </c>
      <c r="H27">
        <f t="shared" si="0"/>
        <v>3.102280512798811E-3</v>
      </c>
      <c r="I27">
        <f t="shared" si="1"/>
        <v>3.1022805127988109</v>
      </c>
      <c r="J27">
        <f t="shared" si="2"/>
        <v>-1.0836903401973161</v>
      </c>
      <c r="K27">
        <f t="shared" si="3"/>
        <v>57.440285714285707</v>
      </c>
      <c r="L27">
        <f t="shared" si="4"/>
        <v>65.504044054931128</v>
      </c>
      <c r="M27">
        <f t="shared" si="5"/>
        <v>6.6460591263178523</v>
      </c>
      <c r="N27">
        <f t="shared" si="6"/>
        <v>5.8279078887037858</v>
      </c>
      <c r="O27">
        <f t="shared" si="7"/>
        <v>0.18132174961460085</v>
      </c>
      <c r="P27">
        <f t="shared" si="8"/>
        <v>3.6877746732800163</v>
      </c>
      <c r="Q27">
        <f t="shared" si="9"/>
        <v>0.17651054389866236</v>
      </c>
      <c r="R27">
        <f t="shared" si="10"/>
        <v>0.11074072451987257</v>
      </c>
      <c r="S27">
        <f t="shared" si="11"/>
        <v>226.11758066159987</v>
      </c>
      <c r="T27">
        <f t="shared" si="12"/>
        <v>34.387296198462423</v>
      </c>
      <c r="U27">
        <f t="shared" si="13"/>
        <v>34.266942857142858</v>
      </c>
      <c r="V27">
        <f t="shared" si="14"/>
        <v>5.4230850962998369</v>
      </c>
      <c r="W27">
        <f t="shared" si="15"/>
        <v>69.765212347583727</v>
      </c>
      <c r="X27">
        <f t="shared" si="16"/>
        <v>3.7202081170407779</v>
      </c>
      <c r="Y27">
        <f t="shared" si="17"/>
        <v>5.3324687073350887</v>
      </c>
      <c r="Z27">
        <f t="shared" si="18"/>
        <v>1.702876979259059</v>
      </c>
      <c r="AA27">
        <f t="shared" si="19"/>
        <v>-136.81057061442758</v>
      </c>
      <c r="AB27">
        <f t="shared" si="20"/>
        <v>-60.110388320655062</v>
      </c>
      <c r="AC27">
        <f t="shared" si="21"/>
        <v>-3.7740080982930087</v>
      </c>
      <c r="AD27">
        <f t="shared" si="22"/>
        <v>25.422613628224241</v>
      </c>
      <c r="AE27">
        <f t="shared" si="23"/>
        <v>21.081219104365466</v>
      </c>
      <c r="AF27">
        <f t="shared" si="24"/>
        <v>3.0971833100053554</v>
      </c>
      <c r="AG27">
        <f t="shared" si="25"/>
        <v>-1.0836903401973161</v>
      </c>
      <c r="AH27">
        <v>68.307931774063789</v>
      </c>
      <c r="AI27">
        <v>62.085559393939413</v>
      </c>
      <c r="AJ27">
        <v>1.6381378811133021</v>
      </c>
      <c r="AK27">
        <v>66.863100038509685</v>
      </c>
      <c r="AL27">
        <f t="shared" si="26"/>
        <v>3.1022805127988109</v>
      </c>
      <c r="AM27">
        <v>35.426849590644693</v>
      </c>
      <c r="AN27">
        <v>36.667915757575749</v>
      </c>
      <c r="AO27">
        <v>5.1979006541890813E-5</v>
      </c>
      <c r="AP27">
        <v>85.616376214727183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47320.859822670296</v>
      </c>
      <c r="AV27">
        <f t="shared" si="30"/>
        <v>1200.024285714286</v>
      </c>
      <c r="AW27">
        <f t="shared" si="31"/>
        <v>1025.9445993065285</v>
      </c>
      <c r="AX27">
        <f t="shared" si="32"/>
        <v>0.85493653046851414</v>
      </c>
      <c r="AY27">
        <f t="shared" si="33"/>
        <v>0.1884275038042324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1665502025.5999999</v>
      </c>
      <c r="BF27">
        <v>57.440285714285707</v>
      </c>
      <c r="BG27">
        <v>66.27064285714286</v>
      </c>
      <c r="BH27">
        <v>36.666642857142847</v>
      </c>
      <c r="BI27">
        <v>35.427342857142847</v>
      </c>
      <c r="BJ27">
        <v>57.553457142857141</v>
      </c>
      <c r="BK27">
        <v>36.440242857142863</v>
      </c>
      <c r="BL27">
        <v>650.02614285714276</v>
      </c>
      <c r="BM27">
        <v>101.36028571428569</v>
      </c>
      <c r="BN27">
        <v>0.1000015428571429</v>
      </c>
      <c r="BO27">
        <v>33.964599999999997</v>
      </c>
      <c r="BP27">
        <v>34.266942857142858</v>
      </c>
      <c r="BQ27">
        <v>999.89999999999986</v>
      </c>
      <c r="BR27">
        <v>0</v>
      </c>
      <c r="BS27">
        <v>0</v>
      </c>
      <c r="BT27">
        <v>9007.5</v>
      </c>
      <c r="BU27">
        <v>0</v>
      </c>
      <c r="BV27">
        <v>355.96257142857149</v>
      </c>
      <c r="BW27">
        <v>-8.8303285714285717</v>
      </c>
      <c r="BX27">
        <v>59.626628571428569</v>
      </c>
      <c r="BY27">
        <v>68.704642857142858</v>
      </c>
      <c r="BZ27">
        <v>1.23932</v>
      </c>
      <c r="CA27">
        <v>66.27064285714286</v>
      </c>
      <c r="CB27">
        <v>35.427342857142847</v>
      </c>
      <c r="CC27">
        <v>3.7165471428571428</v>
      </c>
      <c r="CD27">
        <v>3.5909328571428571</v>
      </c>
      <c r="CE27">
        <v>27.642871428571421</v>
      </c>
      <c r="CF27">
        <v>27.055914285714291</v>
      </c>
      <c r="CG27">
        <v>1200.024285714286</v>
      </c>
      <c r="CH27">
        <v>0.50003271428571427</v>
      </c>
      <c r="CI27">
        <v>0.49996728571428573</v>
      </c>
      <c r="CJ27">
        <v>0</v>
      </c>
      <c r="CK27">
        <v>817.06971428571421</v>
      </c>
      <c r="CL27">
        <v>4.9990899999999998</v>
      </c>
      <c r="CM27">
        <v>8850.2899999999991</v>
      </c>
      <c r="CN27">
        <v>9558.1828571428596</v>
      </c>
      <c r="CO27">
        <v>43.811999999999998</v>
      </c>
      <c r="CP27">
        <v>46.436999999999998</v>
      </c>
      <c r="CQ27">
        <v>44.75</v>
      </c>
      <c r="CR27">
        <v>45.125</v>
      </c>
      <c r="CS27">
        <v>45.375</v>
      </c>
      <c r="CT27">
        <v>597.55142857142869</v>
      </c>
      <c r="CU27">
        <v>597.47285714285715</v>
      </c>
      <c r="CV27">
        <v>0</v>
      </c>
      <c r="CW27">
        <v>1665502032.3</v>
      </c>
      <c r="CX27">
        <v>0</v>
      </c>
      <c r="CY27">
        <v>1665496125.5</v>
      </c>
      <c r="CZ27" t="s">
        <v>356</v>
      </c>
      <c r="DA27">
        <v>1665496125.5</v>
      </c>
      <c r="DB27">
        <v>1665496119</v>
      </c>
      <c r="DC27">
        <v>3</v>
      </c>
      <c r="DD27">
        <v>-0.77600000000000002</v>
      </c>
      <c r="DE27">
        <v>-2.3E-2</v>
      </c>
      <c r="DF27">
        <v>-8.5000000000000006E-2</v>
      </c>
      <c r="DG27">
        <v>0.18099999999999999</v>
      </c>
      <c r="DH27">
        <v>413</v>
      </c>
      <c r="DI27">
        <v>31</v>
      </c>
      <c r="DJ27">
        <v>0.63</v>
      </c>
      <c r="DK27">
        <v>0.19</v>
      </c>
      <c r="DL27">
        <v>-8.2684556097560975</v>
      </c>
      <c r="DM27">
        <v>-3.6786712891985922</v>
      </c>
      <c r="DN27">
        <v>0.37061256339549448</v>
      </c>
      <c r="DO27">
        <v>0</v>
      </c>
      <c r="DP27">
        <v>1.2321658536585369</v>
      </c>
      <c r="DQ27">
        <v>1.373811846689856E-2</v>
      </c>
      <c r="DR27">
        <v>3.5427982433689819E-3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3.2958799999999999</v>
      </c>
      <c r="EB27">
        <v>2.6253199999999999</v>
      </c>
      <c r="EC27">
        <v>1.7858800000000001E-2</v>
      </c>
      <c r="ED27">
        <v>2.0195000000000001E-2</v>
      </c>
      <c r="EE27">
        <v>0.146567</v>
      </c>
      <c r="EF27">
        <v>0.14183100000000001</v>
      </c>
      <c r="EG27">
        <v>29719.7</v>
      </c>
      <c r="EH27">
        <v>30295</v>
      </c>
      <c r="EI27">
        <v>28156.1</v>
      </c>
      <c r="EJ27">
        <v>29764.3</v>
      </c>
      <c r="EK27">
        <v>32994.6</v>
      </c>
      <c r="EL27">
        <v>35487.800000000003</v>
      </c>
      <c r="EM27">
        <v>39667.199999999997</v>
      </c>
      <c r="EN27">
        <v>42585.1</v>
      </c>
      <c r="EO27">
        <v>2.2226300000000001</v>
      </c>
      <c r="EP27">
        <v>2.17353</v>
      </c>
      <c r="EQ27">
        <v>9.5114099999999993E-2</v>
      </c>
      <c r="ER27">
        <v>0</v>
      </c>
      <c r="ES27">
        <v>32.7271</v>
      </c>
      <c r="ET27">
        <v>999.9</v>
      </c>
      <c r="EU27">
        <v>73.099999999999994</v>
      </c>
      <c r="EV27">
        <v>34.799999999999997</v>
      </c>
      <c r="EW27">
        <v>40.286700000000003</v>
      </c>
      <c r="EX27">
        <v>56.6783</v>
      </c>
      <c r="EY27">
        <v>-2.22356</v>
      </c>
      <c r="EZ27">
        <v>2</v>
      </c>
      <c r="FA27">
        <v>0.53266800000000003</v>
      </c>
      <c r="FB27">
        <v>1.0240899999999999</v>
      </c>
      <c r="FC27">
        <v>20.2667</v>
      </c>
      <c r="FD27">
        <v>5.2171399999999997</v>
      </c>
      <c r="FE27">
        <v>12.004</v>
      </c>
      <c r="FF27">
        <v>4.9870000000000001</v>
      </c>
      <c r="FG27">
        <v>3.2846500000000001</v>
      </c>
      <c r="FH27">
        <v>6273.7</v>
      </c>
      <c r="FI27">
        <v>9999</v>
      </c>
      <c r="FJ27">
        <v>9999</v>
      </c>
      <c r="FK27">
        <v>489.3</v>
      </c>
      <c r="FL27">
        <v>1.86575</v>
      </c>
      <c r="FM27">
        <v>1.8621099999999999</v>
      </c>
      <c r="FN27">
        <v>1.8641700000000001</v>
      </c>
      <c r="FO27">
        <v>1.8602000000000001</v>
      </c>
      <c r="FP27">
        <v>1.8609599999999999</v>
      </c>
      <c r="FQ27">
        <v>1.86005</v>
      </c>
      <c r="FR27">
        <v>1.86172</v>
      </c>
      <c r="FS27">
        <v>1.8583499999999999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-0.11</v>
      </c>
      <c r="GH27">
        <v>0.22639999999999999</v>
      </c>
      <c r="GI27">
        <v>-0.1620046227287521</v>
      </c>
      <c r="GJ27">
        <v>8.4540356221501391E-4</v>
      </c>
      <c r="GK27">
        <v>6.8779579211309249E-8</v>
      </c>
      <c r="GL27">
        <v>-1.3381725072044801E-10</v>
      </c>
      <c r="GM27">
        <v>-7.4986343433444833E-2</v>
      </c>
      <c r="GN27">
        <v>8.8717001971158594E-4</v>
      </c>
      <c r="GO27">
        <v>5.46455871630479E-4</v>
      </c>
      <c r="GP27">
        <v>-9.435533427115459E-6</v>
      </c>
      <c r="GQ27">
        <v>1</v>
      </c>
      <c r="GR27">
        <v>2082</v>
      </c>
      <c r="GS27">
        <v>3</v>
      </c>
      <c r="GT27">
        <v>35</v>
      </c>
      <c r="GU27">
        <v>98.4</v>
      </c>
      <c r="GV27">
        <v>98.5</v>
      </c>
      <c r="GW27">
        <v>0.37353500000000001</v>
      </c>
      <c r="GX27">
        <v>2.67456</v>
      </c>
      <c r="GY27">
        <v>2.04834</v>
      </c>
      <c r="GZ27">
        <v>2.6245099999999999</v>
      </c>
      <c r="HA27">
        <v>2.1972700000000001</v>
      </c>
      <c r="HB27">
        <v>2.2827099999999998</v>
      </c>
      <c r="HC27">
        <v>39.591700000000003</v>
      </c>
      <c r="HD27">
        <v>14.85</v>
      </c>
      <c r="HE27">
        <v>18</v>
      </c>
      <c r="HF27">
        <v>712.51099999999997</v>
      </c>
      <c r="HG27">
        <v>746.92600000000004</v>
      </c>
      <c r="HH27">
        <v>30.999300000000002</v>
      </c>
      <c r="HI27">
        <v>34.099299999999999</v>
      </c>
      <c r="HJ27">
        <v>30.0002</v>
      </c>
      <c r="HK27">
        <v>33.902900000000002</v>
      </c>
      <c r="HL27">
        <v>33.871899999999997</v>
      </c>
      <c r="HM27">
        <v>7.4887100000000002</v>
      </c>
      <c r="HN27">
        <v>16.745999999999999</v>
      </c>
      <c r="HO27">
        <v>100</v>
      </c>
      <c r="HP27">
        <v>31</v>
      </c>
      <c r="HQ27">
        <v>86.889499999999998</v>
      </c>
      <c r="HR27">
        <v>35.332900000000002</v>
      </c>
      <c r="HS27">
        <v>99.102699999999999</v>
      </c>
      <c r="HT27">
        <v>98.711399999999998</v>
      </c>
    </row>
    <row r="28" spans="1:228" x14ac:dyDescent="0.2">
      <c r="A28">
        <v>13</v>
      </c>
      <c r="B28">
        <v>1665502031.5999999</v>
      </c>
      <c r="C28">
        <v>48</v>
      </c>
      <c r="D28" t="s">
        <v>384</v>
      </c>
      <c r="E28" t="s">
        <v>385</v>
      </c>
      <c r="F28">
        <v>4</v>
      </c>
      <c r="G28">
        <v>1665502029.2874999</v>
      </c>
      <c r="H28">
        <f t="shared" si="0"/>
        <v>3.0976581663757397E-3</v>
      </c>
      <c r="I28">
        <f t="shared" si="1"/>
        <v>3.0976581663757399</v>
      </c>
      <c r="J28">
        <f t="shared" si="2"/>
        <v>-0.68413811186032769</v>
      </c>
      <c r="K28">
        <f t="shared" si="3"/>
        <v>63.282524999999993</v>
      </c>
      <c r="L28">
        <f t="shared" si="4"/>
        <v>67.632754991805683</v>
      </c>
      <c r="M28">
        <f t="shared" si="5"/>
        <v>6.8621621872094307</v>
      </c>
      <c r="N28">
        <f t="shared" si="6"/>
        <v>6.4207786629237464</v>
      </c>
      <c r="O28">
        <f t="shared" si="7"/>
        <v>0.18117870278509796</v>
      </c>
      <c r="P28">
        <f t="shared" si="8"/>
        <v>3.6865986525215009</v>
      </c>
      <c r="Q28">
        <f t="shared" si="9"/>
        <v>0.17637348839870587</v>
      </c>
      <c r="R28">
        <f t="shared" si="10"/>
        <v>0.11065454462915149</v>
      </c>
      <c r="S28">
        <f t="shared" si="11"/>
        <v>226.1210069840958</v>
      </c>
      <c r="T28">
        <f t="shared" si="12"/>
        <v>34.387392154600761</v>
      </c>
      <c r="U28">
        <f t="shared" si="13"/>
        <v>34.263775000000003</v>
      </c>
      <c r="V28">
        <f t="shared" si="14"/>
        <v>5.4221287483823026</v>
      </c>
      <c r="W28">
        <f t="shared" si="15"/>
        <v>69.77330031420766</v>
      </c>
      <c r="X28">
        <f t="shared" si="16"/>
        <v>3.7204292241597612</v>
      </c>
      <c r="Y28">
        <f t="shared" si="17"/>
        <v>5.3321674729526656</v>
      </c>
      <c r="Z28">
        <f t="shared" si="18"/>
        <v>1.7016995242225414</v>
      </c>
      <c r="AA28">
        <f t="shared" si="19"/>
        <v>-136.60672513717012</v>
      </c>
      <c r="AB28">
        <f t="shared" si="20"/>
        <v>-59.66283794890073</v>
      </c>
      <c r="AC28">
        <f t="shared" si="21"/>
        <v>-3.7470272384955696</v>
      </c>
      <c r="AD28">
        <f t="shared" si="22"/>
        <v>26.104416659529377</v>
      </c>
      <c r="AE28">
        <f t="shared" si="23"/>
        <v>21.607365270742424</v>
      </c>
      <c r="AF28">
        <f t="shared" si="24"/>
        <v>3.1019373824296936</v>
      </c>
      <c r="AG28">
        <f t="shared" si="25"/>
        <v>-0.68413811186032769</v>
      </c>
      <c r="AH28">
        <v>75.13296073203432</v>
      </c>
      <c r="AI28">
        <v>68.684067272727233</v>
      </c>
      <c r="AJ28">
        <v>1.6515047560988629</v>
      </c>
      <c r="AK28">
        <v>66.863100038509685</v>
      </c>
      <c r="AL28">
        <f t="shared" si="26"/>
        <v>3.0976581663757399</v>
      </c>
      <c r="AM28">
        <v>35.429020978594608</v>
      </c>
      <c r="AN28">
        <v>36.668516969696952</v>
      </c>
      <c r="AO28">
        <v>-1.1217606465614251E-5</v>
      </c>
      <c r="AP28">
        <v>85.616376214727183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47300.050311100393</v>
      </c>
      <c r="AV28">
        <f t="shared" si="30"/>
        <v>1200.0350000000001</v>
      </c>
      <c r="AW28">
        <f t="shared" si="31"/>
        <v>1025.954488592796</v>
      </c>
      <c r="AX28">
        <f t="shared" si="32"/>
        <v>0.85493713816080019</v>
      </c>
      <c r="AY28">
        <f t="shared" si="33"/>
        <v>0.18842867665034418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1665502029.2874999</v>
      </c>
      <c r="BF28">
        <v>63.282524999999993</v>
      </c>
      <c r="BG28">
        <v>72.338700000000003</v>
      </c>
      <c r="BH28">
        <v>36.668162500000001</v>
      </c>
      <c r="BI28">
        <v>35.427012499999996</v>
      </c>
      <c r="BJ28">
        <v>63.390687499999999</v>
      </c>
      <c r="BK28">
        <v>36.441762500000003</v>
      </c>
      <c r="BL28">
        <v>650.05250000000001</v>
      </c>
      <c r="BM28">
        <v>101.36212500000001</v>
      </c>
      <c r="BN28">
        <v>9.9987374999999989E-2</v>
      </c>
      <c r="BO28">
        <v>33.963587500000003</v>
      </c>
      <c r="BP28">
        <v>34.263775000000003</v>
      </c>
      <c r="BQ28">
        <v>999.9</v>
      </c>
      <c r="BR28">
        <v>0</v>
      </c>
      <c r="BS28">
        <v>0</v>
      </c>
      <c r="BT28">
        <v>9003.28125</v>
      </c>
      <c r="BU28">
        <v>0</v>
      </c>
      <c r="BV28">
        <v>359.94749999999999</v>
      </c>
      <c r="BW28">
        <v>-9.0561862499999997</v>
      </c>
      <c r="BX28">
        <v>65.691325000000006</v>
      </c>
      <c r="BY28">
        <v>74.995575000000002</v>
      </c>
      <c r="BZ28">
        <v>1.24114875</v>
      </c>
      <c r="CA28">
        <v>72.338700000000003</v>
      </c>
      <c r="CB28">
        <v>35.427012499999996</v>
      </c>
      <c r="CC28">
        <v>3.7167625000000002</v>
      </c>
      <c r="CD28">
        <v>3.59095875</v>
      </c>
      <c r="CE28">
        <v>27.64385</v>
      </c>
      <c r="CF28">
        <v>27.056037499999999</v>
      </c>
      <c r="CG28">
        <v>1200.0350000000001</v>
      </c>
      <c r="CH28">
        <v>0.50001312499999995</v>
      </c>
      <c r="CI28">
        <v>0.499986875</v>
      </c>
      <c r="CJ28">
        <v>0</v>
      </c>
      <c r="CK28">
        <v>816.53912500000001</v>
      </c>
      <c r="CL28">
        <v>4.9990899999999998</v>
      </c>
      <c r="CM28">
        <v>8842.1462500000016</v>
      </c>
      <c r="CN28">
        <v>9558.1962500000009</v>
      </c>
      <c r="CO28">
        <v>43.811999999999998</v>
      </c>
      <c r="CP28">
        <v>46.436999999999998</v>
      </c>
      <c r="CQ28">
        <v>44.75</v>
      </c>
      <c r="CR28">
        <v>45.125</v>
      </c>
      <c r="CS28">
        <v>45.375</v>
      </c>
      <c r="CT28">
        <v>597.53250000000003</v>
      </c>
      <c r="CU28">
        <v>597.50250000000005</v>
      </c>
      <c r="CV28">
        <v>0</v>
      </c>
      <c r="CW28">
        <v>1665502036.5</v>
      </c>
      <c r="CX28">
        <v>0</v>
      </c>
      <c r="CY28">
        <v>1665496125.5</v>
      </c>
      <c r="CZ28" t="s">
        <v>356</v>
      </c>
      <c r="DA28">
        <v>1665496125.5</v>
      </c>
      <c r="DB28">
        <v>1665496119</v>
      </c>
      <c r="DC28">
        <v>3</v>
      </c>
      <c r="DD28">
        <v>-0.77600000000000002</v>
      </c>
      <c r="DE28">
        <v>-2.3E-2</v>
      </c>
      <c r="DF28">
        <v>-8.5000000000000006E-2</v>
      </c>
      <c r="DG28">
        <v>0.18099999999999999</v>
      </c>
      <c r="DH28">
        <v>413</v>
      </c>
      <c r="DI28">
        <v>31</v>
      </c>
      <c r="DJ28">
        <v>0.63</v>
      </c>
      <c r="DK28">
        <v>0.19</v>
      </c>
      <c r="DL28">
        <v>-8.5271807317073183</v>
      </c>
      <c r="DM28">
        <v>-3.4084774912892128</v>
      </c>
      <c r="DN28">
        <v>0.3391199511604624</v>
      </c>
      <c r="DO28">
        <v>0</v>
      </c>
      <c r="DP28">
        <v>1.2335524390243899</v>
      </c>
      <c r="DQ28">
        <v>4.1301114982580593E-2</v>
      </c>
      <c r="DR28">
        <v>4.8740226189652059E-3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3.2959000000000001</v>
      </c>
      <c r="EB28">
        <v>2.6251799999999998</v>
      </c>
      <c r="EC28">
        <v>1.9693599999999999E-2</v>
      </c>
      <c r="ED28">
        <v>2.2079700000000001E-2</v>
      </c>
      <c r="EE28">
        <v>0.146565</v>
      </c>
      <c r="EF28">
        <v>0.14180300000000001</v>
      </c>
      <c r="EG28">
        <v>29663.8</v>
      </c>
      <c r="EH28">
        <v>30237.200000000001</v>
      </c>
      <c r="EI28">
        <v>28155.7</v>
      </c>
      <c r="EJ28">
        <v>29764.7</v>
      </c>
      <c r="EK28">
        <v>32994.300000000003</v>
      </c>
      <c r="EL28">
        <v>35489</v>
      </c>
      <c r="EM28">
        <v>39666.6</v>
      </c>
      <c r="EN28">
        <v>42585</v>
      </c>
      <c r="EO28">
        <v>2.2222</v>
      </c>
      <c r="EP28">
        <v>2.1735500000000001</v>
      </c>
      <c r="EQ28">
        <v>9.4875699999999993E-2</v>
      </c>
      <c r="ER28">
        <v>0</v>
      </c>
      <c r="ES28">
        <v>32.731999999999999</v>
      </c>
      <c r="ET28">
        <v>999.9</v>
      </c>
      <c r="EU28">
        <v>73.099999999999994</v>
      </c>
      <c r="EV28">
        <v>34.799999999999997</v>
      </c>
      <c r="EW28">
        <v>40.283000000000001</v>
      </c>
      <c r="EX28">
        <v>56.588299999999997</v>
      </c>
      <c r="EY28">
        <v>-2.2355800000000001</v>
      </c>
      <c r="EZ28">
        <v>2</v>
      </c>
      <c r="FA28">
        <v>0.532744</v>
      </c>
      <c r="FB28">
        <v>1.0201</v>
      </c>
      <c r="FC28">
        <v>20.2669</v>
      </c>
      <c r="FD28">
        <v>5.21624</v>
      </c>
      <c r="FE28">
        <v>12.004</v>
      </c>
      <c r="FF28">
        <v>4.9860499999999996</v>
      </c>
      <c r="FG28">
        <v>3.2845300000000002</v>
      </c>
      <c r="FH28">
        <v>6274.1</v>
      </c>
      <c r="FI28">
        <v>9999</v>
      </c>
      <c r="FJ28">
        <v>9999</v>
      </c>
      <c r="FK28">
        <v>489.3</v>
      </c>
      <c r="FL28">
        <v>1.86574</v>
      </c>
      <c r="FM28">
        <v>1.86212</v>
      </c>
      <c r="FN28">
        <v>1.8641700000000001</v>
      </c>
      <c r="FO28">
        <v>1.8602000000000001</v>
      </c>
      <c r="FP28">
        <v>1.8609599999999999</v>
      </c>
      <c r="FQ28">
        <v>1.86005</v>
      </c>
      <c r="FR28">
        <v>1.86172</v>
      </c>
      <c r="FS28">
        <v>1.85836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-0.105</v>
      </c>
      <c r="GH28">
        <v>0.22639999999999999</v>
      </c>
      <c r="GI28">
        <v>-0.1620046227287521</v>
      </c>
      <c r="GJ28">
        <v>8.4540356221501391E-4</v>
      </c>
      <c r="GK28">
        <v>6.8779579211309249E-8</v>
      </c>
      <c r="GL28">
        <v>-1.3381725072044801E-10</v>
      </c>
      <c r="GM28">
        <v>-7.4986343433444833E-2</v>
      </c>
      <c r="GN28">
        <v>8.8717001971158594E-4</v>
      </c>
      <c r="GO28">
        <v>5.46455871630479E-4</v>
      </c>
      <c r="GP28">
        <v>-9.435533427115459E-6</v>
      </c>
      <c r="GQ28">
        <v>1</v>
      </c>
      <c r="GR28">
        <v>2082</v>
      </c>
      <c r="GS28">
        <v>3</v>
      </c>
      <c r="GT28">
        <v>35</v>
      </c>
      <c r="GU28">
        <v>98.4</v>
      </c>
      <c r="GV28">
        <v>98.5</v>
      </c>
      <c r="GW28">
        <v>0.394287</v>
      </c>
      <c r="GX28">
        <v>2.66357</v>
      </c>
      <c r="GY28">
        <v>2.04834</v>
      </c>
      <c r="GZ28">
        <v>2.6245099999999999</v>
      </c>
      <c r="HA28">
        <v>2.1972700000000001</v>
      </c>
      <c r="HB28">
        <v>2.34131</v>
      </c>
      <c r="HC28">
        <v>39.591700000000003</v>
      </c>
      <c r="HD28">
        <v>14.8588</v>
      </c>
      <c r="HE28">
        <v>18</v>
      </c>
      <c r="HF28">
        <v>712.15700000000004</v>
      </c>
      <c r="HG28">
        <v>746.96799999999996</v>
      </c>
      <c r="HH28">
        <v>30.999099999999999</v>
      </c>
      <c r="HI28">
        <v>34.1021</v>
      </c>
      <c r="HJ28">
        <v>30.0002</v>
      </c>
      <c r="HK28">
        <v>33.903300000000002</v>
      </c>
      <c r="HL28">
        <v>33.873199999999997</v>
      </c>
      <c r="HM28">
        <v>7.8905799999999999</v>
      </c>
      <c r="HN28">
        <v>17.020399999999999</v>
      </c>
      <c r="HO28">
        <v>100</v>
      </c>
      <c r="HP28">
        <v>31</v>
      </c>
      <c r="HQ28">
        <v>93.569199999999995</v>
      </c>
      <c r="HR28">
        <v>35.327100000000002</v>
      </c>
      <c r="HS28">
        <v>99.101200000000006</v>
      </c>
      <c r="HT28">
        <v>98.711799999999997</v>
      </c>
    </row>
    <row r="29" spans="1:228" x14ac:dyDescent="0.2">
      <c r="A29">
        <v>14</v>
      </c>
      <c r="B29">
        <v>1665502035.5999999</v>
      </c>
      <c r="C29">
        <v>52</v>
      </c>
      <c r="D29" t="s">
        <v>386</v>
      </c>
      <c r="E29" t="s">
        <v>387</v>
      </c>
      <c r="F29">
        <v>4</v>
      </c>
      <c r="G29">
        <v>1665502033.5999999</v>
      </c>
      <c r="H29">
        <f t="shared" si="0"/>
        <v>3.1466715212831865E-3</v>
      </c>
      <c r="I29">
        <f t="shared" si="1"/>
        <v>3.1466715212831864</v>
      </c>
      <c r="J29">
        <f t="shared" si="2"/>
        <v>-0.48803005073599742</v>
      </c>
      <c r="K29">
        <f t="shared" si="3"/>
        <v>70.170585714285707</v>
      </c>
      <c r="L29">
        <f t="shared" si="4"/>
        <v>72.518607051865217</v>
      </c>
      <c r="M29">
        <f t="shared" si="5"/>
        <v>7.357896500755273</v>
      </c>
      <c r="N29">
        <f t="shared" si="6"/>
        <v>7.119661119715496</v>
      </c>
      <c r="O29">
        <f t="shared" si="7"/>
        <v>0.18383751365040582</v>
      </c>
      <c r="P29">
        <f t="shared" si="8"/>
        <v>3.6793253172555223</v>
      </c>
      <c r="Q29">
        <f t="shared" si="9"/>
        <v>0.17888281144132473</v>
      </c>
      <c r="R29">
        <f t="shared" si="10"/>
        <v>0.11223579482952958</v>
      </c>
      <c r="S29">
        <f t="shared" si="11"/>
        <v>226.11488923221219</v>
      </c>
      <c r="T29">
        <f t="shared" si="12"/>
        <v>34.381681825149769</v>
      </c>
      <c r="U29">
        <f t="shared" si="13"/>
        <v>34.272914285714293</v>
      </c>
      <c r="V29">
        <f t="shared" si="14"/>
        <v>5.4248882163161376</v>
      </c>
      <c r="W29">
        <f t="shared" si="15"/>
        <v>69.760569436224401</v>
      </c>
      <c r="X29">
        <f t="shared" si="16"/>
        <v>3.7205357937959529</v>
      </c>
      <c r="Y29">
        <f t="shared" si="17"/>
        <v>5.3332933258196711</v>
      </c>
      <c r="Z29">
        <f t="shared" si="18"/>
        <v>1.7043524225201847</v>
      </c>
      <c r="AA29">
        <f t="shared" si="19"/>
        <v>-138.76821408858854</v>
      </c>
      <c r="AB29">
        <f t="shared" si="20"/>
        <v>-60.607415910643262</v>
      </c>
      <c r="AC29">
        <f t="shared" si="21"/>
        <v>-3.8141151231596915</v>
      </c>
      <c r="AD29">
        <f t="shared" si="22"/>
        <v>22.9251441098207</v>
      </c>
      <c r="AE29">
        <f t="shared" si="23"/>
        <v>22.106779247841935</v>
      </c>
      <c r="AF29">
        <f t="shared" si="24"/>
        <v>3.1653860971857335</v>
      </c>
      <c r="AG29">
        <f t="shared" si="25"/>
        <v>-0.48803005073599742</v>
      </c>
      <c r="AH29">
        <v>81.970535376911727</v>
      </c>
      <c r="AI29">
        <v>75.351153939393924</v>
      </c>
      <c r="AJ29">
        <v>1.6724040703456851</v>
      </c>
      <c r="AK29">
        <v>66.863100038509685</v>
      </c>
      <c r="AL29">
        <f t="shared" si="26"/>
        <v>3.1466715212831864</v>
      </c>
      <c r="AM29">
        <v>35.409966501168938</v>
      </c>
      <c r="AN29">
        <v>36.669110303030301</v>
      </c>
      <c r="AO29">
        <v>1.01432946541857E-5</v>
      </c>
      <c r="AP29">
        <v>85.616376214727183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47169.745382863352</v>
      </c>
      <c r="AV29">
        <f t="shared" si="30"/>
        <v>1200.015714285714</v>
      </c>
      <c r="AW29">
        <f t="shared" si="31"/>
        <v>1025.9367135918194</v>
      </c>
      <c r="AX29">
        <f t="shared" si="32"/>
        <v>0.85493606573517944</v>
      </c>
      <c r="AY29">
        <f t="shared" si="33"/>
        <v>0.18842660686889645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1665502033.5999999</v>
      </c>
      <c r="BF29">
        <v>70.170585714285707</v>
      </c>
      <c r="BG29">
        <v>79.446014285714298</v>
      </c>
      <c r="BH29">
        <v>36.669185714285717</v>
      </c>
      <c r="BI29">
        <v>35.402500000000003</v>
      </c>
      <c r="BJ29">
        <v>70.272914285714279</v>
      </c>
      <c r="BK29">
        <v>36.442785714285719</v>
      </c>
      <c r="BL29">
        <v>649.97557142857147</v>
      </c>
      <c r="BM29">
        <v>101.3621428571429</v>
      </c>
      <c r="BN29">
        <v>0.1000445714285714</v>
      </c>
      <c r="BO29">
        <v>33.967371428571433</v>
      </c>
      <c r="BP29">
        <v>34.272914285714293</v>
      </c>
      <c r="BQ29">
        <v>999.89999999999986</v>
      </c>
      <c r="BR29">
        <v>0</v>
      </c>
      <c r="BS29">
        <v>0</v>
      </c>
      <c r="BT29">
        <v>8978.2142857142862</v>
      </c>
      <c r="BU29">
        <v>0</v>
      </c>
      <c r="BV29">
        <v>312.18842857142857</v>
      </c>
      <c r="BW29">
        <v>-9.2754342857142866</v>
      </c>
      <c r="BX29">
        <v>72.841628571428572</v>
      </c>
      <c r="BY29">
        <v>82.361814285714303</v>
      </c>
      <c r="BZ29">
        <v>1.266685714285714</v>
      </c>
      <c r="CA29">
        <v>79.446014285714298</v>
      </c>
      <c r="CB29">
        <v>35.402500000000003</v>
      </c>
      <c r="CC29">
        <v>3.716868571428571</v>
      </c>
      <c r="CD29">
        <v>3.588472857142857</v>
      </c>
      <c r="CE29">
        <v>27.64434285714286</v>
      </c>
      <c r="CF29">
        <v>27.044228571428569</v>
      </c>
      <c r="CG29">
        <v>1200.015714285714</v>
      </c>
      <c r="CH29">
        <v>0.50004899999999997</v>
      </c>
      <c r="CI29">
        <v>0.49995099999999998</v>
      </c>
      <c r="CJ29">
        <v>0</v>
      </c>
      <c r="CK29">
        <v>816.24300000000005</v>
      </c>
      <c r="CL29">
        <v>4.9990899999999998</v>
      </c>
      <c r="CM29">
        <v>8823.3157142857144</v>
      </c>
      <c r="CN29">
        <v>9558.15</v>
      </c>
      <c r="CO29">
        <v>43.83</v>
      </c>
      <c r="CP29">
        <v>46.436999999999998</v>
      </c>
      <c r="CQ29">
        <v>44.75</v>
      </c>
      <c r="CR29">
        <v>45.160428571428568</v>
      </c>
      <c r="CS29">
        <v>45.375</v>
      </c>
      <c r="CT29">
        <v>597.56571428571431</v>
      </c>
      <c r="CU29">
        <v>597.44999999999993</v>
      </c>
      <c r="CV29">
        <v>0</v>
      </c>
      <c r="CW29">
        <v>1665502040.0999999</v>
      </c>
      <c r="CX29">
        <v>0</v>
      </c>
      <c r="CY29">
        <v>1665496125.5</v>
      </c>
      <c r="CZ29" t="s">
        <v>356</v>
      </c>
      <c r="DA29">
        <v>1665496125.5</v>
      </c>
      <c r="DB29">
        <v>1665496119</v>
      </c>
      <c r="DC29">
        <v>3</v>
      </c>
      <c r="DD29">
        <v>-0.77600000000000002</v>
      </c>
      <c r="DE29">
        <v>-2.3E-2</v>
      </c>
      <c r="DF29">
        <v>-8.5000000000000006E-2</v>
      </c>
      <c r="DG29">
        <v>0.18099999999999999</v>
      </c>
      <c r="DH29">
        <v>413</v>
      </c>
      <c r="DI29">
        <v>31</v>
      </c>
      <c r="DJ29">
        <v>0.63</v>
      </c>
      <c r="DK29">
        <v>0.19</v>
      </c>
      <c r="DL29">
        <v>-8.7494753658536588</v>
      </c>
      <c r="DM29">
        <v>-3.6823881533100931</v>
      </c>
      <c r="DN29">
        <v>0.36448175815103029</v>
      </c>
      <c r="DO29">
        <v>0</v>
      </c>
      <c r="DP29">
        <v>1.2395475609756099</v>
      </c>
      <c r="DQ29">
        <v>0.10916216027874449</v>
      </c>
      <c r="DR29">
        <v>1.23695092831049E-2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369</v>
      </c>
      <c r="EA29">
        <v>3.2957000000000001</v>
      </c>
      <c r="EB29">
        <v>2.6252499999999999</v>
      </c>
      <c r="EC29">
        <v>2.1546699999999998E-2</v>
      </c>
      <c r="ED29">
        <v>2.3936700000000002E-2</v>
      </c>
      <c r="EE29">
        <v>0.146565</v>
      </c>
      <c r="EF29">
        <v>0.14174100000000001</v>
      </c>
      <c r="EG29">
        <v>29607.599999999999</v>
      </c>
      <c r="EH29">
        <v>30179.7</v>
      </c>
      <c r="EI29">
        <v>28155.599999999999</v>
      </c>
      <c r="EJ29">
        <v>29764.5</v>
      </c>
      <c r="EK29">
        <v>32994.300000000003</v>
      </c>
      <c r="EL29">
        <v>35491.5</v>
      </c>
      <c r="EM29">
        <v>39666.5</v>
      </c>
      <c r="EN29">
        <v>42584.7</v>
      </c>
      <c r="EO29">
        <v>2.2221799999999998</v>
      </c>
      <c r="EP29">
        <v>2.1737500000000001</v>
      </c>
      <c r="EQ29">
        <v>9.4808600000000007E-2</v>
      </c>
      <c r="ER29">
        <v>0</v>
      </c>
      <c r="ES29">
        <v>32.736699999999999</v>
      </c>
      <c r="ET29">
        <v>999.9</v>
      </c>
      <c r="EU29">
        <v>73.099999999999994</v>
      </c>
      <c r="EV29">
        <v>34.799999999999997</v>
      </c>
      <c r="EW29">
        <v>40.286700000000003</v>
      </c>
      <c r="EX29">
        <v>56.648299999999999</v>
      </c>
      <c r="EY29">
        <v>-2.1674699999999998</v>
      </c>
      <c r="EZ29">
        <v>2</v>
      </c>
      <c r="FA29">
        <v>0.532968</v>
      </c>
      <c r="FB29">
        <v>1.0183500000000001</v>
      </c>
      <c r="FC29">
        <v>20.2668</v>
      </c>
      <c r="FD29">
        <v>5.2159399999999998</v>
      </c>
      <c r="FE29">
        <v>12.004</v>
      </c>
      <c r="FF29">
        <v>4.98665</v>
      </c>
      <c r="FG29">
        <v>3.2845</v>
      </c>
      <c r="FH29">
        <v>6274.1</v>
      </c>
      <c r="FI29">
        <v>9999</v>
      </c>
      <c r="FJ29">
        <v>9999</v>
      </c>
      <c r="FK29">
        <v>489.3</v>
      </c>
      <c r="FL29">
        <v>1.8657600000000001</v>
      </c>
      <c r="FM29">
        <v>1.8621099999999999</v>
      </c>
      <c r="FN29">
        <v>1.8641700000000001</v>
      </c>
      <c r="FO29">
        <v>1.8602000000000001</v>
      </c>
      <c r="FP29">
        <v>1.8609599999999999</v>
      </c>
      <c r="FQ29">
        <v>1.86005</v>
      </c>
      <c r="FR29">
        <v>1.86172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-9.9000000000000005E-2</v>
      </c>
      <c r="GH29">
        <v>0.22639999999999999</v>
      </c>
      <c r="GI29">
        <v>-0.1620046227287521</v>
      </c>
      <c r="GJ29">
        <v>8.4540356221501391E-4</v>
      </c>
      <c r="GK29">
        <v>6.8779579211309249E-8</v>
      </c>
      <c r="GL29">
        <v>-1.3381725072044801E-10</v>
      </c>
      <c r="GM29">
        <v>-7.4986343433444833E-2</v>
      </c>
      <c r="GN29">
        <v>8.8717001971158594E-4</v>
      </c>
      <c r="GO29">
        <v>5.46455871630479E-4</v>
      </c>
      <c r="GP29">
        <v>-9.435533427115459E-6</v>
      </c>
      <c r="GQ29">
        <v>1</v>
      </c>
      <c r="GR29">
        <v>2082</v>
      </c>
      <c r="GS29">
        <v>3</v>
      </c>
      <c r="GT29">
        <v>35</v>
      </c>
      <c r="GU29">
        <v>98.5</v>
      </c>
      <c r="GV29">
        <v>98.6</v>
      </c>
      <c r="GW29">
        <v>0.41381800000000002</v>
      </c>
      <c r="GX29">
        <v>2.65015</v>
      </c>
      <c r="GY29">
        <v>2.04834</v>
      </c>
      <c r="GZ29">
        <v>2.6245099999999999</v>
      </c>
      <c r="HA29">
        <v>2.1972700000000001</v>
      </c>
      <c r="HB29">
        <v>2.34497</v>
      </c>
      <c r="HC29">
        <v>39.591700000000003</v>
      </c>
      <c r="HD29">
        <v>14.8675</v>
      </c>
      <c r="HE29">
        <v>18</v>
      </c>
      <c r="HF29">
        <v>712.16399999999999</v>
      </c>
      <c r="HG29">
        <v>747.18200000000002</v>
      </c>
      <c r="HH29">
        <v>30.999400000000001</v>
      </c>
      <c r="HI29">
        <v>34.103999999999999</v>
      </c>
      <c r="HJ29">
        <v>30.0001</v>
      </c>
      <c r="HK29">
        <v>33.905999999999999</v>
      </c>
      <c r="HL29">
        <v>33.875</v>
      </c>
      <c r="HM29">
        <v>8.2964099999999998</v>
      </c>
      <c r="HN29">
        <v>17.020399999999999</v>
      </c>
      <c r="HO29">
        <v>100</v>
      </c>
      <c r="HP29">
        <v>31</v>
      </c>
      <c r="HQ29">
        <v>100.255</v>
      </c>
      <c r="HR29">
        <v>35.324300000000001</v>
      </c>
      <c r="HS29">
        <v>99.100899999999996</v>
      </c>
      <c r="HT29">
        <v>98.711299999999994</v>
      </c>
    </row>
    <row r="30" spans="1:228" x14ac:dyDescent="0.2">
      <c r="A30">
        <v>15</v>
      </c>
      <c r="B30">
        <v>1665502039.5999999</v>
      </c>
      <c r="C30">
        <v>56</v>
      </c>
      <c r="D30" t="s">
        <v>388</v>
      </c>
      <c r="E30" t="s">
        <v>389</v>
      </c>
      <c r="F30">
        <v>4</v>
      </c>
      <c r="G30">
        <v>1665502037.2874999</v>
      </c>
      <c r="H30">
        <f t="shared" si="0"/>
        <v>3.1725645004874125E-3</v>
      </c>
      <c r="I30">
        <f t="shared" si="1"/>
        <v>3.1725645004874123</v>
      </c>
      <c r="J30">
        <f t="shared" si="2"/>
        <v>-3.0536982870560548E-2</v>
      </c>
      <c r="K30">
        <f t="shared" si="3"/>
        <v>76.109375</v>
      </c>
      <c r="L30">
        <f t="shared" si="4"/>
        <v>74.274255088954291</v>
      </c>
      <c r="M30">
        <f t="shared" si="5"/>
        <v>7.5360066468995628</v>
      </c>
      <c r="N30">
        <f t="shared" si="6"/>
        <v>7.7222013900300777</v>
      </c>
      <c r="O30">
        <f t="shared" si="7"/>
        <v>0.18569891731001617</v>
      </c>
      <c r="P30">
        <f t="shared" si="8"/>
        <v>3.6876829229142354</v>
      </c>
      <c r="Q30">
        <f t="shared" si="9"/>
        <v>0.18065597636596237</v>
      </c>
      <c r="R30">
        <f t="shared" si="10"/>
        <v>0.11335166656669889</v>
      </c>
      <c r="S30">
        <f t="shared" si="11"/>
        <v>226.11207410714425</v>
      </c>
      <c r="T30">
        <f t="shared" si="12"/>
        <v>34.373909123192064</v>
      </c>
      <c r="U30">
        <f t="shared" si="13"/>
        <v>34.262687499999998</v>
      </c>
      <c r="V30">
        <f t="shared" si="14"/>
        <v>5.4218004756092961</v>
      </c>
      <c r="W30">
        <f t="shared" si="15"/>
        <v>69.761223503278387</v>
      </c>
      <c r="X30">
        <f t="shared" si="16"/>
        <v>3.7202652438377224</v>
      </c>
      <c r="Y30">
        <f t="shared" si="17"/>
        <v>5.3328554991053023</v>
      </c>
      <c r="Z30">
        <f t="shared" si="18"/>
        <v>1.7015352317715737</v>
      </c>
      <c r="AA30">
        <f t="shared" si="19"/>
        <v>-139.91009447149489</v>
      </c>
      <c r="AB30">
        <f t="shared" si="20"/>
        <v>-59.004430234955571</v>
      </c>
      <c r="AC30">
        <f t="shared" si="21"/>
        <v>-3.7046095997829385</v>
      </c>
      <c r="AD30">
        <f t="shared" si="22"/>
        <v>23.492939800910854</v>
      </c>
      <c r="AE30">
        <f t="shared" si="23"/>
        <v>22.44061412426413</v>
      </c>
      <c r="AF30">
        <f t="shared" si="24"/>
        <v>3.1763714050012251</v>
      </c>
      <c r="AG30">
        <f t="shared" si="25"/>
        <v>-3.0536982870560548E-2</v>
      </c>
      <c r="AH30">
        <v>88.809863547239786</v>
      </c>
      <c r="AI30">
        <v>82.024990909090903</v>
      </c>
      <c r="AJ30">
        <v>1.664724125822483</v>
      </c>
      <c r="AK30">
        <v>66.863100038509685</v>
      </c>
      <c r="AL30">
        <f t="shared" si="26"/>
        <v>3.1725645004874123</v>
      </c>
      <c r="AM30">
        <v>35.395433657296458</v>
      </c>
      <c r="AN30">
        <v>36.665021212121218</v>
      </c>
      <c r="AO30">
        <v>-1.124596244795841E-5</v>
      </c>
      <c r="AP30">
        <v>85.616376214727183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47319.034978954747</v>
      </c>
      <c r="AV30">
        <f t="shared" si="30"/>
        <v>1200.00125</v>
      </c>
      <c r="AW30">
        <f t="shared" si="31"/>
        <v>1025.9243010917846</v>
      </c>
      <c r="AX30">
        <f t="shared" si="32"/>
        <v>0.85493602701812565</v>
      </c>
      <c r="AY30">
        <f t="shared" si="33"/>
        <v>0.18842653214498256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1665502037.2874999</v>
      </c>
      <c r="BF30">
        <v>76.109375</v>
      </c>
      <c r="BG30">
        <v>85.531374999999997</v>
      </c>
      <c r="BH30">
        <v>36.666625000000003</v>
      </c>
      <c r="BI30">
        <v>35.395575000000008</v>
      </c>
      <c r="BJ30">
        <v>76.206625000000003</v>
      </c>
      <c r="BK30">
        <v>36.440224999999998</v>
      </c>
      <c r="BL30">
        <v>649.99350000000004</v>
      </c>
      <c r="BM30">
        <v>101.36199999999999</v>
      </c>
      <c r="BN30">
        <v>9.9894674999999988E-2</v>
      </c>
      <c r="BO30">
        <v>33.965899999999998</v>
      </c>
      <c r="BP30">
        <v>34.262687499999998</v>
      </c>
      <c r="BQ30">
        <v>999.9</v>
      </c>
      <c r="BR30">
        <v>0</v>
      </c>
      <c r="BS30">
        <v>0</v>
      </c>
      <c r="BT30">
        <v>9007.03125</v>
      </c>
      <c r="BU30">
        <v>0</v>
      </c>
      <c r="BV30">
        <v>268.07462500000003</v>
      </c>
      <c r="BW30">
        <v>-9.4219875000000002</v>
      </c>
      <c r="BX30">
        <v>79.006275000000002</v>
      </c>
      <c r="BY30">
        <v>88.669875000000005</v>
      </c>
      <c r="BZ30">
        <v>1.27105</v>
      </c>
      <c r="CA30">
        <v>85.531374999999997</v>
      </c>
      <c r="CB30">
        <v>35.395575000000008</v>
      </c>
      <c r="CC30">
        <v>3.7166012500000001</v>
      </c>
      <c r="CD30">
        <v>3.5877637500000001</v>
      </c>
      <c r="CE30">
        <v>27.643112500000001</v>
      </c>
      <c r="CF30">
        <v>27.0408875</v>
      </c>
      <c r="CG30">
        <v>1200.00125</v>
      </c>
      <c r="CH30">
        <v>0.5000484999999999</v>
      </c>
      <c r="CI30">
        <v>0.49995149999999999</v>
      </c>
      <c r="CJ30">
        <v>0</v>
      </c>
      <c r="CK30">
        <v>815.40587499999992</v>
      </c>
      <c r="CL30">
        <v>4.9990899999999998</v>
      </c>
      <c r="CM30">
        <v>8813.244999999999</v>
      </c>
      <c r="CN30">
        <v>9558.02</v>
      </c>
      <c r="CO30">
        <v>43.843499999999999</v>
      </c>
      <c r="CP30">
        <v>46.436999999999998</v>
      </c>
      <c r="CQ30">
        <v>44.75</v>
      </c>
      <c r="CR30">
        <v>45.148249999999997</v>
      </c>
      <c r="CS30">
        <v>45.375</v>
      </c>
      <c r="CT30">
        <v>597.55999999999995</v>
      </c>
      <c r="CU30">
        <v>597.44125000000008</v>
      </c>
      <c r="CV30">
        <v>0</v>
      </c>
      <c r="CW30">
        <v>1665502044.3</v>
      </c>
      <c r="CX30">
        <v>0</v>
      </c>
      <c r="CY30">
        <v>1665496125.5</v>
      </c>
      <c r="CZ30" t="s">
        <v>356</v>
      </c>
      <c r="DA30">
        <v>1665496125.5</v>
      </c>
      <c r="DB30">
        <v>1665496119</v>
      </c>
      <c r="DC30">
        <v>3</v>
      </c>
      <c r="DD30">
        <v>-0.77600000000000002</v>
      </c>
      <c r="DE30">
        <v>-2.3E-2</v>
      </c>
      <c r="DF30">
        <v>-8.5000000000000006E-2</v>
      </c>
      <c r="DG30">
        <v>0.18099999999999999</v>
      </c>
      <c r="DH30">
        <v>413</v>
      </c>
      <c r="DI30">
        <v>31</v>
      </c>
      <c r="DJ30">
        <v>0.63</v>
      </c>
      <c r="DK30">
        <v>0.19</v>
      </c>
      <c r="DL30">
        <v>-8.9715634146341454</v>
      </c>
      <c r="DM30">
        <v>-3.485317421602784</v>
      </c>
      <c r="DN30">
        <v>0.34633515099915663</v>
      </c>
      <c r="DO30">
        <v>0</v>
      </c>
      <c r="DP30">
        <v>1.24783487804878</v>
      </c>
      <c r="DQ30">
        <v>0.1546549128919866</v>
      </c>
      <c r="DR30">
        <v>1.6256150974241192E-2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369</v>
      </c>
      <c r="EA30">
        <v>3.2958500000000002</v>
      </c>
      <c r="EB30">
        <v>2.6252300000000002</v>
      </c>
      <c r="EC30">
        <v>2.3377800000000001E-2</v>
      </c>
      <c r="ED30">
        <v>2.5789200000000002E-2</v>
      </c>
      <c r="EE30">
        <v>0.14655199999999999</v>
      </c>
      <c r="EF30">
        <v>0.14174</v>
      </c>
      <c r="EG30">
        <v>29552.6</v>
      </c>
      <c r="EH30">
        <v>30121.7</v>
      </c>
      <c r="EI30">
        <v>28155.9</v>
      </c>
      <c r="EJ30">
        <v>29763.8</v>
      </c>
      <c r="EK30">
        <v>32995.4</v>
      </c>
      <c r="EL30">
        <v>35490.9</v>
      </c>
      <c r="EM30">
        <v>39667</v>
      </c>
      <c r="EN30">
        <v>42583.9</v>
      </c>
      <c r="EO30">
        <v>2.222</v>
      </c>
      <c r="EP30">
        <v>2.1735000000000002</v>
      </c>
      <c r="EQ30">
        <v>9.3467499999999995E-2</v>
      </c>
      <c r="ER30">
        <v>0</v>
      </c>
      <c r="ES30">
        <v>32.7408</v>
      </c>
      <c r="ET30">
        <v>999.9</v>
      </c>
      <c r="EU30">
        <v>73.099999999999994</v>
      </c>
      <c r="EV30">
        <v>34.799999999999997</v>
      </c>
      <c r="EW30">
        <v>40.284399999999998</v>
      </c>
      <c r="EX30">
        <v>56.6783</v>
      </c>
      <c r="EY30">
        <v>-2.1634600000000002</v>
      </c>
      <c r="EZ30">
        <v>2</v>
      </c>
      <c r="FA30">
        <v>0.53269599999999995</v>
      </c>
      <c r="FB30">
        <v>1.0221800000000001</v>
      </c>
      <c r="FC30">
        <v>20.2668</v>
      </c>
      <c r="FD30">
        <v>5.21624</v>
      </c>
      <c r="FE30">
        <v>12.004</v>
      </c>
      <c r="FF30">
        <v>4.9864499999999996</v>
      </c>
      <c r="FG30">
        <v>3.2845</v>
      </c>
      <c r="FH30">
        <v>6274.1</v>
      </c>
      <c r="FI30">
        <v>9999</v>
      </c>
      <c r="FJ30">
        <v>9999</v>
      </c>
      <c r="FK30">
        <v>489.3</v>
      </c>
      <c r="FL30">
        <v>1.8657699999999999</v>
      </c>
      <c r="FM30">
        <v>1.8621099999999999</v>
      </c>
      <c r="FN30">
        <v>1.8641700000000001</v>
      </c>
      <c r="FO30">
        <v>1.8602099999999999</v>
      </c>
      <c r="FP30">
        <v>1.8609599999999999</v>
      </c>
      <c r="FQ30">
        <v>1.86005</v>
      </c>
      <c r="FR30">
        <v>1.86172</v>
      </c>
      <c r="FS30">
        <v>1.8583700000000001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-9.4E-2</v>
      </c>
      <c r="GH30">
        <v>0.22639999999999999</v>
      </c>
      <c r="GI30">
        <v>-0.1620046227287521</v>
      </c>
      <c r="GJ30">
        <v>8.4540356221501391E-4</v>
      </c>
      <c r="GK30">
        <v>6.8779579211309249E-8</v>
      </c>
      <c r="GL30">
        <v>-1.3381725072044801E-10</v>
      </c>
      <c r="GM30">
        <v>-7.4986343433444833E-2</v>
      </c>
      <c r="GN30">
        <v>8.8717001971158594E-4</v>
      </c>
      <c r="GO30">
        <v>5.46455871630479E-4</v>
      </c>
      <c r="GP30">
        <v>-9.435533427115459E-6</v>
      </c>
      <c r="GQ30">
        <v>1</v>
      </c>
      <c r="GR30">
        <v>2082</v>
      </c>
      <c r="GS30">
        <v>3</v>
      </c>
      <c r="GT30">
        <v>35</v>
      </c>
      <c r="GU30">
        <v>98.6</v>
      </c>
      <c r="GV30">
        <v>98.7</v>
      </c>
      <c r="GW30">
        <v>0.43457000000000001</v>
      </c>
      <c r="GX30">
        <v>2.6684600000000001</v>
      </c>
      <c r="GY30">
        <v>2.04834</v>
      </c>
      <c r="GZ30">
        <v>2.6257299999999999</v>
      </c>
      <c r="HA30">
        <v>2.1972700000000001</v>
      </c>
      <c r="HB30">
        <v>2.2802699999999998</v>
      </c>
      <c r="HC30">
        <v>39.591700000000003</v>
      </c>
      <c r="HD30">
        <v>14.85</v>
      </c>
      <c r="HE30">
        <v>18</v>
      </c>
      <c r="HF30">
        <v>712.03399999999999</v>
      </c>
      <c r="HG30">
        <v>746.96799999999996</v>
      </c>
      <c r="HH30">
        <v>31.000399999999999</v>
      </c>
      <c r="HI30">
        <v>34.105499999999999</v>
      </c>
      <c r="HJ30">
        <v>30.0001</v>
      </c>
      <c r="HK30">
        <v>33.907499999999999</v>
      </c>
      <c r="HL30">
        <v>33.877299999999998</v>
      </c>
      <c r="HM30">
        <v>8.7062799999999996</v>
      </c>
      <c r="HN30">
        <v>17.020399999999999</v>
      </c>
      <c r="HO30">
        <v>100</v>
      </c>
      <c r="HP30">
        <v>31</v>
      </c>
      <c r="HQ30">
        <v>106.941</v>
      </c>
      <c r="HR30">
        <v>35.322600000000001</v>
      </c>
      <c r="HS30">
        <v>99.102099999999993</v>
      </c>
      <c r="HT30">
        <v>98.709100000000007</v>
      </c>
    </row>
    <row r="31" spans="1:228" x14ac:dyDescent="0.2">
      <c r="A31">
        <v>16</v>
      </c>
      <c r="B31">
        <v>1665502043.5999999</v>
      </c>
      <c r="C31">
        <v>60</v>
      </c>
      <c r="D31" t="s">
        <v>390</v>
      </c>
      <c r="E31" t="s">
        <v>391</v>
      </c>
      <c r="F31">
        <v>4</v>
      </c>
      <c r="G31">
        <v>1665502041.5999999</v>
      </c>
      <c r="H31">
        <f t="shared" si="0"/>
        <v>3.158584075660048E-3</v>
      </c>
      <c r="I31">
        <f t="shared" si="1"/>
        <v>3.1585840756600478</v>
      </c>
      <c r="J31">
        <f t="shared" si="2"/>
        <v>-2.5886718229590371E-2</v>
      </c>
      <c r="K31">
        <f t="shared" si="3"/>
        <v>83.065285714285693</v>
      </c>
      <c r="L31">
        <f t="shared" si="4"/>
        <v>81.000732560810249</v>
      </c>
      <c r="M31">
        <f t="shared" si="5"/>
        <v>8.2184959614244804</v>
      </c>
      <c r="N31">
        <f t="shared" si="6"/>
        <v>8.4279696441624221</v>
      </c>
      <c r="O31">
        <f t="shared" si="7"/>
        <v>0.18505399822428326</v>
      </c>
      <c r="P31">
        <f t="shared" si="8"/>
        <v>3.6841161895634915</v>
      </c>
      <c r="Q31">
        <f t="shared" si="9"/>
        <v>0.18004080788085117</v>
      </c>
      <c r="R31">
        <f t="shared" si="10"/>
        <v>0.11296460820984042</v>
      </c>
      <c r="S31">
        <f t="shared" si="11"/>
        <v>226.11078737481657</v>
      </c>
      <c r="T31">
        <f t="shared" si="12"/>
        <v>34.374024870765801</v>
      </c>
      <c r="U31">
        <f t="shared" si="13"/>
        <v>34.255485714285712</v>
      </c>
      <c r="V31">
        <f t="shared" si="14"/>
        <v>5.4196269805306345</v>
      </c>
      <c r="W31">
        <f t="shared" si="15"/>
        <v>69.764402132154174</v>
      </c>
      <c r="X31">
        <f t="shared" si="16"/>
        <v>3.7197764871840033</v>
      </c>
      <c r="Y31">
        <f t="shared" si="17"/>
        <v>5.3319119400430877</v>
      </c>
      <c r="Z31">
        <f t="shared" si="18"/>
        <v>1.6998504933466312</v>
      </c>
      <c r="AA31">
        <f t="shared" si="19"/>
        <v>-139.29355773660811</v>
      </c>
      <c r="AB31">
        <f t="shared" si="20"/>
        <v>-58.146859281951542</v>
      </c>
      <c r="AC31">
        <f t="shared" si="21"/>
        <v>-3.6541160514043565</v>
      </c>
      <c r="AD31">
        <f t="shared" si="22"/>
        <v>25.016254304852573</v>
      </c>
      <c r="AE31">
        <f t="shared" si="23"/>
        <v>22.834432644604828</v>
      </c>
      <c r="AF31">
        <f t="shared" si="24"/>
        <v>3.1584874927159907</v>
      </c>
      <c r="AG31">
        <f t="shared" si="25"/>
        <v>-2.5886718229590371E-2</v>
      </c>
      <c r="AH31">
        <v>95.647758714112612</v>
      </c>
      <c r="AI31">
        <v>88.760987878787873</v>
      </c>
      <c r="AJ31">
        <v>1.6891504038182359</v>
      </c>
      <c r="AK31">
        <v>66.863100038509685</v>
      </c>
      <c r="AL31">
        <f t="shared" si="26"/>
        <v>3.1585840756600478</v>
      </c>
      <c r="AM31">
        <v>35.396871511741161</v>
      </c>
      <c r="AN31">
        <v>36.660992727272728</v>
      </c>
      <c r="AO31">
        <v>-3.1986710274809083E-5</v>
      </c>
      <c r="AP31">
        <v>85.616376214727183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47255.901057333009</v>
      </c>
      <c r="AV31">
        <f t="shared" si="30"/>
        <v>1199.995714285714</v>
      </c>
      <c r="AW31">
        <f t="shared" si="31"/>
        <v>1025.9194421631173</v>
      </c>
      <c r="AX31">
        <f t="shared" si="32"/>
        <v>0.85493592181184241</v>
      </c>
      <c r="AY31">
        <f t="shared" si="33"/>
        <v>0.18842632909685586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1665502041.5999999</v>
      </c>
      <c r="BF31">
        <v>83.065285714285693</v>
      </c>
      <c r="BG31">
        <v>92.659542857142853</v>
      </c>
      <c r="BH31">
        <v>36.661771428571427</v>
      </c>
      <c r="BI31">
        <v>35.397857142857141</v>
      </c>
      <c r="BJ31">
        <v>83.156585714285711</v>
      </c>
      <c r="BK31">
        <v>36.435371428571429</v>
      </c>
      <c r="BL31">
        <v>649.98614285714291</v>
      </c>
      <c r="BM31">
        <v>101.36199999999999</v>
      </c>
      <c r="BN31">
        <v>9.9995485714285723E-2</v>
      </c>
      <c r="BO31">
        <v>33.962728571428578</v>
      </c>
      <c r="BP31">
        <v>34.255485714285712</v>
      </c>
      <c r="BQ31">
        <v>999.89999999999986</v>
      </c>
      <c r="BR31">
        <v>0</v>
      </c>
      <c r="BS31">
        <v>0</v>
      </c>
      <c r="BT31">
        <v>8994.7342857142849</v>
      </c>
      <c r="BU31">
        <v>0</v>
      </c>
      <c r="BV31">
        <v>246.4074285714286</v>
      </c>
      <c r="BW31">
        <v>-9.5942499999999988</v>
      </c>
      <c r="BX31">
        <v>86.226485714285701</v>
      </c>
      <c r="BY31">
        <v>96.059814285714296</v>
      </c>
      <c r="BZ31">
        <v>1.263914285714286</v>
      </c>
      <c r="CA31">
        <v>92.659542857142853</v>
      </c>
      <c r="CB31">
        <v>35.397857142857141</v>
      </c>
      <c r="CC31">
        <v>3.7161142857142861</v>
      </c>
      <c r="CD31">
        <v>3.5880014285714279</v>
      </c>
      <c r="CE31">
        <v>27.64087142857143</v>
      </c>
      <c r="CF31">
        <v>27.042014285714281</v>
      </c>
      <c r="CG31">
        <v>1199.995714285714</v>
      </c>
      <c r="CH31">
        <v>0.50005300000000008</v>
      </c>
      <c r="CI31">
        <v>0.49994700000000009</v>
      </c>
      <c r="CJ31">
        <v>0</v>
      </c>
      <c r="CK31">
        <v>815.04814285714292</v>
      </c>
      <c r="CL31">
        <v>4.9990899999999998</v>
      </c>
      <c r="CM31">
        <v>8806.6371428571438</v>
      </c>
      <c r="CN31">
        <v>9557.9971428571444</v>
      </c>
      <c r="CO31">
        <v>43.875</v>
      </c>
      <c r="CP31">
        <v>46.436999999999998</v>
      </c>
      <c r="CQ31">
        <v>44.75</v>
      </c>
      <c r="CR31">
        <v>45.186999999999998</v>
      </c>
      <c r="CS31">
        <v>45.375</v>
      </c>
      <c r="CT31">
        <v>597.56142857142856</v>
      </c>
      <c r="CU31">
        <v>597.43428571428569</v>
      </c>
      <c r="CV31">
        <v>0</v>
      </c>
      <c r="CW31">
        <v>1665502048.5</v>
      </c>
      <c r="CX31">
        <v>0</v>
      </c>
      <c r="CY31">
        <v>1665496125.5</v>
      </c>
      <c r="CZ31" t="s">
        <v>356</v>
      </c>
      <c r="DA31">
        <v>1665496125.5</v>
      </c>
      <c r="DB31">
        <v>1665496119</v>
      </c>
      <c r="DC31">
        <v>3</v>
      </c>
      <c r="DD31">
        <v>-0.77600000000000002</v>
      </c>
      <c r="DE31">
        <v>-2.3E-2</v>
      </c>
      <c r="DF31">
        <v>-8.5000000000000006E-2</v>
      </c>
      <c r="DG31">
        <v>0.18099999999999999</v>
      </c>
      <c r="DH31">
        <v>413</v>
      </c>
      <c r="DI31">
        <v>31</v>
      </c>
      <c r="DJ31">
        <v>0.63</v>
      </c>
      <c r="DK31">
        <v>0.19</v>
      </c>
      <c r="DL31">
        <v>-9.1896114634146358</v>
      </c>
      <c r="DM31">
        <v>-2.9568531010453181</v>
      </c>
      <c r="DN31">
        <v>0.29384775773295879</v>
      </c>
      <c r="DO31">
        <v>0</v>
      </c>
      <c r="DP31">
        <v>1.254799756097561</v>
      </c>
      <c r="DQ31">
        <v>0.12690271777003381</v>
      </c>
      <c r="DR31">
        <v>1.455542317636112E-2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369</v>
      </c>
      <c r="EA31">
        <v>3.2956699999999999</v>
      </c>
      <c r="EB31">
        <v>2.6251699999999998</v>
      </c>
      <c r="EC31">
        <v>2.5225000000000001E-2</v>
      </c>
      <c r="ED31">
        <v>2.7659599999999999E-2</v>
      </c>
      <c r="EE31">
        <v>0.14654600000000001</v>
      </c>
      <c r="EF31">
        <v>0.14175099999999999</v>
      </c>
      <c r="EG31">
        <v>29496.5</v>
      </c>
      <c r="EH31">
        <v>30064.1</v>
      </c>
      <c r="EI31">
        <v>28155.7</v>
      </c>
      <c r="EJ31">
        <v>29764</v>
      </c>
      <c r="EK31">
        <v>32995.4</v>
      </c>
      <c r="EL31">
        <v>35490.9</v>
      </c>
      <c r="EM31">
        <v>39666.6</v>
      </c>
      <c r="EN31">
        <v>42584.3</v>
      </c>
      <c r="EO31">
        <v>2.22193</v>
      </c>
      <c r="EP31">
        <v>2.1736499999999999</v>
      </c>
      <c r="EQ31">
        <v>9.3914600000000001E-2</v>
      </c>
      <c r="ER31">
        <v>0</v>
      </c>
      <c r="ES31">
        <v>32.742100000000001</v>
      </c>
      <c r="ET31">
        <v>999.9</v>
      </c>
      <c r="EU31">
        <v>73.099999999999994</v>
      </c>
      <c r="EV31">
        <v>34.799999999999997</v>
      </c>
      <c r="EW31">
        <v>40.282400000000003</v>
      </c>
      <c r="EX31">
        <v>56.8583</v>
      </c>
      <c r="EY31">
        <v>-2.0833400000000002</v>
      </c>
      <c r="EZ31">
        <v>2</v>
      </c>
      <c r="FA31">
        <v>0.53312000000000004</v>
      </c>
      <c r="FB31">
        <v>1.02559</v>
      </c>
      <c r="FC31">
        <v>20.2668</v>
      </c>
      <c r="FD31">
        <v>5.2163899999999996</v>
      </c>
      <c r="FE31">
        <v>12.004</v>
      </c>
      <c r="FF31">
        <v>4.9863999999999997</v>
      </c>
      <c r="FG31">
        <v>3.2845</v>
      </c>
      <c r="FH31">
        <v>6274.4</v>
      </c>
      <c r="FI31">
        <v>9999</v>
      </c>
      <c r="FJ31">
        <v>9999</v>
      </c>
      <c r="FK31">
        <v>489.3</v>
      </c>
      <c r="FL31">
        <v>1.86575</v>
      </c>
      <c r="FM31">
        <v>1.8621300000000001</v>
      </c>
      <c r="FN31">
        <v>1.8641700000000001</v>
      </c>
      <c r="FO31">
        <v>1.8602099999999999</v>
      </c>
      <c r="FP31">
        <v>1.8609599999999999</v>
      </c>
      <c r="FQ31">
        <v>1.86006</v>
      </c>
      <c r="FR31">
        <v>1.8617300000000001</v>
      </c>
      <c r="FS31">
        <v>1.8583700000000001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-8.7999999999999995E-2</v>
      </c>
      <c r="GH31">
        <v>0.22639999999999999</v>
      </c>
      <c r="GI31">
        <v>-0.1620046227287521</v>
      </c>
      <c r="GJ31">
        <v>8.4540356221501391E-4</v>
      </c>
      <c r="GK31">
        <v>6.8779579211309249E-8</v>
      </c>
      <c r="GL31">
        <v>-1.3381725072044801E-10</v>
      </c>
      <c r="GM31">
        <v>-7.4986343433444833E-2</v>
      </c>
      <c r="GN31">
        <v>8.8717001971158594E-4</v>
      </c>
      <c r="GO31">
        <v>5.46455871630479E-4</v>
      </c>
      <c r="GP31">
        <v>-9.435533427115459E-6</v>
      </c>
      <c r="GQ31">
        <v>1</v>
      </c>
      <c r="GR31">
        <v>2082</v>
      </c>
      <c r="GS31">
        <v>3</v>
      </c>
      <c r="GT31">
        <v>35</v>
      </c>
      <c r="GU31">
        <v>98.6</v>
      </c>
      <c r="GV31">
        <v>98.7</v>
      </c>
      <c r="GW31">
        <v>0.455322</v>
      </c>
      <c r="GX31">
        <v>2.65869</v>
      </c>
      <c r="GY31">
        <v>2.04834</v>
      </c>
      <c r="GZ31">
        <v>2.6245099999999999</v>
      </c>
      <c r="HA31">
        <v>2.1972700000000001</v>
      </c>
      <c r="HB31">
        <v>2.3547400000000001</v>
      </c>
      <c r="HC31">
        <v>39.591700000000003</v>
      </c>
      <c r="HD31">
        <v>14.8588</v>
      </c>
      <c r="HE31">
        <v>18</v>
      </c>
      <c r="HF31">
        <v>711.99199999999996</v>
      </c>
      <c r="HG31">
        <v>747.13900000000001</v>
      </c>
      <c r="HH31">
        <v>31.000699999999998</v>
      </c>
      <c r="HI31">
        <v>34.108199999999997</v>
      </c>
      <c r="HJ31">
        <v>30.0001</v>
      </c>
      <c r="HK31">
        <v>33.909399999999998</v>
      </c>
      <c r="HL31">
        <v>33.879300000000001</v>
      </c>
      <c r="HM31">
        <v>9.1129899999999999</v>
      </c>
      <c r="HN31">
        <v>17.020399999999999</v>
      </c>
      <c r="HO31">
        <v>100</v>
      </c>
      <c r="HP31">
        <v>31</v>
      </c>
      <c r="HQ31">
        <v>113.62</v>
      </c>
      <c r="HR31">
        <v>35.313099999999999</v>
      </c>
      <c r="HS31">
        <v>99.101200000000006</v>
      </c>
      <c r="HT31">
        <v>98.71</v>
      </c>
    </row>
    <row r="32" spans="1:228" x14ac:dyDescent="0.2">
      <c r="A32">
        <v>17</v>
      </c>
      <c r="B32">
        <v>1665502047.5999999</v>
      </c>
      <c r="C32">
        <v>64</v>
      </c>
      <c r="D32" t="s">
        <v>392</v>
      </c>
      <c r="E32" t="s">
        <v>393</v>
      </c>
      <c r="F32">
        <v>4</v>
      </c>
      <c r="G32">
        <v>1665502045.2874999</v>
      </c>
      <c r="H32">
        <f t="shared" si="0"/>
        <v>3.1661898310782772E-3</v>
      </c>
      <c r="I32">
        <f t="shared" si="1"/>
        <v>3.166189831078277</v>
      </c>
      <c r="J32">
        <f t="shared" si="2"/>
        <v>0.39906207888116413</v>
      </c>
      <c r="K32">
        <f t="shared" si="3"/>
        <v>89.068587499999992</v>
      </c>
      <c r="L32">
        <f t="shared" si="4"/>
        <v>83.13216703229287</v>
      </c>
      <c r="M32">
        <f t="shared" si="5"/>
        <v>8.4347609775530383</v>
      </c>
      <c r="N32">
        <f t="shared" si="6"/>
        <v>9.0370824313882618</v>
      </c>
      <c r="O32">
        <f t="shared" si="7"/>
        <v>0.18534713834171415</v>
      </c>
      <c r="P32">
        <f t="shared" si="8"/>
        <v>3.6910189167246634</v>
      </c>
      <c r="Q32">
        <f t="shared" si="9"/>
        <v>0.18032741561717017</v>
      </c>
      <c r="R32">
        <f t="shared" si="10"/>
        <v>0.11314431339339853</v>
      </c>
      <c r="S32">
        <f t="shared" si="11"/>
        <v>226.1119117318425</v>
      </c>
      <c r="T32">
        <f t="shared" si="12"/>
        <v>34.371279151599545</v>
      </c>
      <c r="U32">
        <f t="shared" si="13"/>
        <v>34.260725000000008</v>
      </c>
      <c r="V32">
        <f t="shared" si="14"/>
        <v>5.421208119047682</v>
      </c>
      <c r="W32">
        <f t="shared" si="15"/>
        <v>69.770071760363166</v>
      </c>
      <c r="X32">
        <f t="shared" si="16"/>
        <v>3.7199872376441783</v>
      </c>
      <c r="Y32">
        <f t="shared" si="17"/>
        <v>5.3317807245792856</v>
      </c>
      <c r="Z32">
        <f t="shared" si="18"/>
        <v>1.7012208814035037</v>
      </c>
      <c r="AA32">
        <f t="shared" si="19"/>
        <v>-139.62897155055202</v>
      </c>
      <c r="AB32">
        <f t="shared" si="20"/>
        <v>-59.386141345541553</v>
      </c>
      <c r="AC32">
        <f t="shared" si="21"/>
        <v>-3.7251040763335124</v>
      </c>
      <c r="AD32">
        <f t="shared" si="22"/>
        <v>23.371694759415412</v>
      </c>
      <c r="AE32">
        <f t="shared" si="23"/>
        <v>23.321926274332913</v>
      </c>
      <c r="AF32">
        <f t="shared" si="24"/>
        <v>3.1617086279231401</v>
      </c>
      <c r="AG32">
        <f t="shared" si="25"/>
        <v>0.39906207888116413</v>
      </c>
      <c r="AH32">
        <v>102.65726411306311</v>
      </c>
      <c r="AI32">
        <v>95.539578787878781</v>
      </c>
      <c r="AJ32">
        <v>1.700946933704147</v>
      </c>
      <c r="AK32">
        <v>66.863100038509685</v>
      </c>
      <c r="AL32">
        <f t="shared" si="26"/>
        <v>3.166189831078277</v>
      </c>
      <c r="AM32">
        <v>35.398420300139549</v>
      </c>
      <c r="AN32">
        <v>36.665241212121217</v>
      </c>
      <c r="AO32">
        <v>2.302006731308044E-5</v>
      </c>
      <c r="AP32">
        <v>85.616376214727183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47379.10968381945</v>
      </c>
      <c r="AV32">
        <f t="shared" si="30"/>
        <v>1200.0025000000001</v>
      </c>
      <c r="AW32">
        <f t="shared" si="31"/>
        <v>1025.9251635916282</v>
      </c>
      <c r="AX32">
        <f t="shared" si="32"/>
        <v>0.85493585520999182</v>
      </c>
      <c r="AY32">
        <f t="shared" si="33"/>
        <v>0.18842620055528425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1665502045.2874999</v>
      </c>
      <c r="BF32">
        <v>89.068587499999992</v>
      </c>
      <c r="BG32">
        <v>98.872950000000003</v>
      </c>
      <c r="BH32">
        <v>36.663825000000003</v>
      </c>
      <c r="BI32">
        <v>35.398674999999997</v>
      </c>
      <c r="BJ32">
        <v>89.154775000000001</v>
      </c>
      <c r="BK32">
        <v>36.437437500000001</v>
      </c>
      <c r="BL32">
        <v>650.01212499999997</v>
      </c>
      <c r="BM32">
        <v>101.36225</v>
      </c>
      <c r="BN32">
        <v>9.9810700000000002E-2</v>
      </c>
      <c r="BO32">
        <v>33.962287500000002</v>
      </c>
      <c r="BP32">
        <v>34.260725000000008</v>
      </c>
      <c r="BQ32">
        <v>999.9</v>
      </c>
      <c r="BR32">
        <v>0</v>
      </c>
      <c r="BS32">
        <v>0</v>
      </c>
      <c r="BT32">
        <v>9018.5162500000006</v>
      </c>
      <c r="BU32">
        <v>0</v>
      </c>
      <c r="BV32">
        <v>248.99712500000001</v>
      </c>
      <c r="BW32">
        <v>-9.8044025000000001</v>
      </c>
      <c r="BX32">
        <v>92.458474999999993</v>
      </c>
      <c r="BY32">
        <v>102.50138750000001</v>
      </c>
      <c r="BZ32">
        <v>1.26515</v>
      </c>
      <c r="CA32">
        <v>98.872950000000003</v>
      </c>
      <c r="CB32">
        <v>35.398674999999997</v>
      </c>
      <c r="CC32">
        <v>3.7163287500000002</v>
      </c>
      <c r="CD32">
        <v>3.5880925000000001</v>
      </c>
      <c r="CE32">
        <v>27.641850000000002</v>
      </c>
      <c r="CF32">
        <v>27.042437499999998</v>
      </c>
      <c r="CG32">
        <v>1200.0025000000001</v>
      </c>
      <c r="CH32">
        <v>0.50005549999999999</v>
      </c>
      <c r="CI32">
        <v>0.49994450000000001</v>
      </c>
      <c r="CJ32">
        <v>0</v>
      </c>
      <c r="CK32">
        <v>814.57237500000008</v>
      </c>
      <c r="CL32">
        <v>4.9990899999999998</v>
      </c>
      <c r="CM32">
        <v>8802.6412500000006</v>
      </c>
      <c r="CN32">
        <v>9558.057499999999</v>
      </c>
      <c r="CO32">
        <v>43.859250000000003</v>
      </c>
      <c r="CP32">
        <v>46.436999999999998</v>
      </c>
      <c r="CQ32">
        <v>44.75</v>
      </c>
      <c r="CR32">
        <v>45.186999999999998</v>
      </c>
      <c r="CS32">
        <v>45.375</v>
      </c>
      <c r="CT32">
        <v>597.56750000000011</v>
      </c>
      <c r="CU32">
        <v>597.43499999999995</v>
      </c>
      <c r="CV32">
        <v>0</v>
      </c>
      <c r="CW32">
        <v>1665502052.0999999</v>
      </c>
      <c r="CX32">
        <v>0</v>
      </c>
      <c r="CY32">
        <v>1665496125.5</v>
      </c>
      <c r="CZ32" t="s">
        <v>356</v>
      </c>
      <c r="DA32">
        <v>1665496125.5</v>
      </c>
      <c r="DB32">
        <v>1665496119</v>
      </c>
      <c r="DC32">
        <v>3</v>
      </c>
      <c r="DD32">
        <v>-0.77600000000000002</v>
      </c>
      <c r="DE32">
        <v>-2.3E-2</v>
      </c>
      <c r="DF32">
        <v>-8.5000000000000006E-2</v>
      </c>
      <c r="DG32">
        <v>0.18099999999999999</v>
      </c>
      <c r="DH32">
        <v>413</v>
      </c>
      <c r="DI32">
        <v>31</v>
      </c>
      <c r="DJ32">
        <v>0.63</v>
      </c>
      <c r="DK32">
        <v>0.19</v>
      </c>
      <c r="DL32">
        <v>-9.3932160975609769</v>
      </c>
      <c r="DM32">
        <v>-2.7752657142857098</v>
      </c>
      <c r="DN32">
        <v>0.27472265915476218</v>
      </c>
      <c r="DO32">
        <v>0</v>
      </c>
      <c r="DP32">
        <v>1.260152195121951</v>
      </c>
      <c r="DQ32">
        <v>8.2216724738675903E-2</v>
      </c>
      <c r="DR32">
        <v>1.1906117204561551E-2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3.2957900000000002</v>
      </c>
      <c r="EB32">
        <v>2.6253099999999998</v>
      </c>
      <c r="EC32">
        <v>2.70736E-2</v>
      </c>
      <c r="ED32">
        <v>2.95103E-2</v>
      </c>
      <c r="EE32">
        <v>0.14655299999999999</v>
      </c>
      <c r="EF32">
        <v>0.14175199999999999</v>
      </c>
      <c r="EG32">
        <v>29441.1</v>
      </c>
      <c r="EH32">
        <v>30007</v>
      </c>
      <c r="EI32">
        <v>28156.2</v>
      </c>
      <c r="EJ32">
        <v>29764.2</v>
      </c>
      <c r="EK32">
        <v>32995.9</v>
      </c>
      <c r="EL32">
        <v>35491.199999999997</v>
      </c>
      <c r="EM32">
        <v>39667.300000000003</v>
      </c>
      <c r="EN32">
        <v>42584.4</v>
      </c>
      <c r="EO32">
        <v>2.2218</v>
      </c>
      <c r="EP32">
        <v>2.1734499999999999</v>
      </c>
      <c r="EQ32">
        <v>9.3635200000000002E-2</v>
      </c>
      <c r="ER32">
        <v>0</v>
      </c>
      <c r="ES32">
        <v>32.741799999999998</v>
      </c>
      <c r="ET32">
        <v>999.9</v>
      </c>
      <c r="EU32">
        <v>73.099999999999994</v>
      </c>
      <c r="EV32">
        <v>34.799999999999997</v>
      </c>
      <c r="EW32">
        <v>40.283999999999999</v>
      </c>
      <c r="EX32">
        <v>56.768300000000004</v>
      </c>
      <c r="EY32">
        <v>-2.2315700000000001</v>
      </c>
      <c r="EZ32">
        <v>2</v>
      </c>
      <c r="FA32">
        <v>0.53310999999999997</v>
      </c>
      <c r="FB32">
        <v>1.02779</v>
      </c>
      <c r="FC32">
        <v>20.2668</v>
      </c>
      <c r="FD32">
        <v>5.2160900000000003</v>
      </c>
      <c r="FE32">
        <v>12.004</v>
      </c>
      <c r="FF32">
        <v>4.9865000000000004</v>
      </c>
      <c r="FG32">
        <v>3.2845</v>
      </c>
      <c r="FH32">
        <v>6274.4</v>
      </c>
      <c r="FI32">
        <v>9999</v>
      </c>
      <c r="FJ32">
        <v>9999</v>
      </c>
      <c r="FK32">
        <v>489.3</v>
      </c>
      <c r="FL32">
        <v>1.86574</v>
      </c>
      <c r="FM32">
        <v>1.86212</v>
      </c>
      <c r="FN32">
        <v>1.8641700000000001</v>
      </c>
      <c r="FO32">
        <v>1.8602000000000001</v>
      </c>
      <c r="FP32">
        <v>1.8609599999999999</v>
      </c>
      <c r="FQ32">
        <v>1.86005</v>
      </c>
      <c r="FR32">
        <v>1.86172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-8.3000000000000004E-2</v>
      </c>
      <c r="GH32">
        <v>0.22639999999999999</v>
      </c>
      <c r="GI32">
        <v>-0.1620046227287521</v>
      </c>
      <c r="GJ32">
        <v>8.4540356221501391E-4</v>
      </c>
      <c r="GK32">
        <v>6.8779579211309249E-8</v>
      </c>
      <c r="GL32">
        <v>-1.3381725072044801E-10</v>
      </c>
      <c r="GM32">
        <v>-7.4986343433444833E-2</v>
      </c>
      <c r="GN32">
        <v>8.8717001971158594E-4</v>
      </c>
      <c r="GO32">
        <v>5.46455871630479E-4</v>
      </c>
      <c r="GP32">
        <v>-9.435533427115459E-6</v>
      </c>
      <c r="GQ32">
        <v>1</v>
      </c>
      <c r="GR32">
        <v>2082</v>
      </c>
      <c r="GS32">
        <v>3</v>
      </c>
      <c r="GT32">
        <v>35</v>
      </c>
      <c r="GU32">
        <v>98.7</v>
      </c>
      <c r="GV32">
        <v>98.8</v>
      </c>
      <c r="GW32">
        <v>0.474854</v>
      </c>
      <c r="GX32">
        <v>2.65137</v>
      </c>
      <c r="GY32">
        <v>2.04834</v>
      </c>
      <c r="GZ32">
        <v>2.6245099999999999</v>
      </c>
      <c r="HA32">
        <v>2.1972700000000001</v>
      </c>
      <c r="HB32">
        <v>2.35229</v>
      </c>
      <c r="HC32">
        <v>39.566600000000001</v>
      </c>
      <c r="HD32">
        <v>14.8588</v>
      </c>
      <c r="HE32">
        <v>18</v>
      </c>
      <c r="HF32">
        <v>711.90700000000004</v>
      </c>
      <c r="HG32">
        <v>746.96699999999998</v>
      </c>
      <c r="HH32">
        <v>31.000599999999999</v>
      </c>
      <c r="HI32">
        <v>34.109400000000001</v>
      </c>
      <c r="HJ32">
        <v>30.0001</v>
      </c>
      <c r="HK32">
        <v>33.911299999999997</v>
      </c>
      <c r="HL32">
        <v>33.881100000000004</v>
      </c>
      <c r="HM32">
        <v>9.5205400000000004</v>
      </c>
      <c r="HN32">
        <v>17.2943</v>
      </c>
      <c r="HO32">
        <v>100</v>
      </c>
      <c r="HP32">
        <v>31</v>
      </c>
      <c r="HQ32">
        <v>120.29900000000001</v>
      </c>
      <c r="HR32">
        <v>35.308500000000002</v>
      </c>
      <c r="HS32">
        <v>99.102999999999994</v>
      </c>
      <c r="HT32">
        <v>98.710400000000007</v>
      </c>
    </row>
    <row r="33" spans="1:228" x14ac:dyDescent="0.2">
      <c r="A33">
        <v>18</v>
      </c>
      <c r="B33">
        <v>1665502051.5999999</v>
      </c>
      <c r="C33">
        <v>68</v>
      </c>
      <c r="D33" t="s">
        <v>394</v>
      </c>
      <c r="E33" t="s">
        <v>395</v>
      </c>
      <c r="F33">
        <v>4</v>
      </c>
      <c r="G33">
        <v>1665502049.5999999</v>
      </c>
      <c r="H33">
        <f t="shared" si="0"/>
        <v>3.1571616050792128E-3</v>
      </c>
      <c r="I33">
        <f t="shared" si="1"/>
        <v>3.1571616050792128</v>
      </c>
      <c r="J33">
        <f t="shared" si="2"/>
        <v>0.69848412437391227</v>
      </c>
      <c r="K33">
        <f t="shared" si="3"/>
        <v>96.161585714285692</v>
      </c>
      <c r="L33">
        <f t="shared" si="4"/>
        <v>87.417481846321962</v>
      </c>
      <c r="M33">
        <f t="shared" si="5"/>
        <v>8.8697065314834322</v>
      </c>
      <c r="N33">
        <f t="shared" si="6"/>
        <v>9.7569162011235626</v>
      </c>
      <c r="O33">
        <f t="shared" si="7"/>
        <v>0.18515778365915794</v>
      </c>
      <c r="P33">
        <f t="shared" si="8"/>
        <v>3.6782213737968443</v>
      </c>
      <c r="Q33">
        <f t="shared" si="9"/>
        <v>0.18013124265113095</v>
      </c>
      <c r="R33">
        <f t="shared" si="10"/>
        <v>0.11302227547799601</v>
      </c>
      <c r="S33">
        <f t="shared" si="11"/>
        <v>226.1109125173603</v>
      </c>
      <c r="T33">
        <f t="shared" si="12"/>
        <v>34.371829730753305</v>
      </c>
      <c r="U33">
        <f t="shared" si="13"/>
        <v>34.250957142857139</v>
      </c>
      <c r="V33">
        <f t="shared" si="14"/>
        <v>5.418260648097518</v>
      </c>
      <c r="W33">
        <f t="shared" si="15"/>
        <v>69.780486457478929</v>
      </c>
      <c r="X33">
        <f t="shared" si="16"/>
        <v>3.7199876311566267</v>
      </c>
      <c r="Y33">
        <f t="shared" si="17"/>
        <v>5.3309855233288159</v>
      </c>
      <c r="Z33">
        <f t="shared" si="18"/>
        <v>1.6982730169408913</v>
      </c>
      <c r="AA33">
        <f t="shared" si="19"/>
        <v>-139.23082678399328</v>
      </c>
      <c r="AB33">
        <f t="shared" si="20"/>
        <v>-57.773367439143648</v>
      </c>
      <c r="AC33">
        <f t="shared" si="21"/>
        <v>-3.6363275625799862</v>
      </c>
      <c r="AD33">
        <f t="shared" si="22"/>
        <v>25.470390731643384</v>
      </c>
      <c r="AE33">
        <f t="shared" si="23"/>
        <v>23.486968840649915</v>
      </c>
      <c r="AF33">
        <f t="shared" si="24"/>
        <v>3.2005441206009548</v>
      </c>
      <c r="AG33">
        <f t="shared" si="25"/>
        <v>0.69848412437391227</v>
      </c>
      <c r="AH33">
        <v>109.5408777269374</v>
      </c>
      <c r="AI33">
        <v>102.3498115151515</v>
      </c>
      <c r="AJ33">
        <v>1.687372296392017</v>
      </c>
      <c r="AK33">
        <v>66.863100038509685</v>
      </c>
      <c r="AL33">
        <f t="shared" si="26"/>
        <v>3.1571616050792128</v>
      </c>
      <c r="AM33">
        <v>35.398353733143068</v>
      </c>
      <c r="AN33">
        <v>36.661668484848477</v>
      </c>
      <c r="AO33">
        <v>-5.4768873915362842E-6</v>
      </c>
      <c r="AP33">
        <v>85.616376214727183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47151.260968437615</v>
      </c>
      <c r="AV33">
        <f t="shared" si="30"/>
        <v>1199.998571428571</v>
      </c>
      <c r="AW33">
        <f t="shared" si="31"/>
        <v>1025.9216707343833</v>
      </c>
      <c r="AX33">
        <f t="shared" si="32"/>
        <v>0.85493574339263323</v>
      </c>
      <c r="AY33">
        <f t="shared" si="33"/>
        <v>0.18842598474778216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1665502049.5999999</v>
      </c>
      <c r="BF33">
        <v>96.161585714285692</v>
      </c>
      <c r="BG33">
        <v>106.045</v>
      </c>
      <c r="BH33">
        <v>36.663214285714282</v>
      </c>
      <c r="BI33">
        <v>35.382571428571431</v>
      </c>
      <c r="BJ33">
        <v>96.241714285714281</v>
      </c>
      <c r="BK33">
        <v>36.436828571428578</v>
      </c>
      <c r="BL33">
        <v>650.03642857142859</v>
      </c>
      <c r="BM33">
        <v>101.3635714285714</v>
      </c>
      <c r="BN33">
        <v>0.1001901</v>
      </c>
      <c r="BO33">
        <v>33.959614285714288</v>
      </c>
      <c r="BP33">
        <v>34.250957142857139</v>
      </c>
      <c r="BQ33">
        <v>999.89999999999986</v>
      </c>
      <c r="BR33">
        <v>0</v>
      </c>
      <c r="BS33">
        <v>0</v>
      </c>
      <c r="BT33">
        <v>8974.2857142857138</v>
      </c>
      <c r="BU33">
        <v>0</v>
      </c>
      <c r="BV33">
        <v>248.69485714285719</v>
      </c>
      <c r="BW33">
        <v>-9.8834185714285727</v>
      </c>
      <c r="BX33">
        <v>99.821314285714294</v>
      </c>
      <c r="BY33">
        <v>109.9348571428571</v>
      </c>
      <c r="BZ33">
        <v>1.280655714285714</v>
      </c>
      <c r="CA33">
        <v>106.045</v>
      </c>
      <c r="CB33">
        <v>35.382571428571431</v>
      </c>
      <c r="CC33">
        <v>3.7163157142857139</v>
      </c>
      <c r="CD33">
        <v>3.5865042857142848</v>
      </c>
      <c r="CE33">
        <v>27.6418</v>
      </c>
      <c r="CF33">
        <v>27.0349</v>
      </c>
      <c r="CG33">
        <v>1199.998571428571</v>
      </c>
      <c r="CH33">
        <v>0.50005700000000008</v>
      </c>
      <c r="CI33">
        <v>0.49994300000000003</v>
      </c>
      <c r="CJ33">
        <v>0</v>
      </c>
      <c r="CK33">
        <v>814.10014285714271</v>
      </c>
      <c r="CL33">
        <v>4.9990899999999998</v>
      </c>
      <c r="CM33">
        <v>8797.4042857142849</v>
      </c>
      <c r="CN33">
        <v>9558.0357142857138</v>
      </c>
      <c r="CO33">
        <v>43.83</v>
      </c>
      <c r="CP33">
        <v>46.436999999999998</v>
      </c>
      <c r="CQ33">
        <v>44.75</v>
      </c>
      <c r="CR33">
        <v>45.186999999999998</v>
      </c>
      <c r="CS33">
        <v>45.375</v>
      </c>
      <c r="CT33">
        <v>597.57000000000005</v>
      </c>
      <c r="CU33">
        <v>597.42857142857144</v>
      </c>
      <c r="CV33">
        <v>0</v>
      </c>
      <c r="CW33">
        <v>1665502056.3</v>
      </c>
      <c r="CX33">
        <v>0</v>
      </c>
      <c r="CY33">
        <v>1665496125.5</v>
      </c>
      <c r="CZ33" t="s">
        <v>356</v>
      </c>
      <c r="DA33">
        <v>1665496125.5</v>
      </c>
      <c r="DB33">
        <v>1665496119</v>
      </c>
      <c r="DC33">
        <v>3</v>
      </c>
      <c r="DD33">
        <v>-0.77600000000000002</v>
      </c>
      <c r="DE33">
        <v>-2.3E-2</v>
      </c>
      <c r="DF33">
        <v>-8.5000000000000006E-2</v>
      </c>
      <c r="DG33">
        <v>0.18099999999999999</v>
      </c>
      <c r="DH33">
        <v>413</v>
      </c>
      <c r="DI33">
        <v>31</v>
      </c>
      <c r="DJ33">
        <v>0.63</v>
      </c>
      <c r="DK33">
        <v>0.19</v>
      </c>
      <c r="DL33">
        <v>-9.5633804878048778</v>
      </c>
      <c r="DM33">
        <v>-2.4493064111498142</v>
      </c>
      <c r="DN33">
        <v>0.24373135891147699</v>
      </c>
      <c r="DO33">
        <v>0</v>
      </c>
      <c r="DP33">
        <v>1.2667580487804879</v>
      </c>
      <c r="DQ33">
        <v>4.1145993031359948E-2</v>
      </c>
      <c r="DR33">
        <v>8.950425039508712E-3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3.29583</v>
      </c>
      <c r="EB33">
        <v>2.6252300000000002</v>
      </c>
      <c r="EC33">
        <v>2.8901799999999998E-2</v>
      </c>
      <c r="ED33">
        <v>3.1338600000000001E-2</v>
      </c>
      <c r="EE33">
        <v>0.14654300000000001</v>
      </c>
      <c r="EF33">
        <v>0.14160800000000001</v>
      </c>
      <c r="EG33">
        <v>29385.8</v>
      </c>
      <c r="EH33">
        <v>29950.2</v>
      </c>
      <c r="EI33">
        <v>28156.2</v>
      </c>
      <c r="EJ33">
        <v>29763.9</v>
      </c>
      <c r="EK33">
        <v>32996.199999999997</v>
      </c>
      <c r="EL33">
        <v>35496.9</v>
      </c>
      <c r="EM33">
        <v>39667.1</v>
      </c>
      <c r="EN33">
        <v>42584.1</v>
      </c>
      <c r="EO33">
        <v>2.2221500000000001</v>
      </c>
      <c r="EP33">
        <v>2.1732200000000002</v>
      </c>
      <c r="EQ33">
        <v>9.32254E-2</v>
      </c>
      <c r="ER33">
        <v>0</v>
      </c>
      <c r="ES33">
        <v>32.738199999999999</v>
      </c>
      <c r="ET33">
        <v>999.9</v>
      </c>
      <c r="EU33">
        <v>73.099999999999994</v>
      </c>
      <c r="EV33">
        <v>34.799999999999997</v>
      </c>
      <c r="EW33">
        <v>40.282600000000002</v>
      </c>
      <c r="EX33">
        <v>56.468299999999999</v>
      </c>
      <c r="EY33">
        <v>-2.1554500000000001</v>
      </c>
      <c r="EZ33">
        <v>2</v>
      </c>
      <c r="FA33">
        <v>0.53318600000000005</v>
      </c>
      <c r="FB33">
        <v>1.0283</v>
      </c>
      <c r="FC33">
        <v>20.2669</v>
      </c>
      <c r="FD33">
        <v>5.21624</v>
      </c>
      <c r="FE33">
        <v>12.004</v>
      </c>
      <c r="FF33">
        <v>4.9863499999999998</v>
      </c>
      <c r="FG33">
        <v>3.2844500000000001</v>
      </c>
      <c r="FH33">
        <v>6274.4</v>
      </c>
      <c r="FI33">
        <v>9999</v>
      </c>
      <c r="FJ33">
        <v>9999</v>
      </c>
      <c r="FK33">
        <v>489.3</v>
      </c>
      <c r="FL33">
        <v>1.86574</v>
      </c>
      <c r="FM33">
        <v>1.86212</v>
      </c>
      <c r="FN33">
        <v>1.8641700000000001</v>
      </c>
      <c r="FO33">
        <v>1.8602099999999999</v>
      </c>
      <c r="FP33">
        <v>1.8609599999999999</v>
      </c>
      <c r="FQ33">
        <v>1.86005</v>
      </c>
      <c r="FR33">
        <v>1.86172</v>
      </c>
      <c r="FS33">
        <v>1.8583700000000001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-7.6999999999999999E-2</v>
      </c>
      <c r="GH33">
        <v>0.22639999999999999</v>
      </c>
      <c r="GI33">
        <v>-0.1620046227287521</v>
      </c>
      <c r="GJ33">
        <v>8.4540356221501391E-4</v>
      </c>
      <c r="GK33">
        <v>6.8779579211309249E-8</v>
      </c>
      <c r="GL33">
        <v>-1.3381725072044801E-10</v>
      </c>
      <c r="GM33">
        <v>-7.4986343433444833E-2</v>
      </c>
      <c r="GN33">
        <v>8.8717001971158594E-4</v>
      </c>
      <c r="GO33">
        <v>5.46455871630479E-4</v>
      </c>
      <c r="GP33">
        <v>-9.435533427115459E-6</v>
      </c>
      <c r="GQ33">
        <v>1</v>
      </c>
      <c r="GR33">
        <v>2082</v>
      </c>
      <c r="GS33">
        <v>3</v>
      </c>
      <c r="GT33">
        <v>35</v>
      </c>
      <c r="GU33">
        <v>98.8</v>
      </c>
      <c r="GV33">
        <v>98.9</v>
      </c>
      <c r="GW33">
        <v>0.49560500000000002</v>
      </c>
      <c r="GX33">
        <v>2.6660200000000001</v>
      </c>
      <c r="GY33">
        <v>2.04834</v>
      </c>
      <c r="GZ33">
        <v>2.6245099999999999</v>
      </c>
      <c r="HA33">
        <v>2.1972700000000001</v>
      </c>
      <c r="HB33">
        <v>2.3071299999999999</v>
      </c>
      <c r="HC33">
        <v>39.591700000000003</v>
      </c>
      <c r="HD33">
        <v>14.85</v>
      </c>
      <c r="HE33">
        <v>18</v>
      </c>
      <c r="HF33">
        <v>712.21600000000001</v>
      </c>
      <c r="HG33">
        <v>746.76599999999996</v>
      </c>
      <c r="HH33">
        <v>31.000399999999999</v>
      </c>
      <c r="HI33">
        <v>34.1113</v>
      </c>
      <c r="HJ33">
        <v>30.0002</v>
      </c>
      <c r="HK33">
        <v>33.912500000000001</v>
      </c>
      <c r="HL33">
        <v>33.882300000000001</v>
      </c>
      <c r="HM33">
        <v>9.9297799999999992</v>
      </c>
      <c r="HN33">
        <v>17.2943</v>
      </c>
      <c r="HO33">
        <v>100</v>
      </c>
      <c r="HP33">
        <v>31</v>
      </c>
      <c r="HQ33">
        <v>126.98</v>
      </c>
      <c r="HR33">
        <v>35.307899999999997</v>
      </c>
      <c r="HS33">
        <v>99.102699999999999</v>
      </c>
      <c r="HT33">
        <v>98.709500000000006</v>
      </c>
    </row>
    <row r="34" spans="1:228" x14ac:dyDescent="0.2">
      <c r="A34">
        <v>19</v>
      </c>
      <c r="B34">
        <v>1665502055.5999999</v>
      </c>
      <c r="C34">
        <v>72</v>
      </c>
      <c r="D34" t="s">
        <v>396</v>
      </c>
      <c r="E34" t="s">
        <v>397</v>
      </c>
      <c r="F34">
        <v>4</v>
      </c>
      <c r="G34">
        <v>1665502053.2874999</v>
      </c>
      <c r="H34">
        <f t="shared" si="0"/>
        <v>3.28109371701021E-3</v>
      </c>
      <c r="I34">
        <f t="shared" si="1"/>
        <v>3.2810937170102101</v>
      </c>
      <c r="J34">
        <f t="shared" si="2"/>
        <v>1.0079123265371854</v>
      </c>
      <c r="K34">
        <f t="shared" si="3"/>
        <v>102.13171250000001</v>
      </c>
      <c r="L34">
        <f t="shared" si="4"/>
        <v>90.855138850062787</v>
      </c>
      <c r="M34">
        <f t="shared" si="5"/>
        <v>9.218518073103386</v>
      </c>
      <c r="N34">
        <f t="shared" si="6"/>
        <v>10.362683381861327</v>
      </c>
      <c r="O34">
        <f t="shared" si="7"/>
        <v>0.19260248695221691</v>
      </c>
      <c r="P34">
        <f t="shared" si="8"/>
        <v>3.6792085695294197</v>
      </c>
      <c r="Q34">
        <f t="shared" si="9"/>
        <v>0.1871714106544429</v>
      </c>
      <c r="R34">
        <f t="shared" si="10"/>
        <v>0.11745733592221927</v>
      </c>
      <c r="S34">
        <f t="shared" si="11"/>
        <v>226.11149510670521</v>
      </c>
      <c r="T34">
        <f t="shared" si="12"/>
        <v>34.345501827180456</v>
      </c>
      <c r="U34">
        <f t="shared" si="13"/>
        <v>34.248575000000002</v>
      </c>
      <c r="V34">
        <f t="shared" si="14"/>
        <v>5.4175420429744259</v>
      </c>
      <c r="W34">
        <f t="shared" si="15"/>
        <v>69.762611391301022</v>
      </c>
      <c r="X34">
        <f t="shared" si="16"/>
        <v>3.7189720910424411</v>
      </c>
      <c r="Y34">
        <f t="shared" si="17"/>
        <v>5.3308957575893938</v>
      </c>
      <c r="Z34">
        <f t="shared" si="18"/>
        <v>1.6985699519319848</v>
      </c>
      <c r="AA34">
        <f t="shared" si="19"/>
        <v>-144.69623292015027</v>
      </c>
      <c r="AB34">
        <f t="shared" si="20"/>
        <v>-57.37622709549089</v>
      </c>
      <c r="AC34">
        <f t="shared" si="21"/>
        <v>-3.6103147325000666</v>
      </c>
      <c r="AD34">
        <f t="shared" si="22"/>
        <v>20.428720358563993</v>
      </c>
      <c r="AE34">
        <f t="shared" si="23"/>
        <v>23.884695838810707</v>
      </c>
      <c r="AF34">
        <f t="shared" si="24"/>
        <v>3.3128559887454516</v>
      </c>
      <c r="AG34">
        <f t="shared" si="25"/>
        <v>1.0079123265371854</v>
      </c>
      <c r="AH34">
        <v>116.4383850209021</v>
      </c>
      <c r="AI34">
        <v>109.0855393939394</v>
      </c>
      <c r="AJ34">
        <v>1.6942541587972451</v>
      </c>
      <c r="AK34">
        <v>66.863100038509685</v>
      </c>
      <c r="AL34">
        <f t="shared" si="26"/>
        <v>3.2810937170102101</v>
      </c>
      <c r="AM34">
        <v>35.330629384564681</v>
      </c>
      <c r="AN34">
        <v>36.643842424242408</v>
      </c>
      <c r="AO34">
        <v>-4.501162247766515E-5</v>
      </c>
      <c r="AP34">
        <v>85.616376214727183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47168.913563533963</v>
      </c>
      <c r="AV34">
        <f t="shared" si="30"/>
        <v>1200.00125</v>
      </c>
      <c r="AW34">
        <f t="shared" si="31"/>
        <v>1025.9240010915571</v>
      </c>
      <c r="AX34">
        <f t="shared" si="32"/>
        <v>0.85493577701819645</v>
      </c>
      <c r="AY34">
        <f t="shared" si="33"/>
        <v>0.18842604964511928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1665502053.2874999</v>
      </c>
      <c r="BF34">
        <v>102.13171250000001</v>
      </c>
      <c r="BG34">
        <v>112.193625</v>
      </c>
      <c r="BH34">
        <v>36.653149999999997</v>
      </c>
      <c r="BI34">
        <v>35.327475</v>
      </c>
      <c r="BJ34">
        <v>102.20671249999999</v>
      </c>
      <c r="BK34">
        <v>36.426812499999997</v>
      </c>
      <c r="BL34">
        <v>649.99787500000002</v>
      </c>
      <c r="BM34">
        <v>101.36387499999999</v>
      </c>
      <c r="BN34">
        <v>0.10003986250000001</v>
      </c>
      <c r="BO34">
        <v>33.959312500000003</v>
      </c>
      <c r="BP34">
        <v>34.248575000000002</v>
      </c>
      <c r="BQ34">
        <v>999.9</v>
      </c>
      <c r="BR34">
        <v>0</v>
      </c>
      <c r="BS34">
        <v>0</v>
      </c>
      <c r="BT34">
        <v>8977.6587499999987</v>
      </c>
      <c r="BU34">
        <v>0</v>
      </c>
      <c r="BV34">
        <v>244.495125</v>
      </c>
      <c r="BW34">
        <v>-10.06209</v>
      </c>
      <c r="BX34">
        <v>106.0175</v>
      </c>
      <c r="BY34">
        <v>116.302375</v>
      </c>
      <c r="BZ34">
        <v>1.3256924999999999</v>
      </c>
      <c r="CA34">
        <v>112.193625</v>
      </c>
      <c r="CB34">
        <v>35.327475</v>
      </c>
      <c r="CC34">
        <v>3.7153</v>
      </c>
      <c r="CD34">
        <v>3.5809212499999998</v>
      </c>
      <c r="CE34">
        <v>27.637125000000001</v>
      </c>
      <c r="CF34">
        <v>27.008400000000002</v>
      </c>
      <c r="CG34">
        <v>1200.00125</v>
      </c>
      <c r="CH34">
        <v>0.50005725000000001</v>
      </c>
      <c r="CI34">
        <v>0.49994274999999999</v>
      </c>
      <c r="CJ34">
        <v>0</v>
      </c>
      <c r="CK34">
        <v>813.73787500000003</v>
      </c>
      <c r="CL34">
        <v>4.9990899999999998</v>
      </c>
      <c r="CM34">
        <v>8793.0812499999993</v>
      </c>
      <c r="CN34">
        <v>9558.0775000000012</v>
      </c>
      <c r="CO34">
        <v>43.851374999999997</v>
      </c>
      <c r="CP34">
        <v>46.436999999999998</v>
      </c>
      <c r="CQ34">
        <v>44.75</v>
      </c>
      <c r="CR34">
        <v>45.186999999999998</v>
      </c>
      <c r="CS34">
        <v>45.375</v>
      </c>
      <c r="CT34">
        <v>597.57000000000005</v>
      </c>
      <c r="CU34">
        <v>597.43124999999998</v>
      </c>
      <c r="CV34">
        <v>0</v>
      </c>
      <c r="CW34">
        <v>1665502060.5</v>
      </c>
      <c r="CX34">
        <v>0</v>
      </c>
      <c r="CY34">
        <v>1665496125.5</v>
      </c>
      <c r="CZ34" t="s">
        <v>356</v>
      </c>
      <c r="DA34">
        <v>1665496125.5</v>
      </c>
      <c r="DB34">
        <v>1665496119</v>
      </c>
      <c r="DC34">
        <v>3</v>
      </c>
      <c r="DD34">
        <v>-0.77600000000000002</v>
      </c>
      <c r="DE34">
        <v>-2.3E-2</v>
      </c>
      <c r="DF34">
        <v>-8.5000000000000006E-2</v>
      </c>
      <c r="DG34">
        <v>0.18099999999999999</v>
      </c>
      <c r="DH34">
        <v>413</v>
      </c>
      <c r="DI34">
        <v>31</v>
      </c>
      <c r="DJ34">
        <v>0.63</v>
      </c>
      <c r="DK34">
        <v>0.19</v>
      </c>
      <c r="DL34">
        <v>-9.7213165853658534</v>
      </c>
      <c r="DM34">
        <v>-2.3866166550522721</v>
      </c>
      <c r="DN34">
        <v>0.23783228900983441</v>
      </c>
      <c r="DO34">
        <v>0</v>
      </c>
      <c r="DP34">
        <v>1.2797939024390239</v>
      </c>
      <c r="DQ34">
        <v>0.16050564459930591</v>
      </c>
      <c r="DR34">
        <v>2.3138122789768061E-2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369</v>
      </c>
      <c r="EA34">
        <v>3.2958099999999999</v>
      </c>
      <c r="EB34">
        <v>2.6252499999999999</v>
      </c>
      <c r="EC34">
        <v>3.0710399999999999E-2</v>
      </c>
      <c r="ED34">
        <v>3.3167799999999997E-2</v>
      </c>
      <c r="EE34">
        <v>0.14649200000000001</v>
      </c>
      <c r="EF34">
        <v>0.14153399999999999</v>
      </c>
      <c r="EG34">
        <v>29330.9</v>
      </c>
      <c r="EH34">
        <v>29893.599999999999</v>
      </c>
      <c r="EI34">
        <v>28155.9</v>
      </c>
      <c r="EJ34">
        <v>29763.8</v>
      </c>
      <c r="EK34">
        <v>32998.1</v>
      </c>
      <c r="EL34">
        <v>35500.1</v>
      </c>
      <c r="EM34">
        <v>39666.9</v>
      </c>
      <c r="EN34">
        <v>42584</v>
      </c>
      <c r="EO34">
        <v>2.2220200000000001</v>
      </c>
      <c r="EP34">
        <v>2.1733699999999998</v>
      </c>
      <c r="EQ34">
        <v>9.3597899999999998E-2</v>
      </c>
      <c r="ER34">
        <v>0</v>
      </c>
      <c r="ES34">
        <v>32.733600000000003</v>
      </c>
      <c r="ET34">
        <v>999.9</v>
      </c>
      <c r="EU34">
        <v>73.099999999999994</v>
      </c>
      <c r="EV34">
        <v>34.799999999999997</v>
      </c>
      <c r="EW34">
        <v>40.285699999999999</v>
      </c>
      <c r="EX34">
        <v>56.828299999999999</v>
      </c>
      <c r="EY34">
        <v>-2.2475999999999998</v>
      </c>
      <c r="EZ34">
        <v>2</v>
      </c>
      <c r="FA34">
        <v>0.53340399999999999</v>
      </c>
      <c r="FB34">
        <v>1.02843</v>
      </c>
      <c r="FC34">
        <v>20.2668</v>
      </c>
      <c r="FD34">
        <v>5.2160900000000003</v>
      </c>
      <c r="FE34">
        <v>12.004</v>
      </c>
      <c r="FF34">
        <v>4.9863</v>
      </c>
      <c r="FG34">
        <v>3.2844799999999998</v>
      </c>
      <c r="FH34">
        <v>6274.7</v>
      </c>
      <c r="FI34">
        <v>9999</v>
      </c>
      <c r="FJ34">
        <v>9999</v>
      </c>
      <c r="FK34">
        <v>489.4</v>
      </c>
      <c r="FL34">
        <v>1.86575</v>
      </c>
      <c r="FM34">
        <v>1.8621000000000001</v>
      </c>
      <c r="FN34">
        <v>1.8641700000000001</v>
      </c>
      <c r="FO34">
        <v>1.8602099999999999</v>
      </c>
      <c r="FP34">
        <v>1.8609599999999999</v>
      </c>
      <c r="FQ34">
        <v>1.86005</v>
      </c>
      <c r="FR34">
        <v>1.86172</v>
      </c>
      <c r="FS34">
        <v>1.8583700000000001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-7.0999999999999994E-2</v>
      </c>
      <c r="GH34">
        <v>0.2263</v>
      </c>
      <c r="GI34">
        <v>-0.1620046227287521</v>
      </c>
      <c r="GJ34">
        <v>8.4540356221501391E-4</v>
      </c>
      <c r="GK34">
        <v>6.8779579211309249E-8</v>
      </c>
      <c r="GL34">
        <v>-1.3381725072044801E-10</v>
      </c>
      <c r="GM34">
        <v>-7.4986343433444833E-2</v>
      </c>
      <c r="GN34">
        <v>8.8717001971158594E-4</v>
      </c>
      <c r="GO34">
        <v>5.46455871630479E-4</v>
      </c>
      <c r="GP34">
        <v>-9.435533427115459E-6</v>
      </c>
      <c r="GQ34">
        <v>1</v>
      </c>
      <c r="GR34">
        <v>2082</v>
      </c>
      <c r="GS34">
        <v>3</v>
      </c>
      <c r="GT34">
        <v>35</v>
      </c>
      <c r="GU34">
        <v>98.8</v>
      </c>
      <c r="GV34">
        <v>98.9</v>
      </c>
      <c r="GW34">
        <v>0.51635699999999995</v>
      </c>
      <c r="GX34">
        <v>2.65747</v>
      </c>
      <c r="GY34">
        <v>2.04834</v>
      </c>
      <c r="GZ34">
        <v>2.6245099999999999</v>
      </c>
      <c r="HA34">
        <v>2.1972700000000001</v>
      </c>
      <c r="HB34">
        <v>2.36694</v>
      </c>
      <c r="HC34">
        <v>39.591700000000003</v>
      </c>
      <c r="HD34">
        <v>14.8588</v>
      </c>
      <c r="HE34">
        <v>18</v>
      </c>
      <c r="HF34">
        <v>712.14</v>
      </c>
      <c r="HG34">
        <v>746.91300000000001</v>
      </c>
      <c r="HH34">
        <v>31.0001</v>
      </c>
      <c r="HI34">
        <v>34.112499999999997</v>
      </c>
      <c r="HJ34">
        <v>30.000299999999999</v>
      </c>
      <c r="HK34">
        <v>33.915199999999999</v>
      </c>
      <c r="HL34">
        <v>33.882599999999996</v>
      </c>
      <c r="HM34">
        <v>10.3371</v>
      </c>
      <c r="HN34">
        <v>17.2943</v>
      </c>
      <c r="HO34">
        <v>100</v>
      </c>
      <c r="HP34">
        <v>31</v>
      </c>
      <c r="HQ34">
        <v>133.65899999999999</v>
      </c>
      <c r="HR34">
        <v>35.314500000000002</v>
      </c>
      <c r="HS34">
        <v>99.102000000000004</v>
      </c>
      <c r="HT34">
        <v>98.709299999999999</v>
      </c>
    </row>
    <row r="35" spans="1:228" x14ac:dyDescent="0.2">
      <c r="A35">
        <v>20</v>
      </c>
      <c r="B35">
        <v>1665502059.5999999</v>
      </c>
      <c r="C35">
        <v>76</v>
      </c>
      <c r="D35" t="s">
        <v>398</v>
      </c>
      <c r="E35" t="s">
        <v>399</v>
      </c>
      <c r="F35">
        <v>4</v>
      </c>
      <c r="G35">
        <v>1665502057.5999999</v>
      </c>
      <c r="H35">
        <f t="shared" si="0"/>
        <v>3.2348394405902433E-3</v>
      </c>
      <c r="I35">
        <f t="shared" si="1"/>
        <v>3.2348394405902434</v>
      </c>
      <c r="J35">
        <f t="shared" si="2"/>
        <v>1.3245221513647747</v>
      </c>
      <c r="K35">
        <f t="shared" si="3"/>
        <v>109.1891428571429</v>
      </c>
      <c r="L35">
        <f t="shared" si="4"/>
        <v>94.898868689657562</v>
      </c>
      <c r="M35">
        <f t="shared" si="5"/>
        <v>9.6287053204589537</v>
      </c>
      <c r="N35">
        <f t="shared" si="6"/>
        <v>11.078636608441517</v>
      </c>
      <c r="O35">
        <f t="shared" si="7"/>
        <v>0.18979130349269566</v>
      </c>
      <c r="P35">
        <f t="shared" si="8"/>
        <v>3.6824756830339251</v>
      </c>
      <c r="Q35">
        <f t="shared" si="9"/>
        <v>0.18451981447704202</v>
      </c>
      <c r="R35">
        <f t="shared" si="10"/>
        <v>0.11578631078199608</v>
      </c>
      <c r="S35">
        <f t="shared" si="11"/>
        <v>226.10913094580556</v>
      </c>
      <c r="T35">
        <f t="shared" si="12"/>
        <v>34.354423505388027</v>
      </c>
      <c r="U35">
        <f t="shared" si="13"/>
        <v>34.242257142857142</v>
      </c>
      <c r="V35">
        <f t="shared" si="14"/>
        <v>5.4156365785335092</v>
      </c>
      <c r="W35">
        <f t="shared" si="15"/>
        <v>69.725943905883696</v>
      </c>
      <c r="X35">
        <f t="shared" si="16"/>
        <v>3.7169318350761613</v>
      </c>
      <c r="Y35">
        <f t="shared" si="17"/>
        <v>5.3307730621664842</v>
      </c>
      <c r="Z35">
        <f t="shared" si="18"/>
        <v>1.6987047434573479</v>
      </c>
      <c r="AA35">
        <f t="shared" si="19"/>
        <v>-142.65641933002973</v>
      </c>
      <c r="AB35">
        <f t="shared" si="20"/>
        <v>-56.254788452649585</v>
      </c>
      <c r="AC35">
        <f t="shared" si="21"/>
        <v>-3.5364930777535424</v>
      </c>
      <c r="AD35">
        <f t="shared" si="22"/>
        <v>23.661430085372707</v>
      </c>
      <c r="AE35">
        <f t="shared" si="23"/>
        <v>24.255507511259406</v>
      </c>
      <c r="AF35">
        <f t="shared" si="24"/>
        <v>3.2845790632714515</v>
      </c>
      <c r="AG35">
        <f t="shared" si="25"/>
        <v>1.3245221513647747</v>
      </c>
      <c r="AH35">
        <v>123.3836511596157</v>
      </c>
      <c r="AI35">
        <v>115.8839151515151</v>
      </c>
      <c r="AJ35">
        <v>1.696899248463885</v>
      </c>
      <c r="AK35">
        <v>66.863100038509685</v>
      </c>
      <c r="AL35">
        <f t="shared" si="26"/>
        <v>3.2348394405902434</v>
      </c>
      <c r="AM35">
        <v>35.319460696611451</v>
      </c>
      <c r="AN35">
        <v>36.627516363636367</v>
      </c>
      <c r="AO35">
        <v>-2.5998484551021722E-3</v>
      </c>
      <c r="AP35">
        <v>85.616376214727183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47227.235287883457</v>
      </c>
      <c r="AV35">
        <f t="shared" si="30"/>
        <v>1199.99</v>
      </c>
      <c r="AW35">
        <f t="shared" si="31"/>
        <v>1025.914256448604</v>
      </c>
      <c r="AX35">
        <f t="shared" si="32"/>
        <v>0.8549356715044325</v>
      </c>
      <c r="AY35">
        <f t="shared" si="33"/>
        <v>0.18842584600355466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1665502057.5999999</v>
      </c>
      <c r="BF35">
        <v>109.1891428571429</v>
      </c>
      <c r="BG35">
        <v>119.41328571428571</v>
      </c>
      <c r="BH35">
        <v>36.63344285714286</v>
      </c>
      <c r="BI35">
        <v>35.319085714285713</v>
      </c>
      <c r="BJ35">
        <v>109.258</v>
      </c>
      <c r="BK35">
        <v>36.407157142857137</v>
      </c>
      <c r="BL35">
        <v>650.01242857142859</v>
      </c>
      <c r="BM35">
        <v>101.3627142857143</v>
      </c>
      <c r="BN35">
        <v>0.1000897857142857</v>
      </c>
      <c r="BO35">
        <v>33.958900000000007</v>
      </c>
      <c r="BP35">
        <v>34.242257142857142</v>
      </c>
      <c r="BQ35">
        <v>999.89999999999986</v>
      </c>
      <c r="BR35">
        <v>0</v>
      </c>
      <c r="BS35">
        <v>0</v>
      </c>
      <c r="BT35">
        <v>8989.017142857143</v>
      </c>
      <c r="BU35">
        <v>0</v>
      </c>
      <c r="BV35">
        <v>236.50285714285721</v>
      </c>
      <c r="BW35">
        <v>-10.22428571428572</v>
      </c>
      <c r="BX35">
        <v>113.34099999999999</v>
      </c>
      <c r="BY35">
        <v>123.7854285714286</v>
      </c>
      <c r="BZ35">
        <v>1.314375714285714</v>
      </c>
      <c r="CA35">
        <v>119.41328571428571</v>
      </c>
      <c r="CB35">
        <v>35.319085714285713</v>
      </c>
      <c r="CC35">
        <v>3.713262857142857</v>
      </c>
      <c r="CD35">
        <v>3.5800342857142859</v>
      </c>
      <c r="CE35">
        <v>27.62772857142857</v>
      </c>
      <c r="CF35">
        <v>27.004157142857149</v>
      </c>
      <c r="CG35">
        <v>1199.99</v>
      </c>
      <c r="CH35">
        <v>0.50005900000000014</v>
      </c>
      <c r="CI35">
        <v>0.49994100000000008</v>
      </c>
      <c r="CJ35">
        <v>0</v>
      </c>
      <c r="CK35">
        <v>813.47199999999998</v>
      </c>
      <c r="CL35">
        <v>4.9990899999999998</v>
      </c>
      <c r="CM35">
        <v>8787.8671428571433</v>
      </c>
      <c r="CN35">
        <v>9558.0042857142853</v>
      </c>
      <c r="CO35">
        <v>43.875</v>
      </c>
      <c r="CP35">
        <v>46.436999999999998</v>
      </c>
      <c r="CQ35">
        <v>44.732000000000014</v>
      </c>
      <c r="CR35">
        <v>45.186999999999998</v>
      </c>
      <c r="CS35">
        <v>45.375</v>
      </c>
      <c r="CT35">
        <v>597.56857142857154</v>
      </c>
      <c r="CU35">
        <v>597.42142857142858</v>
      </c>
      <c r="CV35">
        <v>0</v>
      </c>
      <c r="CW35">
        <v>1665502064.0999999</v>
      </c>
      <c r="CX35">
        <v>0</v>
      </c>
      <c r="CY35">
        <v>1665496125.5</v>
      </c>
      <c r="CZ35" t="s">
        <v>356</v>
      </c>
      <c r="DA35">
        <v>1665496125.5</v>
      </c>
      <c r="DB35">
        <v>1665496119</v>
      </c>
      <c r="DC35">
        <v>3</v>
      </c>
      <c r="DD35">
        <v>-0.77600000000000002</v>
      </c>
      <c r="DE35">
        <v>-2.3E-2</v>
      </c>
      <c r="DF35">
        <v>-8.5000000000000006E-2</v>
      </c>
      <c r="DG35">
        <v>0.18099999999999999</v>
      </c>
      <c r="DH35">
        <v>413</v>
      </c>
      <c r="DI35">
        <v>31</v>
      </c>
      <c r="DJ35">
        <v>0.63</v>
      </c>
      <c r="DK35">
        <v>0.19</v>
      </c>
      <c r="DL35">
        <v>-9.8827946341463413</v>
      </c>
      <c r="DM35">
        <v>-2.2976895470383352</v>
      </c>
      <c r="DN35">
        <v>0.22892187873039041</v>
      </c>
      <c r="DO35">
        <v>0</v>
      </c>
      <c r="DP35">
        <v>1.2886568292682929</v>
      </c>
      <c r="DQ35">
        <v>0.2319664808362378</v>
      </c>
      <c r="DR35">
        <v>2.6978566238551729E-2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369</v>
      </c>
      <c r="EA35">
        <v>3.2957299999999998</v>
      </c>
      <c r="EB35">
        <v>2.6252499999999999</v>
      </c>
      <c r="EC35">
        <v>3.25207E-2</v>
      </c>
      <c r="ED35">
        <v>3.4980299999999999E-2</v>
      </c>
      <c r="EE35">
        <v>0.14644599999999999</v>
      </c>
      <c r="EF35">
        <v>0.14152999999999999</v>
      </c>
      <c r="EG35">
        <v>29275.8</v>
      </c>
      <c r="EH35">
        <v>29837.5</v>
      </c>
      <c r="EI35">
        <v>28155.599999999999</v>
      </c>
      <c r="EJ35">
        <v>29763.599999999999</v>
      </c>
      <c r="EK35">
        <v>32999.599999999999</v>
      </c>
      <c r="EL35">
        <v>35499.9</v>
      </c>
      <c r="EM35">
        <v>39666.400000000001</v>
      </c>
      <c r="EN35">
        <v>42583.5</v>
      </c>
      <c r="EO35">
        <v>2.222</v>
      </c>
      <c r="EP35">
        <v>2.1735699999999998</v>
      </c>
      <c r="EQ35">
        <v>9.3355800000000003E-2</v>
      </c>
      <c r="ER35">
        <v>0</v>
      </c>
      <c r="ES35">
        <v>32.728499999999997</v>
      </c>
      <c r="ET35">
        <v>999.9</v>
      </c>
      <c r="EU35">
        <v>73.099999999999994</v>
      </c>
      <c r="EV35">
        <v>34.9</v>
      </c>
      <c r="EW35">
        <v>40.511000000000003</v>
      </c>
      <c r="EX35">
        <v>56.828299999999999</v>
      </c>
      <c r="EY35">
        <v>-2.1634600000000002</v>
      </c>
      <c r="EZ35">
        <v>2</v>
      </c>
      <c r="FA35">
        <v>0.53380099999999997</v>
      </c>
      <c r="FB35">
        <v>1.02895</v>
      </c>
      <c r="FC35">
        <v>20.2668</v>
      </c>
      <c r="FD35">
        <v>5.2159399999999998</v>
      </c>
      <c r="FE35">
        <v>12.004</v>
      </c>
      <c r="FF35">
        <v>4.9859499999999999</v>
      </c>
      <c r="FG35">
        <v>3.2844799999999998</v>
      </c>
      <c r="FH35">
        <v>6274.7</v>
      </c>
      <c r="FI35">
        <v>9999</v>
      </c>
      <c r="FJ35">
        <v>9999</v>
      </c>
      <c r="FK35">
        <v>489.4</v>
      </c>
      <c r="FL35">
        <v>1.86574</v>
      </c>
      <c r="FM35">
        <v>1.86209</v>
      </c>
      <c r="FN35">
        <v>1.8641700000000001</v>
      </c>
      <c r="FO35">
        <v>1.8602099999999999</v>
      </c>
      <c r="FP35">
        <v>1.8609599999999999</v>
      </c>
      <c r="FQ35">
        <v>1.86005</v>
      </c>
      <c r="FR35">
        <v>1.8617300000000001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-6.6000000000000003E-2</v>
      </c>
      <c r="GH35">
        <v>0.22620000000000001</v>
      </c>
      <c r="GI35">
        <v>-0.1620046227287521</v>
      </c>
      <c r="GJ35">
        <v>8.4540356221501391E-4</v>
      </c>
      <c r="GK35">
        <v>6.8779579211309249E-8</v>
      </c>
      <c r="GL35">
        <v>-1.3381725072044801E-10</v>
      </c>
      <c r="GM35">
        <v>-7.4986343433444833E-2</v>
      </c>
      <c r="GN35">
        <v>8.8717001971158594E-4</v>
      </c>
      <c r="GO35">
        <v>5.46455871630479E-4</v>
      </c>
      <c r="GP35">
        <v>-9.435533427115459E-6</v>
      </c>
      <c r="GQ35">
        <v>1</v>
      </c>
      <c r="GR35">
        <v>2082</v>
      </c>
      <c r="GS35">
        <v>3</v>
      </c>
      <c r="GT35">
        <v>35</v>
      </c>
      <c r="GU35">
        <v>98.9</v>
      </c>
      <c r="GV35">
        <v>99</v>
      </c>
      <c r="GW35">
        <v>0.53588899999999995</v>
      </c>
      <c r="GX35">
        <v>2.6428199999999999</v>
      </c>
      <c r="GY35">
        <v>2.04834</v>
      </c>
      <c r="GZ35">
        <v>2.6257299999999999</v>
      </c>
      <c r="HA35">
        <v>2.1972700000000001</v>
      </c>
      <c r="HB35">
        <v>2.3535200000000001</v>
      </c>
      <c r="HC35">
        <v>39.591700000000003</v>
      </c>
      <c r="HD35">
        <v>14.8588</v>
      </c>
      <c r="HE35">
        <v>18</v>
      </c>
      <c r="HF35">
        <v>712.12400000000002</v>
      </c>
      <c r="HG35">
        <v>747.14099999999996</v>
      </c>
      <c r="HH35">
        <v>31.0002</v>
      </c>
      <c r="HI35">
        <v>34.114400000000003</v>
      </c>
      <c r="HJ35">
        <v>30.000399999999999</v>
      </c>
      <c r="HK35">
        <v>33.915500000000002</v>
      </c>
      <c r="HL35">
        <v>33.885399999999997</v>
      </c>
      <c r="HM35">
        <v>10.743600000000001</v>
      </c>
      <c r="HN35">
        <v>17.2943</v>
      </c>
      <c r="HO35">
        <v>100</v>
      </c>
      <c r="HP35">
        <v>31</v>
      </c>
      <c r="HQ35">
        <v>136.999</v>
      </c>
      <c r="HR35">
        <v>35.314500000000002</v>
      </c>
      <c r="HS35">
        <v>99.100800000000007</v>
      </c>
      <c r="HT35">
        <v>98.708399999999997</v>
      </c>
    </row>
    <row r="36" spans="1:228" x14ac:dyDescent="0.2">
      <c r="A36">
        <v>21</v>
      </c>
      <c r="B36">
        <v>1665502063.5999999</v>
      </c>
      <c r="C36">
        <v>80</v>
      </c>
      <c r="D36" t="s">
        <v>400</v>
      </c>
      <c r="E36" t="s">
        <v>401</v>
      </c>
      <c r="F36">
        <v>4</v>
      </c>
      <c r="G36">
        <v>1665502061.2874999</v>
      </c>
      <c r="H36">
        <f t="shared" si="0"/>
        <v>3.2350336220913173E-3</v>
      </c>
      <c r="I36">
        <f t="shared" si="1"/>
        <v>3.2350336220913172</v>
      </c>
      <c r="J36">
        <f t="shared" si="2"/>
        <v>1.2477937057737203</v>
      </c>
      <c r="K36">
        <f t="shared" si="3"/>
        <v>115.25324999999999</v>
      </c>
      <c r="L36">
        <f t="shared" si="4"/>
        <v>101.44808138380806</v>
      </c>
      <c r="M36">
        <f t="shared" si="5"/>
        <v>10.293213498267141</v>
      </c>
      <c r="N36">
        <f t="shared" si="6"/>
        <v>11.693925527590164</v>
      </c>
      <c r="O36">
        <f t="shared" si="7"/>
        <v>0.18976728917106095</v>
      </c>
      <c r="P36">
        <f t="shared" si="8"/>
        <v>3.6882491525294689</v>
      </c>
      <c r="Q36">
        <f t="shared" si="9"/>
        <v>0.18450511756570015</v>
      </c>
      <c r="R36">
        <f t="shared" si="10"/>
        <v>0.11577632962688797</v>
      </c>
      <c r="S36">
        <f t="shared" si="11"/>
        <v>226.11156748176006</v>
      </c>
      <c r="T36">
        <f t="shared" si="12"/>
        <v>34.353087053796379</v>
      </c>
      <c r="U36">
        <f t="shared" si="13"/>
        <v>34.239112499999997</v>
      </c>
      <c r="V36">
        <f t="shared" si="14"/>
        <v>5.4146883721065535</v>
      </c>
      <c r="W36">
        <f t="shared" si="15"/>
        <v>69.706149029096167</v>
      </c>
      <c r="X36">
        <f t="shared" si="16"/>
        <v>3.7157263003937024</v>
      </c>
      <c r="Y36">
        <f t="shared" si="17"/>
        <v>5.330557421616728</v>
      </c>
      <c r="Z36">
        <f t="shared" si="18"/>
        <v>1.6989620717128511</v>
      </c>
      <c r="AA36">
        <f t="shared" si="19"/>
        <v>-142.6649827342271</v>
      </c>
      <c r="AB36">
        <f t="shared" si="20"/>
        <v>-55.861862059919027</v>
      </c>
      <c r="AC36">
        <f t="shared" si="21"/>
        <v>-3.5062279775375478</v>
      </c>
      <c r="AD36">
        <f t="shared" si="22"/>
        <v>24.078494710076392</v>
      </c>
      <c r="AE36">
        <f t="shared" si="23"/>
        <v>24.46266378564739</v>
      </c>
      <c r="AF36">
        <f t="shared" si="24"/>
        <v>3.253312639579593</v>
      </c>
      <c r="AG36">
        <f t="shared" si="25"/>
        <v>1.2477937057737203</v>
      </c>
      <c r="AH36">
        <v>130.30479351731049</v>
      </c>
      <c r="AI36">
        <v>122.7482181818182</v>
      </c>
      <c r="AJ36">
        <v>1.7189184409939831</v>
      </c>
      <c r="AK36">
        <v>66.863100038509685</v>
      </c>
      <c r="AL36">
        <f t="shared" si="26"/>
        <v>3.2350336220913172</v>
      </c>
      <c r="AM36">
        <v>35.318937051732718</v>
      </c>
      <c r="AN36">
        <v>36.617447272727269</v>
      </c>
      <c r="AO36">
        <v>-7.5910710024768566E-4</v>
      </c>
      <c r="AP36">
        <v>85.616376214727183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47330.333496200888</v>
      </c>
      <c r="AV36">
        <f t="shared" si="30"/>
        <v>1200.00125</v>
      </c>
      <c r="AW36">
        <f t="shared" si="31"/>
        <v>1025.9240385915857</v>
      </c>
      <c r="AX36">
        <f t="shared" si="32"/>
        <v>0.85493580826818771</v>
      </c>
      <c r="AY36">
        <f t="shared" si="33"/>
        <v>0.18842610995760217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1665502061.2874999</v>
      </c>
      <c r="BF36">
        <v>115.25324999999999</v>
      </c>
      <c r="BG36">
        <v>125.570125</v>
      </c>
      <c r="BH36">
        <v>36.621537500000002</v>
      </c>
      <c r="BI36">
        <v>35.319687500000001</v>
      </c>
      <c r="BJ36">
        <v>115.31675</v>
      </c>
      <c r="BK36">
        <v>36.395262500000001</v>
      </c>
      <c r="BL36">
        <v>650.01825000000008</v>
      </c>
      <c r="BM36">
        <v>101.362875</v>
      </c>
      <c r="BN36">
        <v>9.9995050000000002E-2</v>
      </c>
      <c r="BO36">
        <v>33.958174999999997</v>
      </c>
      <c r="BP36">
        <v>34.239112499999997</v>
      </c>
      <c r="BQ36">
        <v>999.9</v>
      </c>
      <c r="BR36">
        <v>0</v>
      </c>
      <c r="BS36">
        <v>0</v>
      </c>
      <c r="BT36">
        <v>9008.90625</v>
      </c>
      <c r="BU36">
        <v>0</v>
      </c>
      <c r="BV36">
        <v>229.75475</v>
      </c>
      <c r="BW36">
        <v>-10.317175000000001</v>
      </c>
      <c r="BX36">
        <v>119.63424999999999</v>
      </c>
      <c r="BY36">
        <v>130.16787500000001</v>
      </c>
      <c r="BZ36">
        <v>1.3018462500000001</v>
      </c>
      <c r="CA36">
        <v>125.570125</v>
      </c>
      <c r="CB36">
        <v>35.319687500000001</v>
      </c>
      <c r="CC36">
        <v>3.7120600000000001</v>
      </c>
      <c r="CD36">
        <v>3.5801012499999998</v>
      </c>
      <c r="CE36">
        <v>27.622199999999999</v>
      </c>
      <c r="CF36">
        <v>27.004474999999999</v>
      </c>
      <c r="CG36">
        <v>1200.00125</v>
      </c>
      <c r="CH36">
        <v>0.50005549999999999</v>
      </c>
      <c r="CI36">
        <v>0.49994450000000001</v>
      </c>
      <c r="CJ36">
        <v>0</v>
      </c>
      <c r="CK36">
        <v>812.89800000000002</v>
      </c>
      <c r="CL36">
        <v>4.9990899999999998</v>
      </c>
      <c r="CM36">
        <v>8783.5625</v>
      </c>
      <c r="CN36">
        <v>9558.0462499999994</v>
      </c>
      <c r="CO36">
        <v>43.875</v>
      </c>
      <c r="CP36">
        <v>46.436999999999998</v>
      </c>
      <c r="CQ36">
        <v>44.742125000000001</v>
      </c>
      <c r="CR36">
        <v>45.186999999999998</v>
      </c>
      <c r="CS36">
        <v>45.375</v>
      </c>
      <c r="CT36">
        <v>597.56875000000014</v>
      </c>
      <c r="CU36">
        <v>597.4325</v>
      </c>
      <c r="CV36">
        <v>0</v>
      </c>
      <c r="CW36">
        <v>1665502068.3</v>
      </c>
      <c r="CX36">
        <v>0</v>
      </c>
      <c r="CY36">
        <v>1665496125.5</v>
      </c>
      <c r="CZ36" t="s">
        <v>356</v>
      </c>
      <c r="DA36">
        <v>1665496125.5</v>
      </c>
      <c r="DB36">
        <v>1665496119</v>
      </c>
      <c r="DC36">
        <v>3</v>
      </c>
      <c r="DD36">
        <v>-0.77600000000000002</v>
      </c>
      <c r="DE36">
        <v>-2.3E-2</v>
      </c>
      <c r="DF36">
        <v>-8.5000000000000006E-2</v>
      </c>
      <c r="DG36">
        <v>0.18099999999999999</v>
      </c>
      <c r="DH36">
        <v>413</v>
      </c>
      <c r="DI36">
        <v>31</v>
      </c>
      <c r="DJ36">
        <v>0.63</v>
      </c>
      <c r="DK36">
        <v>0.19</v>
      </c>
      <c r="DL36">
        <v>-10.032366341463421</v>
      </c>
      <c r="DM36">
        <v>-2.0845639024390179</v>
      </c>
      <c r="DN36">
        <v>0.20801227740215181</v>
      </c>
      <c r="DO36">
        <v>0</v>
      </c>
      <c r="DP36">
        <v>1.2958807317073171</v>
      </c>
      <c r="DQ36">
        <v>0.17974181184669219</v>
      </c>
      <c r="DR36">
        <v>2.490299574399794E-2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369</v>
      </c>
      <c r="EA36">
        <v>3.2957999999999998</v>
      </c>
      <c r="EB36">
        <v>2.6253700000000002</v>
      </c>
      <c r="EC36">
        <v>3.4330199999999998E-2</v>
      </c>
      <c r="ED36">
        <v>3.6775000000000002E-2</v>
      </c>
      <c r="EE36">
        <v>0.14641899999999999</v>
      </c>
      <c r="EF36">
        <v>0.141536</v>
      </c>
      <c r="EG36">
        <v>29221.599999999999</v>
      </c>
      <c r="EH36">
        <v>29782.2</v>
      </c>
      <c r="EI36">
        <v>28156.1</v>
      </c>
      <c r="EJ36">
        <v>29763.8</v>
      </c>
      <c r="EK36">
        <v>33001.1</v>
      </c>
      <c r="EL36">
        <v>35499.9</v>
      </c>
      <c r="EM36">
        <v>39666.9</v>
      </c>
      <c r="EN36">
        <v>42583.6</v>
      </c>
      <c r="EO36">
        <v>2.2218</v>
      </c>
      <c r="EP36">
        <v>2.1733500000000001</v>
      </c>
      <c r="EQ36">
        <v>9.3393000000000004E-2</v>
      </c>
      <c r="ER36">
        <v>0</v>
      </c>
      <c r="ES36">
        <v>32.722900000000003</v>
      </c>
      <c r="ET36">
        <v>999.9</v>
      </c>
      <c r="EU36">
        <v>73.099999999999994</v>
      </c>
      <c r="EV36">
        <v>34.9</v>
      </c>
      <c r="EW36">
        <v>40.509799999999998</v>
      </c>
      <c r="EX36">
        <v>56.558300000000003</v>
      </c>
      <c r="EY36">
        <v>-2.1394199999999999</v>
      </c>
      <c r="EZ36">
        <v>2</v>
      </c>
      <c r="FA36">
        <v>0.533918</v>
      </c>
      <c r="FB36">
        <v>1.03009</v>
      </c>
      <c r="FC36">
        <v>20.2667</v>
      </c>
      <c r="FD36">
        <v>5.2171399999999997</v>
      </c>
      <c r="FE36">
        <v>12.004</v>
      </c>
      <c r="FF36">
        <v>4.9865500000000003</v>
      </c>
      <c r="FG36">
        <v>3.2845800000000001</v>
      </c>
      <c r="FH36">
        <v>6275</v>
      </c>
      <c r="FI36">
        <v>9999</v>
      </c>
      <c r="FJ36">
        <v>9999</v>
      </c>
      <c r="FK36">
        <v>489.4</v>
      </c>
      <c r="FL36">
        <v>1.86572</v>
      </c>
      <c r="FM36">
        <v>1.8621099999999999</v>
      </c>
      <c r="FN36">
        <v>1.8641700000000001</v>
      </c>
      <c r="FO36">
        <v>1.8602099999999999</v>
      </c>
      <c r="FP36">
        <v>1.8609599999999999</v>
      </c>
      <c r="FQ36">
        <v>1.86005</v>
      </c>
      <c r="FR36">
        <v>1.86174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-6.0999999999999999E-2</v>
      </c>
      <c r="GH36">
        <v>0.2263</v>
      </c>
      <c r="GI36">
        <v>-0.1620046227287521</v>
      </c>
      <c r="GJ36">
        <v>8.4540356221501391E-4</v>
      </c>
      <c r="GK36">
        <v>6.8779579211309249E-8</v>
      </c>
      <c r="GL36">
        <v>-1.3381725072044801E-10</v>
      </c>
      <c r="GM36">
        <v>-7.4986343433444833E-2</v>
      </c>
      <c r="GN36">
        <v>8.8717001971158594E-4</v>
      </c>
      <c r="GO36">
        <v>5.46455871630479E-4</v>
      </c>
      <c r="GP36">
        <v>-9.435533427115459E-6</v>
      </c>
      <c r="GQ36">
        <v>1</v>
      </c>
      <c r="GR36">
        <v>2082</v>
      </c>
      <c r="GS36">
        <v>3</v>
      </c>
      <c r="GT36">
        <v>35</v>
      </c>
      <c r="GU36">
        <v>99</v>
      </c>
      <c r="GV36">
        <v>99.1</v>
      </c>
      <c r="GW36">
        <v>0.55664100000000005</v>
      </c>
      <c r="GX36">
        <v>2.66113</v>
      </c>
      <c r="GY36">
        <v>2.04834</v>
      </c>
      <c r="GZ36">
        <v>2.6245099999999999</v>
      </c>
      <c r="HA36">
        <v>2.1972700000000001</v>
      </c>
      <c r="HB36">
        <v>2.3071299999999999</v>
      </c>
      <c r="HC36">
        <v>39.566600000000001</v>
      </c>
      <c r="HD36">
        <v>14.85</v>
      </c>
      <c r="HE36">
        <v>18</v>
      </c>
      <c r="HF36">
        <v>711.97400000000005</v>
      </c>
      <c r="HG36">
        <v>746.92399999999998</v>
      </c>
      <c r="HH36">
        <v>31.000299999999999</v>
      </c>
      <c r="HI36">
        <v>34.114400000000003</v>
      </c>
      <c r="HJ36">
        <v>30.000299999999999</v>
      </c>
      <c r="HK36">
        <v>33.917400000000001</v>
      </c>
      <c r="HL36">
        <v>33.885399999999997</v>
      </c>
      <c r="HM36">
        <v>11.150600000000001</v>
      </c>
      <c r="HN36">
        <v>17.2943</v>
      </c>
      <c r="HO36">
        <v>100</v>
      </c>
      <c r="HP36">
        <v>31</v>
      </c>
      <c r="HQ36">
        <v>143.67699999999999</v>
      </c>
      <c r="HR36">
        <v>35.314500000000002</v>
      </c>
      <c r="HS36">
        <v>99.102199999999996</v>
      </c>
      <c r="HT36">
        <v>98.7089</v>
      </c>
    </row>
    <row r="37" spans="1:228" x14ac:dyDescent="0.2">
      <c r="A37">
        <v>22</v>
      </c>
      <c r="B37">
        <v>1665502067.5999999</v>
      </c>
      <c r="C37">
        <v>84</v>
      </c>
      <c r="D37" t="s">
        <v>402</v>
      </c>
      <c r="E37" t="s">
        <v>403</v>
      </c>
      <c r="F37">
        <v>4</v>
      </c>
      <c r="G37">
        <v>1665502065.5999999</v>
      </c>
      <c r="H37">
        <f t="shared" si="0"/>
        <v>3.2229700402113164E-3</v>
      </c>
      <c r="I37">
        <f t="shared" si="1"/>
        <v>3.2229700402113166</v>
      </c>
      <c r="J37">
        <f t="shared" si="2"/>
        <v>1.9490770931354435</v>
      </c>
      <c r="K37">
        <f t="shared" si="3"/>
        <v>122.3325714285714</v>
      </c>
      <c r="L37">
        <f t="shared" si="4"/>
        <v>102.33238490276517</v>
      </c>
      <c r="M37">
        <f t="shared" si="5"/>
        <v>10.382865190277663</v>
      </c>
      <c r="N37">
        <f t="shared" si="6"/>
        <v>12.412127389875264</v>
      </c>
      <c r="O37">
        <f t="shared" si="7"/>
        <v>0.18938711697310734</v>
      </c>
      <c r="P37">
        <f t="shared" si="8"/>
        <v>3.6951009467632927</v>
      </c>
      <c r="Q37">
        <f t="shared" si="9"/>
        <v>0.1841551247584004</v>
      </c>
      <c r="R37">
        <f t="shared" si="10"/>
        <v>0.11555498754094351</v>
      </c>
      <c r="S37">
        <f t="shared" si="11"/>
        <v>226.11490509120426</v>
      </c>
      <c r="T37">
        <f t="shared" si="12"/>
        <v>34.351424206674992</v>
      </c>
      <c r="U37">
        <f t="shared" si="13"/>
        <v>34.226142857142847</v>
      </c>
      <c r="V37">
        <f t="shared" si="14"/>
        <v>5.4107791515944026</v>
      </c>
      <c r="W37">
        <f t="shared" si="15"/>
        <v>69.704398323672365</v>
      </c>
      <c r="X37">
        <f t="shared" si="16"/>
        <v>3.7149066730452254</v>
      </c>
      <c r="Y37">
        <f t="shared" si="17"/>
        <v>5.3295154429065672</v>
      </c>
      <c r="Z37">
        <f t="shared" si="18"/>
        <v>1.6958724785491772</v>
      </c>
      <c r="AA37">
        <f t="shared" si="19"/>
        <v>-142.13297877331905</v>
      </c>
      <c r="AB37">
        <f t="shared" si="20"/>
        <v>-54.079899906325835</v>
      </c>
      <c r="AC37">
        <f t="shared" si="21"/>
        <v>-3.3878144415265425</v>
      </c>
      <c r="AD37">
        <f t="shared" si="22"/>
        <v>26.514211970032846</v>
      </c>
      <c r="AE37">
        <f t="shared" si="23"/>
        <v>24.90852176673301</v>
      </c>
      <c r="AF37">
        <f t="shared" si="24"/>
        <v>3.2278159054593947</v>
      </c>
      <c r="AG37">
        <f t="shared" si="25"/>
        <v>1.9490770931354435</v>
      </c>
      <c r="AH37">
        <v>137.30729918895301</v>
      </c>
      <c r="AI37">
        <v>129.53090909090909</v>
      </c>
      <c r="AJ37">
        <v>1.698748791246715</v>
      </c>
      <c r="AK37">
        <v>66.863100038509685</v>
      </c>
      <c r="AL37">
        <f t="shared" si="26"/>
        <v>3.2229700402113166</v>
      </c>
      <c r="AM37">
        <v>35.321195870364427</v>
      </c>
      <c r="AN37">
        <v>36.612241818181808</v>
      </c>
      <c r="AO37">
        <v>-2.4812396318484801E-4</v>
      </c>
      <c r="AP37">
        <v>85.616376214727183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47453.126009134954</v>
      </c>
      <c r="AV37">
        <f t="shared" si="30"/>
        <v>1200.002857142857</v>
      </c>
      <c r="AW37">
        <f t="shared" si="31"/>
        <v>1025.9269850213493</v>
      </c>
      <c r="AX37">
        <f t="shared" si="32"/>
        <v>0.85493711861988975</v>
      </c>
      <c r="AY37">
        <f t="shared" si="33"/>
        <v>0.18842863893638706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1665502065.5999999</v>
      </c>
      <c r="BF37">
        <v>122.3325714285714</v>
      </c>
      <c r="BG37">
        <v>132.84314285714291</v>
      </c>
      <c r="BH37">
        <v>36.613714285714288</v>
      </c>
      <c r="BI37">
        <v>35.322028571428568</v>
      </c>
      <c r="BJ37">
        <v>122.39014285714291</v>
      </c>
      <c r="BK37">
        <v>36.387500000000003</v>
      </c>
      <c r="BL37">
        <v>650.00414285714282</v>
      </c>
      <c r="BM37">
        <v>101.36242857142859</v>
      </c>
      <c r="BN37">
        <v>9.9735142857142869E-2</v>
      </c>
      <c r="BO37">
        <v>33.954671428571423</v>
      </c>
      <c r="BP37">
        <v>34.226142857142847</v>
      </c>
      <c r="BQ37">
        <v>999.89999999999986</v>
      </c>
      <c r="BR37">
        <v>0</v>
      </c>
      <c r="BS37">
        <v>0</v>
      </c>
      <c r="BT37">
        <v>9032.5885714285723</v>
      </c>
      <c r="BU37">
        <v>0</v>
      </c>
      <c r="BV37">
        <v>225.5757142857143</v>
      </c>
      <c r="BW37">
        <v>-10.51065714285714</v>
      </c>
      <c r="BX37">
        <v>126.9817142857143</v>
      </c>
      <c r="BY37">
        <v>137.70714285714291</v>
      </c>
      <c r="BZ37">
        <v>1.2917000000000001</v>
      </c>
      <c r="CA37">
        <v>132.84314285714291</v>
      </c>
      <c r="CB37">
        <v>35.322028571428568</v>
      </c>
      <c r="CC37">
        <v>3.7112571428571428</v>
      </c>
      <c r="CD37">
        <v>3.5803285714285709</v>
      </c>
      <c r="CE37">
        <v>27.618485714285718</v>
      </c>
      <c r="CF37">
        <v>27.00554285714286</v>
      </c>
      <c r="CG37">
        <v>1200.002857142857</v>
      </c>
      <c r="CH37">
        <v>0.50001271428571425</v>
      </c>
      <c r="CI37">
        <v>0.49998728571428569</v>
      </c>
      <c r="CJ37">
        <v>0</v>
      </c>
      <c r="CK37">
        <v>812.5997142857143</v>
      </c>
      <c r="CL37">
        <v>4.9990899999999998</v>
      </c>
      <c r="CM37">
        <v>8778.9571428571417</v>
      </c>
      <c r="CN37">
        <v>9557.9228571428575</v>
      </c>
      <c r="CO37">
        <v>43.838999999999999</v>
      </c>
      <c r="CP37">
        <v>46.410428571428568</v>
      </c>
      <c r="CQ37">
        <v>44.75</v>
      </c>
      <c r="CR37">
        <v>45.186999999999998</v>
      </c>
      <c r="CS37">
        <v>45.375</v>
      </c>
      <c r="CT37">
        <v>597.51714285714297</v>
      </c>
      <c r="CU37">
        <v>597.48571428571427</v>
      </c>
      <c r="CV37">
        <v>0</v>
      </c>
      <c r="CW37">
        <v>1665502071.9000001</v>
      </c>
      <c r="CX37">
        <v>0</v>
      </c>
      <c r="CY37">
        <v>1665496125.5</v>
      </c>
      <c r="CZ37" t="s">
        <v>356</v>
      </c>
      <c r="DA37">
        <v>1665496125.5</v>
      </c>
      <c r="DB37">
        <v>1665496119</v>
      </c>
      <c r="DC37">
        <v>3</v>
      </c>
      <c r="DD37">
        <v>-0.77600000000000002</v>
      </c>
      <c r="DE37">
        <v>-2.3E-2</v>
      </c>
      <c r="DF37">
        <v>-8.5000000000000006E-2</v>
      </c>
      <c r="DG37">
        <v>0.18099999999999999</v>
      </c>
      <c r="DH37">
        <v>413</v>
      </c>
      <c r="DI37">
        <v>31</v>
      </c>
      <c r="DJ37">
        <v>0.63</v>
      </c>
      <c r="DK37">
        <v>0.19</v>
      </c>
      <c r="DL37">
        <v>-10.16989195121951</v>
      </c>
      <c r="DM37">
        <v>-2.1755657142857139</v>
      </c>
      <c r="DN37">
        <v>0.21648437460900319</v>
      </c>
      <c r="DO37">
        <v>0</v>
      </c>
      <c r="DP37">
        <v>1.3014909756097559</v>
      </c>
      <c r="DQ37">
        <v>4.1433867595820469E-2</v>
      </c>
      <c r="DR37">
        <v>1.9909366444438081E-2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3.2958599999999998</v>
      </c>
      <c r="EB37">
        <v>2.6251500000000001</v>
      </c>
      <c r="EC37">
        <v>3.6112499999999999E-2</v>
      </c>
      <c r="ED37">
        <v>3.8569399999999997E-2</v>
      </c>
      <c r="EE37">
        <v>0.14640700000000001</v>
      </c>
      <c r="EF37">
        <v>0.141543</v>
      </c>
      <c r="EG37">
        <v>29168</v>
      </c>
      <c r="EH37">
        <v>29726.1</v>
      </c>
      <c r="EI37">
        <v>28156.400000000001</v>
      </c>
      <c r="EJ37">
        <v>29763.200000000001</v>
      </c>
      <c r="EK37">
        <v>33001.9</v>
      </c>
      <c r="EL37">
        <v>35499.1</v>
      </c>
      <c r="EM37">
        <v>39667.199999999997</v>
      </c>
      <c r="EN37">
        <v>42582.9</v>
      </c>
      <c r="EO37">
        <v>2.2219699999999998</v>
      </c>
      <c r="EP37">
        <v>2.1734</v>
      </c>
      <c r="EQ37">
        <v>9.3318499999999999E-2</v>
      </c>
      <c r="ER37">
        <v>0</v>
      </c>
      <c r="ES37">
        <v>32.717399999999998</v>
      </c>
      <c r="ET37">
        <v>999.9</v>
      </c>
      <c r="EU37">
        <v>73.099999999999994</v>
      </c>
      <c r="EV37">
        <v>34.799999999999997</v>
      </c>
      <c r="EW37">
        <v>40.282499999999999</v>
      </c>
      <c r="EX37">
        <v>56.618299999999998</v>
      </c>
      <c r="EY37">
        <v>-2.2716400000000001</v>
      </c>
      <c r="EZ37">
        <v>2</v>
      </c>
      <c r="FA37">
        <v>0.53413100000000002</v>
      </c>
      <c r="FB37">
        <v>1.03047</v>
      </c>
      <c r="FC37">
        <v>20.2668</v>
      </c>
      <c r="FD37">
        <v>5.2172900000000002</v>
      </c>
      <c r="FE37">
        <v>12.004</v>
      </c>
      <c r="FF37">
        <v>4.9863499999999998</v>
      </c>
      <c r="FG37">
        <v>3.2846000000000002</v>
      </c>
      <c r="FH37">
        <v>6275</v>
      </c>
      <c r="FI37">
        <v>9999</v>
      </c>
      <c r="FJ37">
        <v>9999</v>
      </c>
      <c r="FK37">
        <v>489.4</v>
      </c>
      <c r="FL37">
        <v>1.86574</v>
      </c>
      <c r="FM37">
        <v>1.86209</v>
      </c>
      <c r="FN37">
        <v>1.8641700000000001</v>
      </c>
      <c r="FO37">
        <v>1.8602099999999999</v>
      </c>
      <c r="FP37">
        <v>1.8609599999999999</v>
      </c>
      <c r="FQ37">
        <v>1.86005</v>
      </c>
      <c r="FR37">
        <v>1.86174</v>
      </c>
      <c r="FS37">
        <v>1.8583700000000001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-5.5E-2</v>
      </c>
      <c r="GH37">
        <v>0.22620000000000001</v>
      </c>
      <c r="GI37">
        <v>-0.1620046227287521</v>
      </c>
      <c r="GJ37">
        <v>8.4540356221501391E-4</v>
      </c>
      <c r="GK37">
        <v>6.8779579211309249E-8</v>
      </c>
      <c r="GL37">
        <v>-1.3381725072044801E-10</v>
      </c>
      <c r="GM37">
        <v>-7.4986343433444833E-2</v>
      </c>
      <c r="GN37">
        <v>8.8717001971158594E-4</v>
      </c>
      <c r="GO37">
        <v>5.46455871630479E-4</v>
      </c>
      <c r="GP37">
        <v>-9.435533427115459E-6</v>
      </c>
      <c r="GQ37">
        <v>1</v>
      </c>
      <c r="GR37">
        <v>2082</v>
      </c>
      <c r="GS37">
        <v>3</v>
      </c>
      <c r="GT37">
        <v>35</v>
      </c>
      <c r="GU37">
        <v>99</v>
      </c>
      <c r="GV37">
        <v>99.1</v>
      </c>
      <c r="GW37">
        <v>0.57739300000000005</v>
      </c>
      <c r="GX37">
        <v>2.64771</v>
      </c>
      <c r="GY37">
        <v>2.04834</v>
      </c>
      <c r="GZ37">
        <v>2.6245099999999999</v>
      </c>
      <c r="HA37">
        <v>2.1972700000000001</v>
      </c>
      <c r="HB37">
        <v>2.3547400000000001</v>
      </c>
      <c r="HC37">
        <v>39.591700000000003</v>
      </c>
      <c r="HD37">
        <v>14.8588</v>
      </c>
      <c r="HE37">
        <v>18</v>
      </c>
      <c r="HF37">
        <v>712.13599999999997</v>
      </c>
      <c r="HG37">
        <v>746.98400000000004</v>
      </c>
      <c r="HH37">
        <v>31.0002</v>
      </c>
      <c r="HI37">
        <v>34.116300000000003</v>
      </c>
      <c r="HJ37">
        <v>30.000399999999999</v>
      </c>
      <c r="HK37">
        <v>33.918500000000002</v>
      </c>
      <c r="HL37">
        <v>33.886400000000002</v>
      </c>
      <c r="HM37">
        <v>11.5566</v>
      </c>
      <c r="HN37">
        <v>17.2943</v>
      </c>
      <c r="HO37">
        <v>100</v>
      </c>
      <c r="HP37">
        <v>31</v>
      </c>
      <c r="HQ37">
        <v>150.35599999999999</v>
      </c>
      <c r="HR37">
        <v>35.314500000000002</v>
      </c>
      <c r="HS37">
        <v>99.103099999999998</v>
      </c>
      <c r="HT37">
        <v>98.706999999999994</v>
      </c>
    </row>
    <row r="38" spans="1:228" x14ac:dyDescent="0.2">
      <c r="A38">
        <v>23</v>
      </c>
      <c r="B38">
        <v>1665502071.5999999</v>
      </c>
      <c r="C38">
        <v>88</v>
      </c>
      <c r="D38" t="s">
        <v>404</v>
      </c>
      <c r="E38" t="s">
        <v>405</v>
      </c>
      <c r="F38">
        <v>4</v>
      </c>
      <c r="G38">
        <v>1665502069.2874999</v>
      </c>
      <c r="H38">
        <f t="shared" si="0"/>
        <v>3.2096468000162421E-3</v>
      </c>
      <c r="I38">
        <f t="shared" si="1"/>
        <v>3.2096468000162419</v>
      </c>
      <c r="J38">
        <f t="shared" si="2"/>
        <v>2.3162608213009199</v>
      </c>
      <c r="K38">
        <f t="shared" si="3"/>
        <v>128.36237499999999</v>
      </c>
      <c r="L38">
        <f t="shared" si="4"/>
        <v>104.97413181938798</v>
      </c>
      <c r="M38">
        <f t="shared" si="5"/>
        <v>10.651033075696155</v>
      </c>
      <c r="N38">
        <f t="shared" si="6"/>
        <v>13.02408391576145</v>
      </c>
      <c r="O38">
        <f t="shared" si="7"/>
        <v>0.18854770225578313</v>
      </c>
      <c r="P38">
        <f t="shared" si="8"/>
        <v>3.6830720734966169</v>
      </c>
      <c r="Q38">
        <f t="shared" si="9"/>
        <v>0.18334486721382143</v>
      </c>
      <c r="R38">
        <f t="shared" si="10"/>
        <v>0.11504603773537553</v>
      </c>
      <c r="S38">
        <f t="shared" si="11"/>
        <v>226.11644360706413</v>
      </c>
      <c r="T38">
        <f t="shared" si="12"/>
        <v>34.354813769260431</v>
      </c>
      <c r="U38">
        <f t="shared" si="13"/>
        <v>34.226587500000001</v>
      </c>
      <c r="V38">
        <f t="shared" si="14"/>
        <v>5.4109131321502808</v>
      </c>
      <c r="W38">
        <f t="shared" si="15"/>
        <v>69.700383925941395</v>
      </c>
      <c r="X38">
        <f t="shared" si="16"/>
        <v>3.7145639206705718</v>
      </c>
      <c r="Y38">
        <f t="shared" si="17"/>
        <v>5.3293306456064853</v>
      </c>
      <c r="Z38">
        <f t="shared" si="18"/>
        <v>1.696349211479709</v>
      </c>
      <c r="AA38">
        <f t="shared" si="19"/>
        <v>-141.54542388071627</v>
      </c>
      <c r="AB38">
        <f t="shared" si="20"/>
        <v>-54.11553155999097</v>
      </c>
      <c r="AC38">
        <f t="shared" si="21"/>
        <v>-3.401115496179044</v>
      </c>
      <c r="AD38">
        <f t="shared" si="22"/>
        <v>27.054372670177841</v>
      </c>
      <c r="AE38">
        <f t="shared" si="23"/>
        <v>25.171651283004973</v>
      </c>
      <c r="AF38">
        <f t="shared" si="24"/>
        <v>3.2155086953417302</v>
      </c>
      <c r="AG38">
        <f t="shared" si="25"/>
        <v>2.3162608213009199</v>
      </c>
      <c r="AH38">
        <v>144.21765596291539</v>
      </c>
      <c r="AI38">
        <v>136.30895151515151</v>
      </c>
      <c r="AJ38">
        <v>1.6923996280758919</v>
      </c>
      <c r="AK38">
        <v>66.863100038509685</v>
      </c>
      <c r="AL38">
        <f t="shared" si="26"/>
        <v>3.2096468000162419</v>
      </c>
      <c r="AM38">
        <v>35.323192148674323</v>
      </c>
      <c r="AN38">
        <v>36.608520000000013</v>
      </c>
      <c r="AO38">
        <v>-1.7150623334315961E-4</v>
      </c>
      <c r="AP38">
        <v>85.616376214727183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47238.623274365047</v>
      </c>
      <c r="AV38">
        <f t="shared" si="30"/>
        <v>1200.0250000000001</v>
      </c>
      <c r="AW38">
        <f t="shared" si="31"/>
        <v>1025.9445510917431</v>
      </c>
      <c r="AX38">
        <f t="shared" si="32"/>
        <v>0.85493598141017313</v>
      </c>
      <c r="AY38">
        <f t="shared" si="33"/>
        <v>0.18842644412163423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1665502069.2874999</v>
      </c>
      <c r="BF38">
        <v>128.36237499999999</v>
      </c>
      <c r="BG38">
        <v>138.98974999999999</v>
      </c>
      <c r="BH38">
        <v>36.609887499999999</v>
      </c>
      <c r="BI38">
        <v>35.323112500000001</v>
      </c>
      <c r="BJ38">
        <v>128.41512499999999</v>
      </c>
      <c r="BK38">
        <v>36.383674999999997</v>
      </c>
      <c r="BL38">
        <v>649.99950000000013</v>
      </c>
      <c r="BM38">
        <v>101.363375</v>
      </c>
      <c r="BN38">
        <v>0.10003213750000001</v>
      </c>
      <c r="BO38">
        <v>33.954050000000002</v>
      </c>
      <c r="BP38">
        <v>34.226587500000001</v>
      </c>
      <c r="BQ38">
        <v>999.9</v>
      </c>
      <c r="BR38">
        <v>0</v>
      </c>
      <c r="BS38">
        <v>0</v>
      </c>
      <c r="BT38">
        <v>8991.0137500000019</v>
      </c>
      <c r="BU38">
        <v>0</v>
      </c>
      <c r="BV38">
        <v>224.91749999999999</v>
      </c>
      <c r="BW38">
        <v>-10.627325000000001</v>
      </c>
      <c r="BX38">
        <v>133.24025</v>
      </c>
      <c r="BY38">
        <v>144.07887500000001</v>
      </c>
      <c r="BZ38">
        <v>1.2867850000000001</v>
      </c>
      <c r="CA38">
        <v>138.98974999999999</v>
      </c>
      <c r="CB38">
        <v>35.323112500000001</v>
      </c>
      <c r="CC38">
        <v>3.71090125</v>
      </c>
      <c r="CD38">
        <v>3.5804662500000002</v>
      </c>
      <c r="CE38">
        <v>27.616849999999999</v>
      </c>
      <c r="CF38">
        <v>27.0062</v>
      </c>
      <c r="CG38">
        <v>1200.0250000000001</v>
      </c>
      <c r="CH38">
        <v>0.50005024999999992</v>
      </c>
      <c r="CI38">
        <v>0.49994975000000003</v>
      </c>
      <c r="CJ38">
        <v>0</v>
      </c>
      <c r="CK38">
        <v>812.05074999999999</v>
      </c>
      <c r="CL38">
        <v>4.9990899999999998</v>
      </c>
      <c r="CM38">
        <v>8776.4449999999997</v>
      </c>
      <c r="CN38">
        <v>9558.2325000000019</v>
      </c>
      <c r="CO38">
        <v>43.875</v>
      </c>
      <c r="CP38">
        <v>46.413749999999993</v>
      </c>
      <c r="CQ38">
        <v>44.718499999999999</v>
      </c>
      <c r="CR38">
        <v>45.186999999999998</v>
      </c>
      <c r="CS38">
        <v>45.375</v>
      </c>
      <c r="CT38">
        <v>597.57375000000002</v>
      </c>
      <c r="CU38">
        <v>597.45125000000007</v>
      </c>
      <c r="CV38">
        <v>0</v>
      </c>
      <c r="CW38">
        <v>1665502076.0999999</v>
      </c>
      <c r="CX38">
        <v>0</v>
      </c>
      <c r="CY38">
        <v>1665496125.5</v>
      </c>
      <c r="CZ38" t="s">
        <v>356</v>
      </c>
      <c r="DA38">
        <v>1665496125.5</v>
      </c>
      <c r="DB38">
        <v>1665496119</v>
      </c>
      <c r="DC38">
        <v>3</v>
      </c>
      <c r="DD38">
        <v>-0.77600000000000002</v>
      </c>
      <c r="DE38">
        <v>-2.3E-2</v>
      </c>
      <c r="DF38">
        <v>-8.5000000000000006E-2</v>
      </c>
      <c r="DG38">
        <v>0.18099999999999999</v>
      </c>
      <c r="DH38">
        <v>413</v>
      </c>
      <c r="DI38">
        <v>31</v>
      </c>
      <c r="DJ38">
        <v>0.63</v>
      </c>
      <c r="DK38">
        <v>0.19</v>
      </c>
      <c r="DL38">
        <v>-10.31651682926829</v>
      </c>
      <c r="DM38">
        <v>-2.144543832752607</v>
      </c>
      <c r="DN38">
        <v>0.21300920942462201</v>
      </c>
      <c r="DO38">
        <v>0</v>
      </c>
      <c r="DP38">
        <v>1.3048492682926831</v>
      </c>
      <c r="DQ38">
        <v>-0.12991296167247321</v>
      </c>
      <c r="DR38">
        <v>1.4825421376028391E-2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369</v>
      </c>
      <c r="EA38">
        <v>3.2956500000000002</v>
      </c>
      <c r="EB38">
        <v>2.6253199999999999</v>
      </c>
      <c r="EC38">
        <v>3.78673E-2</v>
      </c>
      <c r="ED38">
        <v>4.0331400000000003E-2</v>
      </c>
      <c r="EE38">
        <v>0.1464</v>
      </c>
      <c r="EF38">
        <v>0.141545</v>
      </c>
      <c r="EG38">
        <v>29113.5</v>
      </c>
      <c r="EH38">
        <v>29671.3</v>
      </c>
      <c r="EI38">
        <v>28155</v>
      </c>
      <c r="EJ38">
        <v>29762.799999999999</v>
      </c>
      <c r="EK38">
        <v>33001.1</v>
      </c>
      <c r="EL38">
        <v>35498.9</v>
      </c>
      <c r="EM38">
        <v>39665.699999999997</v>
      </c>
      <c r="EN38">
        <v>42582.6</v>
      </c>
      <c r="EO38">
        <v>2.2218300000000002</v>
      </c>
      <c r="EP38">
        <v>2.1734300000000002</v>
      </c>
      <c r="EQ38">
        <v>9.32254E-2</v>
      </c>
      <c r="ER38">
        <v>0</v>
      </c>
      <c r="ES38">
        <v>32.709400000000002</v>
      </c>
      <c r="ET38">
        <v>999.9</v>
      </c>
      <c r="EU38">
        <v>73.099999999999994</v>
      </c>
      <c r="EV38">
        <v>34.799999999999997</v>
      </c>
      <c r="EW38">
        <v>40.2819</v>
      </c>
      <c r="EX38">
        <v>56.978299999999997</v>
      </c>
      <c r="EY38">
        <v>-2.10737</v>
      </c>
      <c r="EZ38">
        <v>2</v>
      </c>
      <c r="FA38">
        <v>0.53443799999999997</v>
      </c>
      <c r="FB38">
        <v>1.0284599999999999</v>
      </c>
      <c r="FC38">
        <v>20.2668</v>
      </c>
      <c r="FD38">
        <v>5.2172900000000002</v>
      </c>
      <c r="FE38">
        <v>12.004</v>
      </c>
      <c r="FF38">
        <v>4.9863499999999998</v>
      </c>
      <c r="FG38">
        <v>3.2845800000000001</v>
      </c>
      <c r="FH38">
        <v>6275</v>
      </c>
      <c r="FI38">
        <v>9999</v>
      </c>
      <c r="FJ38">
        <v>9999</v>
      </c>
      <c r="FK38">
        <v>489.4</v>
      </c>
      <c r="FL38">
        <v>1.86574</v>
      </c>
      <c r="FM38">
        <v>1.8621099999999999</v>
      </c>
      <c r="FN38">
        <v>1.8641700000000001</v>
      </c>
      <c r="FO38">
        <v>1.8602000000000001</v>
      </c>
      <c r="FP38">
        <v>1.8609599999999999</v>
      </c>
      <c r="FQ38">
        <v>1.86005</v>
      </c>
      <c r="FR38">
        <v>1.8617300000000001</v>
      </c>
      <c r="FS38">
        <v>1.8583700000000001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-4.9000000000000002E-2</v>
      </c>
      <c r="GH38">
        <v>0.2263</v>
      </c>
      <c r="GI38">
        <v>-0.1620046227287521</v>
      </c>
      <c r="GJ38">
        <v>8.4540356221501391E-4</v>
      </c>
      <c r="GK38">
        <v>6.8779579211309249E-8</v>
      </c>
      <c r="GL38">
        <v>-1.3381725072044801E-10</v>
      </c>
      <c r="GM38">
        <v>-7.4986343433444833E-2</v>
      </c>
      <c r="GN38">
        <v>8.8717001971158594E-4</v>
      </c>
      <c r="GO38">
        <v>5.46455871630479E-4</v>
      </c>
      <c r="GP38">
        <v>-9.435533427115459E-6</v>
      </c>
      <c r="GQ38">
        <v>1</v>
      </c>
      <c r="GR38">
        <v>2082</v>
      </c>
      <c r="GS38">
        <v>3</v>
      </c>
      <c r="GT38">
        <v>35</v>
      </c>
      <c r="GU38">
        <v>99.1</v>
      </c>
      <c r="GV38">
        <v>99.2</v>
      </c>
      <c r="GW38">
        <v>0.59692400000000001</v>
      </c>
      <c r="GX38">
        <v>2.6440399999999999</v>
      </c>
      <c r="GY38">
        <v>2.04834</v>
      </c>
      <c r="GZ38">
        <v>2.6232899999999999</v>
      </c>
      <c r="HA38">
        <v>2.1972700000000001</v>
      </c>
      <c r="HB38">
        <v>2.3315399999999999</v>
      </c>
      <c r="HC38">
        <v>39.591700000000003</v>
      </c>
      <c r="HD38">
        <v>14.85</v>
      </c>
      <c r="HE38">
        <v>18</v>
      </c>
      <c r="HF38">
        <v>712.00900000000001</v>
      </c>
      <c r="HG38">
        <v>747.03399999999999</v>
      </c>
      <c r="HH38">
        <v>30.9998</v>
      </c>
      <c r="HI38">
        <v>34.1175</v>
      </c>
      <c r="HJ38">
        <v>30.000399999999999</v>
      </c>
      <c r="HK38">
        <v>33.918500000000002</v>
      </c>
      <c r="HL38">
        <v>33.888399999999997</v>
      </c>
      <c r="HM38">
        <v>11.960900000000001</v>
      </c>
      <c r="HN38">
        <v>17.2943</v>
      </c>
      <c r="HO38">
        <v>100</v>
      </c>
      <c r="HP38">
        <v>31</v>
      </c>
      <c r="HQ38">
        <v>157.03399999999999</v>
      </c>
      <c r="HR38">
        <v>35.314500000000002</v>
      </c>
      <c r="HS38">
        <v>99.099000000000004</v>
      </c>
      <c r="HT38">
        <v>98.706100000000006</v>
      </c>
    </row>
    <row r="39" spans="1:228" x14ac:dyDescent="0.2">
      <c r="A39">
        <v>24</v>
      </c>
      <c r="B39">
        <v>1665502075.5999999</v>
      </c>
      <c r="C39">
        <v>92</v>
      </c>
      <c r="D39" t="s">
        <v>406</v>
      </c>
      <c r="E39" t="s">
        <v>407</v>
      </c>
      <c r="F39">
        <v>4</v>
      </c>
      <c r="G39">
        <v>1665502073.5999999</v>
      </c>
      <c r="H39">
        <f t="shared" si="0"/>
        <v>3.2017782326874194E-3</v>
      </c>
      <c r="I39">
        <f t="shared" si="1"/>
        <v>3.2017782326874196</v>
      </c>
      <c r="J39">
        <f t="shared" si="2"/>
        <v>2.4837466372458401</v>
      </c>
      <c r="K39">
        <f t="shared" si="3"/>
        <v>135.43728571428571</v>
      </c>
      <c r="L39">
        <f t="shared" si="4"/>
        <v>110.40276685570034</v>
      </c>
      <c r="M39">
        <f t="shared" si="5"/>
        <v>11.202030290164673</v>
      </c>
      <c r="N39">
        <f t="shared" si="6"/>
        <v>13.742160818959411</v>
      </c>
      <c r="O39">
        <f t="shared" si="7"/>
        <v>0.18836513146248163</v>
      </c>
      <c r="P39">
        <f t="shared" si="8"/>
        <v>3.6782062466230232</v>
      </c>
      <c r="Q39">
        <f t="shared" si="9"/>
        <v>0.18316555253481812</v>
      </c>
      <c r="R39">
        <f t="shared" si="10"/>
        <v>0.11493367689707953</v>
      </c>
      <c r="S39">
        <f t="shared" si="11"/>
        <v>226.11528051883553</v>
      </c>
      <c r="T39">
        <f t="shared" si="12"/>
        <v>34.354332668181669</v>
      </c>
      <c r="U39">
        <f t="shared" si="13"/>
        <v>34.217314285714288</v>
      </c>
      <c r="V39">
        <f t="shared" si="14"/>
        <v>5.4081195083339173</v>
      </c>
      <c r="W39">
        <f t="shared" si="15"/>
        <v>69.704029815656227</v>
      </c>
      <c r="X39">
        <f t="shared" si="16"/>
        <v>3.7142148891039861</v>
      </c>
      <c r="Y39">
        <f t="shared" si="17"/>
        <v>5.3285511597060289</v>
      </c>
      <c r="Z39">
        <f t="shared" si="18"/>
        <v>1.6939046192299312</v>
      </c>
      <c r="AA39">
        <f t="shared" si="19"/>
        <v>-141.19842006151521</v>
      </c>
      <c r="AB39">
        <f t="shared" si="20"/>
        <v>-52.724992279796126</v>
      </c>
      <c r="AC39">
        <f t="shared" si="21"/>
        <v>-3.317912122783333</v>
      </c>
      <c r="AD39">
        <f t="shared" si="22"/>
        <v>28.873956054740873</v>
      </c>
      <c r="AE39">
        <f t="shared" si="23"/>
        <v>25.560248563220586</v>
      </c>
      <c r="AF39">
        <f t="shared" si="24"/>
        <v>3.2031927870963073</v>
      </c>
      <c r="AG39">
        <f t="shared" si="25"/>
        <v>2.4837466372458401</v>
      </c>
      <c r="AH39">
        <v>151.19136897736851</v>
      </c>
      <c r="AI39">
        <v>143.14506060606061</v>
      </c>
      <c r="AJ39">
        <v>1.7083629397378799</v>
      </c>
      <c r="AK39">
        <v>66.863100038509685</v>
      </c>
      <c r="AL39">
        <f t="shared" si="26"/>
        <v>3.2017782326874196</v>
      </c>
      <c r="AM39">
        <v>35.323517725539332</v>
      </c>
      <c r="AN39">
        <v>36.605601818181817</v>
      </c>
      <c r="AO39">
        <v>-1.488614570459421E-4</v>
      </c>
      <c r="AP39">
        <v>85.616376214727183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47152.258237647067</v>
      </c>
      <c r="AV39">
        <f t="shared" si="30"/>
        <v>1200.011428571428</v>
      </c>
      <c r="AW39">
        <f t="shared" si="31"/>
        <v>1025.9336707351474</v>
      </c>
      <c r="AX39">
        <f t="shared" si="32"/>
        <v>0.85493658335944844</v>
      </c>
      <c r="AY39">
        <f t="shared" si="33"/>
        <v>0.18842760588373555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1665502073.5999999</v>
      </c>
      <c r="BF39">
        <v>135.43728571428571</v>
      </c>
      <c r="BG39">
        <v>146.23500000000001</v>
      </c>
      <c r="BH39">
        <v>36.605828571428567</v>
      </c>
      <c r="BI39">
        <v>35.323957142857147</v>
      </c>
      <c r="BJ39">
        <v>135.48371428571431</v>
      </c>
      <c r="BK39">
        <v>36.379628571428569</v>
      </c>
      <c r="BL39">
        <v>649.98957142857137</v>
      </c>
      <c r="BM39">
        <v>101.36499999999999</v>
      </c>
      <c r="BN39">
        <v>0.1001227428571429</v>
      </c>
      <c r="BO39">
        <v>33.951428571428572</v>
      </c>
      <c r="BP39">
        <v>34.217314285714288</v>
      </c>
      <c r="BQ39">
        <v>999.89999999999986</v>
      </c>
      <c r="BR39">
        <v>0</v>
      </c>
      <c r="BS39">
        <v>0</v>
      </c>
      <c r="BT39">
        <v>8974.1071428571431</v>
      </c>
      <c r="BU39">
        <v>0</v>
      </c>
      <c r="BV39">
        <v>226.0118571428572</v>
      </c>
      <c r="BW39">
        <v>-10.797800000000001</v>
      </c>
      <c r="BX39">
        <v>140.58357142857139</v>
      </c>
      <c r="BY39">
        <v>151.58971428571431</v>
      </c>
      <c r="BZ39">
        <v>1.2818928571428569</v>
      </c>
      <c r="CA39">
        <v>146.23500000000001</v>
      </c>
      <c r="CB39">
        <v>35.323957142857147</v>
      </c>
      <c r="CC39">
        <v>3.7105514285714278</v>
      </c>
      <c r="CD39">
        <v>3.580612857142857</v>
      </c>
      <c r="CE39">
        <v>27.61524285714286</v>
      </c>
      <c r="CF39">
        <v>27.006928571428571</v>
      </c>
      <c r="CG39">
        <v>1200.011428571428</v>
      </c>
      <c r="CH39">
        <v>0.50003085714285711</v>
      </c>
      <c r="CI39">
        <v>0.49996914285714278</v>
      </c>
      <c r="CJ39">
        <v>0</v>
      </c>
      <c r="CK39">
        <v>811.81057142857139</v>
      </c>
      <c r="CL39">
        <v>4.9990899999999998</v>
      </c>
      <c r="CM39">
        <v>8773.5071428571428</v>
      </c>
      <c r="CN39">
        <v>9558.0657142857144</v>
      </c>
      <c r="CO39">
        <v>43.857000000000014</v>
      </c>
      <c r="CP39">
        <v>46.375</v>
      </c>
      <c r="CQ39">
        <v>44.714000000000013</v>
      </c>
      <c r="CR39">
        <v>45.186999999999998</v>
      </c>
      <c r="CS39">
        <v>45.375</v>
      </c>
      <c r="CT39">
        <v>597.5428571428572</v>
      </c>
      <c r="CU39">
        <v>597.46857142857152</v>
      </c>
      <c r="CV39">
        <v>0</v>
      </c>
      <c r="CW39">
        <v>1665502080.3</v>
      </c>
      <c r="CX39">
        <v>0</v>
      </c>
      <c r="CY39">
        <v>1665496125.5</v>
      </c>
      <c r="CZ39" t="s">
        <v>356</v>
      </c>
      <c r="DA39">
        <v>1665496125.5</v>
      </c>
      <c r="DB39">
        <v>1665496119</v>
      </c>
      <c r="DC39">
        <v>3</v>
      </c>
      <c r="DD39">
        <v>-0.77600000000000002</v>
      </c>
      <c r="DE39">
        <v>-2.3E-2</v>
      </c>
      <c r="DF39">
        <v>-8.5000000000000006E-2</v>
      </c>
      <c r="DG39">
        <v>0.18099999999999999</v>
      </c>
      <c r="DH39">
        <v>413</v>
      </c>
      <c r="DI39">
        <v>31</v>
      </c>
      <c r="DJ39">
        <v>0.63</v>
      </c>
      <c r="DK39">
        <v>0.19</v>
      </c>
      <c r="DL39">
        <v>-10.46419268292683</v>
      </c>
      <c r="DM39">
        <v>-2.1332905923345149</v>
      </c>
      <c r="DN39">
        <v>0.21166435163092159</v>
      </c>
      <c r="DO39">
        <v>0</v>
      </c>
      <c r="DP39">
        <v>1.2974892682926831</v>
      </c>
      <c r="DQ39">
        <v>-0.13262968641114911</v>
      </c>
      <c r="DR39">
        <v>1.3531364719492329E-2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369</v>
      </c>
      <c r="EA39">
        <v>3.2957800000000002</v>
      </c>
      <c r="EB39">
        <v>2.6252800000000001</v>
      </c>
      <c r="EC39">
        <v>3.96339E-2</v>
      </c>
      <c r="ED39">
        <v>4.20916E-2</v>
      </c>
      <c r="EE39">
        <v>0.146397</v>
      </c>
      <c r="EF39">
        <v>0.14155300000000001</v>
      </c>
      <c r="EG39">
        <v>29060.2</v>
      </c>
      <c r="EH39">
        <v>29616.1</v>
      </c>
      <c r="EI39">
        <v>28155.200000000001</v>
      </c>
      <c r="EJ39">
        <v>29762.1</v>
      </c>
      <c r="EK39">
        <v>33001.300000000003</v>
      </c>
      <c r="EL39">
        <v>35498</v>
      </c>
      <c r="EM39">
        <v>39665.699999999997</v>
      </c>
      <c r="EN39">
        <v>42581.7</v>
      </c>
      <c r="EO39">
        <v>2.22187</v>
      </c>
      <c r="EP39">
        <v>2.1736</v>
      </c>
      <c r="EQ39">
        <v>9.3914600000000001E-2</v>
      </c>
      <c r="ER39">
        <v>0</v>
      </c>
      <c r="ES39">
        <v>32.698999999999998</v>
      </c>
      <c r="ET39">
        <v>999.9</v>
      </c>
      <c r="EU39">
        <v>73.099999999999994</v>
      </c>
      <c r="EV39">
        <v>34.9</v>
      </c>
      <c r="EW39">
        <v>40.5105</v>
      </c>
      <c r="EX39">
        <v>56.948300000000003</v>
      </c>
      <c r="EY39">
        <v>-2.1754799999999999</v>
      </c>
      <c r="EZ39">
        <v>2</v>
      </c>
      <c r="FA39">
        <v>0.53439499999999995</v>
      </c>
      <c r="FB39">
        <v>1.0254300000000001</v>
      </c>
      <c r="FC39">
        <v>20.2669</v>
      </c>
      <c r="FD39">
        <v>5.2175900000000004</v>
      </c>
      <c r="FE39">
        <v>12.004</v>
      </c>
      <c r="FF39">
        <v>4.9862000000000002</v>
      </c>
      <c r="FG39">
        <v>3.2845800000000001</v>
      </c>
      <c r="FH39">
        <v>6275.4</v>
      </c>
      <c r="FI39">
        <v>9999</v>
      </c>
      <c r="FJ39">
        <v>9999</v>
      </c>
      <c r="FK39">
        <v>489.4</v>
      </c>
      <c r="FL39">
        <v>1.86574</v>
      </c>
      <c r="FM39">
        <v>1.86212</v>
      </c>
      <c r="FN39">
        <v>1.8641700000000001</v>
      </c>
      <c r="FO39">
        <v>1.8602000000000001</v>
      </c>
      <c r="FP39">
        <v>1.8609599999999999</v>
      </c>
      <c r="FQ39">
        <v>1.86005</v>
      </c>
      <c r="FR39">
        <v>1.86172</v>
      </c>
      <c r="FS39">
        <v>1.8583700000000001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-4.3999999999999997E-2</v>
      </c>
      <c r="GH39">
        <v>0.22620000000000001</v>
      </c>
      <c r="GI39">
        <v>-0.1620046227287521</v>
      </c>
      <c r="GJ39">
        <v>8.4540356221501391E-4</v>
      </c>
      <c r="GK39">
        <v>6.8779579211309249E-8</v>
      </c>
      <c r="GL39">
        <v>-1.3381725072044801E-10</v>
      </c>
      <c r="GM39">
        <v>-7.4986343433444833E-2</v>
      </c>
      <c r="GN39">
        <v>8.8717001971158594E-4</v>
      </c>
      <c r="GO39">
        <v>5.46455871630479E-4</v>
      </c>
      <c r="GP39">
        <v>-9.435533427115459E-6</v>
      </c>
      <c r="GQ39">
        <v>1</v>
      </c>
      <c r="GR39">
        <v>2082</v>
      </c>
      <c r="GS39">
        <v>3</v>
      </c>
      <c r="GT39">
        <v>35</v>
      </c>
      <c r="GU39">
        <v>99.2</v>
      </c>
      <c r="GV39">
        <v>99.3</v>
      </c>
      <c r="GW39">
        <v>0.617676</v>
      </c>
      <c r="GX39">
        <v>2.65381</v>
      </c>
      <c r="GY39">
        <v>2.04834</v>
      </c>
      <c r="GZ39">
        <v>2.6232899999999999</v>
      </c>
      <c r="HA39">
        <v>2.1972700000000001</v>
      </c>
      <c r="HB39">
        <v>2.34497</v>
      </c>
      <c r="HC39">
        <v>39.591700000000003</v>
      </c>
      <c r="HD39">
        <v>14.85</v>
      </c>
      <c r="HE39">
        <v>18</v>
      </c>
      <c r="HF39">
        <v>712.05100000000004</v>
      </c>
      <c r="HG39">
        <v>747.173</v>
      </c>
      <c r="HH39">
        <v>30.999400000000001</v>
      </c>
      <c r="HI39">
        <v>34.1175</v>
      </c>
      <c r="HJ39">
        <v>30.0002</v>
      </c>
      <c r="HK39">
        <v>33.918500000000002</v>
      </c>
      <c r="HL39">
        <v>33.885899999999999</v>
      </c>
      <c r="HM39">
        <v>12.3652</v>
      </c>
      <c r="HN39">
        <v>17.2943</v>
      </c>
      <c r="HO39">
        <v>100</v>
      </c>
      <c r="HP39">
        <v>31</v>
      </c>
      <c r="HQ39">
        <v>163.714</v>
      </c>
      <c r="HR39">
        <v>35.314500000000002</v>
      </c>
      <c r="HS39">
        <v>99.099100000000007</v>
      </c>
      <c r="HT39">
        <v>98.703900000000004</v>
      </c>
    </row>
    <row r="40" spans="1:228" x14ac:dyDescent="0.2">
      <c r="A40">
        <v>25</v>
      </c>
      <c r="B40">
        <v>1665502079.5999999</v>
      </c>
      <c r="C40">
        <v>96</v>
      </c>
      <c r="D40" t="s">
        <v>408</v>
      </c>
      <c r="E40" t="s">
        <v>409</v>
      </c>
      <c r="F40">
        <v>4</v>
      </c>
      <c r="G40">
        <v>1665502077.2874999</v>
      </c>
      <c r="H40">
        <f t="shared" si="0"/>
        <v>3.2033086208564246E-3</v>
      </c>
      <c r="I40">
        <f t="shared" si="1"/>
        <v>3.2033086208564248</v>
      </c>
      <c r="J40">
        <f t="shared" si="2"/>
        <v>2.7836233958979846</v>
      </c>
      <c r="K40">
        <f t="shared" si="3"/>
        <v>141.50687500000001</v>
      </c>
      <c r="L40">
        <f t="shared" si="4"/>
        <v>113.73475863556924</v>
      </c>
      <c r="M40">
        <f t="shared" si="5"/>
        <v>11.539985222100348</v>
      </c>
      <c r="N40">
        <f t="shared" si="6"/>
        <v>14.357855645151066</v>
      </c>
      <c r="O40">
        <f t="shared" si="7"/>
        <v>0.1883821001015461</v>
      </c>
      <c r="P40">
        <f t="shared" si="8"/>
        <v>3.6879609985522634</v>
      </c>
      <c r="Q40">
        <f t="shared" si="9"/>
        <v>0.18319494586462698</v>
      </c>
      <c r="R40">
        <f t="shared" si="10"/>
        <v>0.11495098957239899</v>
      </c>
      <c r="S40">
        <f t="shared" si="11"/>
        <v>226.10976823343208</v>
      </c>
      <c r="T40">
        <f t="shared" si="12"/>
        <v>34.345757425053201</v>
      </c>
      <c r="U40">
        <f t="shared" si="13"/>
        <v>34.219387500000003</v>
      </c>
      <c r="V40">
        <f t="shared" si="14"/>
        <v>5.4087439704708329</v>
      </c>
      <c r="W40">
        <f t="shared" si="15"/>
        <v>69.734264490318083</v>
      </c>
      <c r="X40">
        <f t="shared" si="16"/>
        <v>3.7143274302278613</v>
      </c>
      <c r="Y40">
        <f t="shared" si="17"/>
        <v>5.3264022462638287</v>
      </c>
      <c r="Z40">
        <f t="shared" si="18"/>
        <v>1.6944165402429716</v>
      </c>
      <c r="AA40">
        <f t="shared" si="19"/>
        <v>-141.26591017976833</v>
      </c>
      <c r="AB40">
        <f t="shared" si="20"/>
        <v>-54.71425192609027</v>
      </c>
      <c r="AC40">
        <f t="shared" si="21"/>
        <v>-3.4339000297022086</v>
      </c>
      <c r="AD40">
        <f t="shared" si="22"/>
        <v>26.695706097871266</v>
      </c>
      <c r="AE40">
        <f t="shared" si="23"/>
        <v>25.810560587857641</v>
      </c>
      <c r="AF40">
        <f t="shared" si="24"/>
        <v>3.2013592005080191</v>
      </c>
      <c r="AG40">
        <f t="shared" si="25"/>
        <v>2.7836233958979846</v>
      </c>
      <c r="AH40">
        <v>158.1352843227892</v>
      </c>
      <c r="AI40">
        <v>149.97497575757569</v>
      </c>
      <c r="AJ40">
        <v>1.704709912088707</v>
      </c>
      <c r="AK40">
        <v>66.863100038509685</v>
      </c>
      <c r="AL40">
        <f t="shared" si="26"/>
        <v>3.2033086208564248</v>
      </c>
      <c r="AM40">
        <v>35.326102785876422</v>
      </c>
      <c r="AN40">
        <v>36.607624848484853</v>
      </c>
      <c r="AO40">
        <v>6.6005040945353705E-5</v>
      </c>
      <c r="AP40">
        <v>85.616376214727183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47327.355638737783</v>
      </c>
      <c r="AV40">
        <f t="shared" si="30"/>
        <v>1199.98</v>
      </c>
      <c r="AW40">
        <f t="shared" si="31"/>
        <v>1025.9070135924519</v>
      </c>
      <c r="AX40">
        <f t="shared" si="32"/>
        <v>0.85493676027304777</v>
      </c>
      <c r="AY40">
        <f t="shared" si="33"/>
        <v>0.18842794732698218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1665502077.2874999</v>
      </c>
      <c r="BF40">
        <v>141.50687500000001</v>
      </c>
      <c r="BG40">
        <v>152.41612499999999</v>
      </c>
      <c r="BH40">
        <v>36.6073375</v>
      </c>
      <c r="BI40">
        <v>35.326250000000002</v>
      </c>
      <c r="BJ40">
        <v>141.548</v>
      </c>
      <c r="BK40">
        <v>36.381124999999997</v>
      </c>
      <c r="BL40">
        <v>650.01400000000001</v>
      </c>
      <c r="BM40">
        <v>101.364</v>
      </c>
      <c r="BN40">
        <v>0.1000147</v>
      </c>
      <c r="BO40">
        <v>33.944200000000002</v>
      </c>
      <c r="BP40">
        <v>34.219387500000003</v>
      </c>
      <c r="BQ40">
        <v>999.9</v>
      </c>
      <c r="BR40">
        <v>0</v>
      </c>
      <c r="BS40">
        <v>0</v>
      </c>
      <c r="BT40">
        <v>9007.8125</v>
      </c>
      <c r="BU40">
        <v>0</v>
      </c>
      <c r="BV40">
        <v>228.15199999999999</v>
      </c>
      <c r="BW40">
        <v>-10.9094</v>
      </c>
      <c r="BX40">
        <v>146.88387499999999</v>
      </c>
      <c r="BY40">
        <v>157.997625</v>
      </c>
      <c r="BZ40">
        <v>1.2810900000000001</v>
      </c>
      <c r="CA40">
        <v>152.41612499999999</v>
      </c>
      <c r="CB40">
        <v>35.326250000000002</v>
      </c>
      <c r="CC40">
        <v>3.7106650000000001</v>
      </c>
      <c r="CD40">
        <v>3.5808087500000001</v>
      </c>
      <c r="CE40">
        <v>27.615774999999999</v>
      </c>
      <c r="CF40">
        <v>27.007837500000001</v>
      </c>
      <c r="CG40">
        <v>1199.98</v>
      </c>
      <c r="CH40">
        <v>0.50002562499999992</v>
      </c>
      <c r="CI40">
        <v>0.49997437500000003</v>
      </c>
      <c r="CJ40">
        <v>0</v>
      </c>
      <c r="CK40">
        <v>811.48074999999994</v>
      </c>
      <c r="CL40">
        <v>4.9990899999999998</v>
      </c>
      <c r="CM40">
        <v>8771.286250000001</v>
      </c>
      <c r="CN40">
        <v>9557.786250000001</v>
      </c>
      <c r="CO40">
        <v>43.819875000000003</v>
      </c>
      <c r="CP40">
        <v>46.375</v>
      </c>
      <c r="CQ40">
        <v>44.710624999999993</v>
      </c>
      <c r="CR40">
        <v>45.186999999999998</v>
      </c>
      <c r="CS40">
        <v>45.375</v>
      </c>
      <c r="CT40">
        <v>597.52</v>
      </c>
      <c r="CU40">
        <v>597.46</v>
      </c>
      <c r="CV40">
        <v>0</v>
      </c>
      <c r="CW40">
        <v>1665502083.9000001</v>
      </c>
      <c r="CX40">
        <v>0</v>
      </c>
      <c r="CY40">
        <v>1665496125.5</v>
      </c>
      <c r="CZ40" t="s">
        <v>356</v>
      </c>
      <c r="DA40">
        <v>1665496125.5</v>
      </c>
      <c r="DB40">
        <v>1665496119</v>
      </c>
      <c r="DC40">
        <v>3</v>
      </c>
      <c r="DD40">
        <v>-0.77600000000000002</v>
      </c>
      <c r="DE40">
        <v>-2.3E-2</v>
      </c>
      <c r="DF40">
        <v>-8.5000000000000006E-2</v>
      </c>
      <c r="DG40">
        <v>0.18099999999999999</v>
      </c>
      <c r="DH40">
        <v>413</v>
      </c>
      <c r="DI40">
        <v>31</v>
      </c>
      <c r="DJ40">
        <v>0.63</v>
      </c>
      <c r="DK40">
        <v>0.19</v>
      </c>
      <c r="DL40">
        <v>-10.60188536585366</v>
      </c>
      <c r="DM40">
        <v>-2.1853630662021</v>
      </c>
      <c r="DN40">
        <v>0.21652728838442059</v>
      </c>
      <c r="DO40">
        <v>0</v>
      </c>
      <c r="DP40">
        <v>1.28999512195122</v>
      </c>
      <c r="DQ40">
        <v>-8.5179930313586782E-2</v>
      </c>
      <c r="DR40">
        <v>8.8716083514335537E-3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3.2958099999999999</v>
      </c>
      <c r="EB40">
        <v>2.6253299999999999</v>
      </c>
      <c r="EC40">
        <v>4.1376200000000002E-2</v>
      </c>
      <c r="ED40">
        <v>4.3832599999999999E-2</v>
      </c>
      <c r="EE40">
        <v>0.146395</v>
      </c>
      <c r="EF40">
        <v>0.14155599999999999</v>
      </c>
      <c r="EG40">
        <v>29007.599999999999</v>
      </c>
      <c r="EH40">
        <v>29562.5</v>
      </c>
      <c r="EI40">
        <v>28155.200000000001</v>
      </c>
      <c r="EJ40">
        <v>29762.3</v>
      </c>
      <c r="EK40">
        <v>33001.599999999999</v>
      </c>
      <c r="EL40">
        <v>35498.1</v>
      </c>
      <c r="EM40">
        <v>39665.800000000003</v>
      </c>
      <c r="EN40">
        <v>42581.8</v>
      </c>
      <c r="EO40">
        <v>2.22207</v>
      </c>
      <c r="EP40">
        <v>2.1735000000000002</v>
      </c>
      <c r="EQ40">
        <v>9.4436099999999995E-2</v>
      </c>
      <c r="ER40">
        <v>0</v>
      </c>
      <c r="ES40">
        <v>32.6873</v>
      </c>
      <c r="ET40">
        <v>999.9</v>
      </c>
      <c r="EU40">
        <v>73.2</v>
      </c>
      <c r="EV40">
        <v>34.9</v>
      </c>
      <c r="EW40">
        <v>40.564900000000002</v>
      </c>
      <c r="EX40">
        <v>57.0383</v>
      </c>
      <c r="EY40">
        <v>-2.1634600000000002</v>
      </c>
      <c r="EZ40">
        <v>2</v>
      </c>
      <c r="FA40">
        <v>0.53459900000000005</v>
      </c>
      <c r="FB40">
        <v>1.01895</v>
      </c>
      <c r="FC40">
        <v>20.266999999999999</v>
      </c>
      <c r="FD40">
        <v>5.2172900000000002</v>
      </c>
      <c r="FE40">
        <v>12.004</v>
      </c>
      <c r="FF40">
        <v>4.9861500000000003</v>
      </c>
      <c r="FG40">
        <v>3.2845800000000001</v>
      </c>
      <c r="FH40">
        <v>6275.4</v>
      </c>
      <c r="FI40">
        <v>9999</v>
      </c>
      <c r="FJ40">
        <v>9999</v>
      </c>
      <c r="FK40">
        <v>489.4</v>
      </c>
      <c r="FL40">
        <v>1.8657699999999999</v>
      </c>
      <c r="FM40">
        <v>1.86212</v>
      </c>
      <c r="FN40">
        <v>1.8641799999999999</v>
      </c>
      <c r="FO40">
        <v>1.8602099999999999</v>
      </c>
      <c r="FP40">
        <v>1.8609599999999999</v>
      </c>
      <c r="FQ40">
        <v>1.86005</v>
      </c>
      <c r="FR40">
        <v>1.8617300000000001</v>
      </c>
      <c r="FS40">
        <v>1.8583700000000001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-3.7999999999999999E-2</v>
      </c>
      <c r="GH40">
        <v>0.22620000000000001</v>
      </c>
      <c r="GI40">
        <v>-0.1620046227287521</v>
      </c>
      <c r="GJ40">
        <v>8.4540356221501391E-4</v>
      </c>
      <c r="GK40">
        <v>6.8779579211309249E-8</v>
      </c>
      <c r="GL40">
        <v>-1.3381725072044801E-10</v>
      </c>
      <c r="GM40">
        <v>-7.4986343433444833E-2</v>
      </c>
      <c r="GN40">
        <v>8.8717001971158594E-4</v>
      </c>
      <c r="GO40">
        <v>5.46455871630479E-4</v>
      </c>
      <c r="GP40">
        <v>-9.435533427115459E-6</v>
      </c>
      <c r="GQ40">
        <v>1</v>
      </c>
      <c r="GR40">
        <v>2082</v>
      </c>
      <c r="GS40">
        <v>3</v>
      </c>
      <c r="GT40">
        <v>35</v>
      </c>
      <c r="GU40">
        <v>99.2</v>
      </c>
      <c r="GV40">
        <v>99.3</v>
      </c>
      <c r="GW40">
        <v>0.638428</v>
      </c>
      <c r="GX40">
        <v>2.6403799999999999</v>
      </c>
      <c r="GY40">
        <v>2.04834</v>
      </c>
      <c r="GZ40">
        <v>2.6245099999999999</v>
      </c>
      <c r="HA40">
        <v>2.1972700000000001</v>
      </c>
      <c r="HB40">
        <v>2.34741</v>
      </c>
      <c r="HC40">
        <v>39.591700000000003</v>
      </c>
      <c r="HD40">
        <v>14.8588</v>
      </c>
      <c r="HE40">
        <v>18</v>
      </c>
      <c r="HF40">
        <v>712.221</v>
      </c>
      <c r="HG40">
        <v>747.06899999999996</v>
      </c>
      <c r="HH40">
        <v>30.998699999999999</v>
      </c>
      <c r="HI40">
        <v>34.1175</v>
      </c>
      <c r="HJ40">
        <v>30.000299999999999</v>
      </c>
      <c r="HK40">
        <v>33.918500000000002</v>
      </c>
      <c r="HL40">
        <v>33.885399999999997</v>
      </c>
      <c r="HM40">
        <v>12.7689</v>
      </c>
      <c r="HN40">
        <v>17.2943</v>
      </c>
      <c r="HO40">
        <v>100</v>
      </c>
      <c r="HP40">
        <v>31</v>
      </c>
      <c r="HQ40">
        <v>170.393</v>
      </c>
      <c r="HR40">
        <v>35.314500000000002</v>
      </c>
      <c r="HS40">
        <v>99.099299999999999</v>
      </c>
      <c r="HT40">
        <v>98.704300000000003</v>
      </c>
    </row>
    <row r="41" spans="1:228" x14ac:dyDescent="0.2">
      <c r="A41">
        <v>26</v>
      </c>
      <c r="B41">
        <v>1665502083.5999999</v>
      </c>
      <c r="C41">
        <v>100</v>
      </c>
      <c r="D41" t="s">
        <v>410</v>
      </c>
      <c r="E41" t="s">
        <v>411</v>
      </c>
      <c r="F41">
        <v>4</v>
      </c>
      <c r="G41">
        <v>1665502081.5999999</v>
      </c>
      <c r="H41">
        <f t="shared" si="0"/>
        <v>3.1905054423668048E-3</v>
      </c>
      <c r="I41">
        <f t="shared" si="1"/>
        <v>3.1905054423668049</v>
      </c>
      <c r="J41">
        <f t="shared" si="2"/>
        <v>2.9030042016028315</v>
      </c>
      <c r="K41">
        <f t="shared" si="3"/>
        <v>148.58600000000001</v>
      </c>
      <c r="L41">
        <f t="shared" si="4"/>
        <v>119.57495688470092</v>
      </c>
      <c r="M41">
        <f t="shared" si="5"/>
        <v>12.132479833796191</v>
      </c>
      <c r="N41">
        <f t="shared" si="6"/>
        <v>15.076038457807634</v>
      </c>
      <c r="O41">
        <f t="shared" si="7"/>
        <v>0.18814689483321181</v>
      </c>
      <c r="P41">
        <f t="shared" si="8"/>
        <v>3.6882442087807634</v>
      </c>
      <c r="Q41">
        <f t="shared" si="9"/>
        <v>0.18297287939926893</v>
      </c>
      <c r="R41">
        <f t="shared" si="10"/>
        <v>0.11481106296490901</v>
      </c>
      <c r="S41">
        <f t="shared" si="11"/>
        <v>226.12592966201137</v>
      </c>
      <c r="T41">
        <f t="shared" si="12"/>
        <v>34.339064899196238</v>
      </c>
      <c r="U41">
        <f t="shared" si="13"/>
        <v>34.203014285714282</v>
      </c>
      <c r="V41">
        <f t="shared" si="14"/>
        <v>5.403813986551385</v>
      </c>
      <c r="W41">
        <f t="shared" si="15"/>
        <v>69.76640263377621</v>
      </c>
      <c r="X41">
        <f t="shared" si="16"/>
        <v>3.7140874843911273</v>
      </c>
      <c r="Y41">
        <f t="shared" si="17"/>
        <v>5.3236046924870619</v>
      </c>
      <c r="Z41">
        <f t="shared" si="18"/>
        <v>1.6897265021602577</v>
      </c>
      <c r="AA41">
        <f t="shared" si="19"/>
        <v>-140.70129000837611</v>
      </c>
      <c r="AB41">
        <f t="shared" si="20"/>
        <v>-53.3347359230333</v>
      </c>
      <c r="AC41">
        <f t="shared" si="21"/>
        <v>-3.3466421017598247</v>
      </c>
      <c r="AD41">
        <f t="shared" si="22"/>
        <v>28.743261628842156</v>
      </c>
      <c r="AE41">
        <f t="shared" si="23"/>
        <v>26.05149538624805</v>
      </c>
      <c r="AF41">
        <f t="shared" si="24"/>
        <v>3.1918074172289468</v>
      </c>
      <c r="AG41">
        <f t="shared" si="25"/>
        <v>2.9030042016028315</v>
      </c>
      <c r="AH41">
        <v>165.05282339366249</v>
      </c>
      <c r="AI41">
        <v>156.80426060606061</v>
      </c>
      <c r="AJ41">
        <v>1.71363944473201</v>
      </c>
      <c r="AK41">
        <v>66.863100038509685</v>
      </c>
      <c r="AL41">
        <f t="shared" si="26"/>
        <v>3.1905054423668049</v>
      </c>
      <c r="AM41">
        <v>35.326808722686359</v>
      </c>
      <c r="AN41">
        <v>36.60390303030303</v>
      </c>
      <c r="AO41">
        <v>-5.9970485424037457E-5</v>
      </c>
      <c r="AP41">
        <v>85.616376214727183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47333.855980234854</v>
      </c>
      <c r="AV41">
        <f t="shared" si="30"/>
        <v>1200.065714285714</v>
      </c>
      <c r="AW41">
        <f t="shared" si="31"/>
        <v>1025.9802993067415</v>
      </c>
      <c r="AX41">
        <f t="shared" si="32"/>
        <v>0.85493676478992719</v>
      </c>
      <c r="AY41">
        <f t="shared" si="33"/>
        <v>0.18842795604455947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1665502081.5999999</v>
      </c>
      <c r="BF41">
        <v>148.58600000000001</v>
      </c>
      <c r="BG41">
        <v>159.6044285714286</v>
      </c>
      <c r="BH41">
        <v>36.605200000000004</v>
      </c>
      <c r="BI41">
        <v>35.3279</v>
      </c>
      <c r="BJ41">
        <v>148.62114285714279</v>
      </c>
      <c r="BK41">
        <v>36.378985714285719</v>
      </c>
      <c r="BL41">
        <v>649.99771428571432</v>
      </c>
      <c r="BM41">
        <v>101.3634285714286</v>
      </c>
      <c r="BN41">
        <v>9.9955985714285697E-2</v>
      </c>
      <c r="BO41">
        <v>33.934785714285717</v>
      </c>
      <c r="BP41">
        <v>34.203014285714282</v>
      </c>
      <c r="BQ41">
        <v>999.89999999999986</v>
      </c>
      <c r="BR41">
        <v>0</v>
      </c>
      <c r="BS41">
        <v>0</v>
      </c>
      <c r="BT41">
        <v>9008.84</v>
      </c>
      <c r="BU41">
        <v>0</v>
      </c>
      <c r="BV41">
        <v>231.59571428571431</v>
      </c>
      <c r="BW41">
        <v>-11.01852857142857</v>
      </c>
      <c r="BX41">
        <v>154.23142857142861</v>
      </c>
      <c r="BY41">
        <v>165.4494285714286</v>
      </c>
      <c r="BZ41">
        <v>1.277311428571428</v>
      </c>
      <c r="CA41">
        <v>159.6044285714286</v>
      </c>
      <c r="CB41">
        <v>35.3279</v>
      </c>
      <c r="CC41">
        <v>3.710432857142858</v>
      </c>
      <c r="CD41">
        <v>3.580958571428571</v>
      </c>
      <c r="CE41">
        <v>27.614714285714289</v>
      </c>
      <c r="CF41">
        <v>27.008571428571429</v>
      </c>
      <c r="CG41">
        <v>1200.065714285714</v>
      </c>
      <c r="CH41">
        <v>0.50002457142857148</v>
      </c>
      <c r="CI41">
        <v>0.49997542857142863</v>
      </c>
      <c r="CJ41">
        <v>0</v>
      </c>
      <c r="CK41">
        <v>810.81685714285709</v>
      </c>
      <c r="CL41">
        <v>4.9990899999999998</v>
      </c>
      <c r="CM41">
        <v>8769.8271428571425</v>
      </c>
      <c r="CN41">
        <v>9558.4714285714272</v>
      </c>
      <c r="CO41">
        <v>43.811999999999998</v>
      </c>
      <c r="CP41">
        <v>46.383857142857153</v>
      </c>
      <c r="CQ41">
        <v>44.705000000000013</v>
      </c>
      <c r="CR41">
        <v>45.169285714285706</v>
      </c>
      <c r="CS41">
        <v>45.375</v>
      </c>
      <c r="CT41">
        <v>597.56285714285707</v>
      </c>
      <c r="CU41">
        <v>597.50285714285712</v>
      </c>
      <c r="CV41">
        <v>0</v>
      </c>
      <c r="CW41">
        <v>1665502088.0999999</v>
      </c>
      <c r="CX41">
        <v>0</v>
      </c>
      <c r="CY41">
        <v>1665496125.5</v>
      </c>
      <c r="CZ41" t="s">
        <v>356</v>
      </c>
      <c r="DA41">
        <v>1665496125.5</v>
      </c>
      <c r="DB41">
        <v>1665496119</v>
      </c>
      <c r="DC41">
        <v>3</v>
      </c>
      <c r="DD41">
        <v>-0.77600000000000002</v>
      </c>
      <c r="DE41">
        <v>-2.3E-2</v>
      </c>
      <c r="DF41">
        <v>-8.5000000000000006E-2</v>
      </c>
      <c r="DG41">
        <v>0.18099999999999999</v>
      </c>
      <c r="DH41">
        <v>413</v>
      </c>
      <c r="DI41">
        <v>31</v>
      </c>
      <c r="DJ41">
        <v>0.63</v>
      </c>
      <c r="DK41">
        <v>0.19</v>
      </c>
      <c r="DL41">
        <v>-10.732552500000001</v>
      </c>
      <c r="DM41">
        <v>-2.1037046904315</v>
      </c>
      <c r="DN41">
        <v>0.20367735022272371</v>
      </c>
      <c r="DO41">
        <v>0</v>
      </c>
      <c r="DP41">
        <v>1.2850412499999999</v>
      </c>
      <c r="DQ41">
        <v>-5.5168142589119493E-2</v>
      </c>
      <c r="DR41">
        <v>5.5585061785968972E-3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3.29569</v>
      </c>
      <c r="EB41">
        <v>2.6252800000000001</v>
      </c>
      <c r="EC41">
        <v>4.3098900000000002E-2</v>
      </c>
      <c r="ED41">
        <v>4.5534400000000003E-2</v>
      </c>
      <c r="EE41">
        <v>0.146393</v>
      </c>
      <c r="EF41">
        <v>0.14156299999999999</v>
      </c>
      <c r="EG41">
        <v>28955.5</v>
      </c>
      <c r="EH41">
        <v>29509.9</v>
      </c>
      <c r="EI41">
        <v>28155.200000000001</v>
      </c>
      <c r="EJ41">
        <v>29762.3</v>
      </c>
      <c r="EK41">
        <v>33001.599999999999</v>
      </c>
      <c r="EL41">
        <v>35498.1</v>
      </c>
      <c r="EM41">
        <v>39665.5</v>
      </c>
      <c r="EN41">
        <v>42582</v>
      </c>
      <c r="EO41">
        <v>2.22187</v>
      </c>
      <c r="EP41">
        <v>2.1735699999999998</v>
      </c>
      <c r="EQ41">
        <v>9.3951800000000002E-2</v>
      </c>
      <c r="ER41">
        <v>0</v>
      </c>
      <c r="ES41">
        <v>32.674799999999998</v>
      </c>
      <c r="ET41">
        <v>999.9</v>
      </c>
      <c r="EU41">
        <v>73.099999999999994</v>
      </c>
      <c r="EV41">
        <v>34.9</v>
      </c>
      <c r="EW41">
        <v>40.510199999999998</v>
      </c>
      <c r="EX41">
        <v>56.918300000000002</v>
      </c>
      <c r="EY41">
        <v>-2.10737</v>
      </c>
      <c r="EZ41">
        <v>2</v>
      </c>
      <c r="FA41">
        <v>0.53452</v>
      </c>
      <c r="FB41">
        <v>1.01014</v>
      </c>
      <c r="FC41">
        <v>20.2669</v>
      </c>
      <c r="FD41">
        <v>5.2180400000000002</v>
      </c>
      <c r="FE41">
        <v>12.004</v>
      </c>
      <c r="FF41">
        <v>4.9859999999999998</v>
      </c>
      <c r="FG41">
        <v>3.2846500000000001</v>
      </c>
      <c r="FH41">
        <v>6275.4</v>
      </c>
      <c r="FI41">
        <v>9999</v>
      </c>
      <c r="FJ41">
        <v>9999</v>
      </c>
      <c r="FK41">
        <v>489.4</v>
      </c>
      <c r="FL41">
        <v>1.8657900000000001</v>
      </c>
      <c r="FM41">
        <v>1.8621000000000001</v>
      </c>
      <c r="FN41">
        <v>1.8641700000000001</v>
      </c>
      <c r="FO41">
        <v>1.8602099999999999</v>
      </c>
      <c r="FP41">
        <v>1.8609599999999999</v>
      </c>
      <c r="FQ41">
        <v>1.86005</v>
      </c>
      <c r="FR41">
        <v>1.8617300000000001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-3.2000000000000001E-2</v>
      </c>
      <c r="GH41">
        <v>0.2263</v>
      </c>
      <c r="GI41">
        <v>-0.1620046227287521</v>
      </c>
      <c r="GJ41">
        <v>8.4540356221501391E-4</v>
      </c>
      <c r="GK41">
        <v>6.8779579211309249E-8</v>
      </c>
      <c r="GL41">
        <v>-1.3381725072044801E-10</v>
      </c>
      <c r="GM41">
        <v>-7.4986343433444833E-2</v>
      </c>
      <c r="GN41">
        <v>8.8717001971158594E-4</v>
      </c>
      <c r="GO41">
        <v>5.46455871630479E-4</v>
      </c>
      <c r="GP41">
        <v>-9.435533427115459E-6</v>
      </c>
      <c r="GQ41">
        <v>1</v>
      </c>
      <c r="GR41">
        <v>2082</v>
      </c>
      <c r="GS41">
        <v>3</v>
      </c>
      <c r="GT41">
        <v>35</v>
      </c>
      <c r="GU41">
        <v>99.3</v>
      </c>
      <c r="GV41">
        <v>99.4</v>
      </c>
      <c r="GW41">
        <v>0.65795899999999996</v>
      </c>
      <c r="GX41">
        <v>2.65503</v>
      </c>
      <c r="GY41">
        <v>2.04834</v>
      </c>
      <c r="GZ41">
        <v>2.6232899999999999</v>
      </c>
      <c r="HA41">
        <v>2.1972700000000001</v>
      </c>
      <c r="HB41">
        <v>2.32056</v>
      </c>
      <c r="HC41">
        <v>39.591700000000003</v>
      </c>
      <c r="HD41">
        <v>14.8413</v>
      </c>
      <c r="HE41">
        <v>18</v>
      </c>
      <c r="HF41">
        <v>712.05100000000004</v>
      </c>
      <c r="HG41">
        <v>747.14099999999996</v>
      </c>
      <c r="HH41">
        <v>30.998100000000001</v>
      </c>
      <c r="HI41">
        <v>34.1175</v>
      </c>
      <c r="HJ41">
        <v>30.0002</v>
      </c>
      <c r="HK41">
        <v>33.918500000000002</v>
      </c>
      <c r="HL41">
        <v>33.885399999999997</v>
      </c>
      <c r="HM41">
        <v>13.1823</v>
      </c>
      <c r="HN41">
        <v>17.2943</v>
      </c>
      <c r="HO41">
        <v>100</v>
      </c>
      <c r="HP41">
        <v>31</v>
      </c>
      <c r="HQ41">
        <v>177.386</v>
      </c>
      <c r="HR41">
        <v>35.314500000000002</v>
      </c>
      <c r="HS41">
        <v>99.099000000000004</v>
      </c>
      <c r="HT41">
        <v>98.704599999999999</v>
      </c>
    </row>
    <row r="42" spans="1:228" x14ac:dyDescent="0.2">
      <c r="A42">
        <v>27</v>
      </c>
      <c r="B42">
        <v>1665502087.5999999</v>
      </c>
      <c r="C42">
        <v>104</v>
      </c>
      <c r="D42" t="s">
        <v>412</v>
      </c>
      <c r="E42" t="s">
        <v>413</v>
      </c>
      <c r="F42">
        <v>4</v>
      </c>
      <c r="G42">
        <v>1665502085.2874999</v>
      </c>
      <c r="H42">
        <f t="shared" si="0"/>
        <v>3.1931489965909545E-3</v>
      </c>
      <c r="I42">
        <f t="shared" si="1"/>
        <v>3.1931489965909545</v>
      </c>
      <c r="J42">
        <f t="shared" si="2"/>
        <v>3.3376507201677215</v>
      </c>
      <c r="K42">
        <f t="shared" si="3"/>
        <v>154.626125</v>
      </c>
      <c r="L42">
        <f t="shared" si="4"/>
        <v>121.81609908883875</v>
      </c>
      <c r="M42">
        <f t="shared" si="5"/>
        <v>12.359714689018702</v>
      </c>
      <c r="N42">
        <f t="shared" si="6"/>
        <v>15.688688135340621</v>
      </c>
      <c r="O42">
        <f t="shared" si="7"/>
        <v>0.18876276032503986</v>
      </c>
      <c r="P42">
        <f t="shared" si="8"/>
        <v>3.6890227965735769</v>
      </c>
      <c r="Q42">
        <f t="shared" si="9"/>
        <v>0.18355638819015388</v>
      </c>
      <c r="R42">
        <f t="shared" si="10"/>
        <v>0.11517855351996256</v>
      </c>
      <c r="S42">
        <f t="shared" si="11"/>
        <v>226.10628111078893</v>
      </c>
      <c r="T42">
        <f t="shared" si="12"/>
        <v>34.330256182263497</v>
      </c>
      <c r="U42">
        <f t="shared" si="13"/>
        <v>34.190437500000002</v>
      </c>
      <c r="V42">
        <f t="shared" si="14"/>
        <v>5.4000297631483134</v>
      </c>
      <c r="W42">
        <f t="shared" si="15"/>
        <v>69.801331688903886</v>
      </c>
      <c r="X42">
        <f t="shared" si="16"/>
        <v>3.7142705263892384</v>
      </c>
      <c r="Y42">
        <f t="shared" si="17"/>
        <v>5.3212029577648945</v>
      </c>
      <c r="Z42">
        <f t="shared" si="18"/>
        <v>1.685759236759075</v>
      </c>
      <c r="AA42">
        <f t="shared" si="19"/>
        <v>-140.8178707496611</v>
      </c>
      <c r="AB42">
        <f t="shared" si="20"/>
        <v>-52.452798928629051</v>
      </c>
      <c r="AC42">
        <f t="shared" si="21"/>
        <v>-3.290275625678742</v>
      </c>
      <c r="AD42">
        <f t="shared" si="22"/>
        <v>29.545335806820049</v>
      </c>
      <c r="AE42">
        <f t="shared" si="23"/>
        <v>26.289516118793589</v>
      </c>
      <c r="AF42">
        <f t="shared" si="24"/>
        <v>3.1906638075773559</v>
      </c>
      <c r="AG42">
        <f t="shared" si="25"/>
        <v>3.3376507201677215</v>
      </c>
      <c r="AH42">
        <v>171.9466266794914</v>
      </c>
      <c r="AI42">
        <v>163.577303030303</v>
      </c>
      <c r="AJ42">
        <v>1.69740084067312</v>
      </c>
      <c r="AK42">
        <v>66.863100038509685</v>
      </c>
      <c r="AL42">
        <f t="shared" si="26"/>
        <v>3.1931489965909545</v>
      </c>
      <c r="AM42">
        <v>35.330389437793542</v>
      </c>
      <c r="AN42">
        <v>36.607567878787869</v>
      </c>
      <c r="AO42">
        <v>1.201731252774328E-4</v>
      </c>
      <c r="AP42">
        <v>85.616376214727183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47348.985186674261</v>
      </c>
      <c r="AV42">
        <f t="shared" si="30"/>
        <v>1199.9449999999999</v>
      </c>
      <c r="AW42">
        <f t="shared" si="31"/>
        <v>1025.878701093673</v>
      </c>
      <c r="AX42">
        <f t="shared" si="32"/>
        <v>0.85493810224108024</v>
      </c>
      <c r="AY42">
        <f t="shared" si="33"/>
        <v>0.18843053732528486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1665502085.2874999</v>
      </c>
      <c r="BF42">
        <v>154.626125</v>
      </c>
      <c r="BG42">
        <v>165.751125</v>
      </c>
      <c r="BH42">
        <v>36.607474999999987</v>
      </c>
      <c r="BI42">
        <v>35.330662500000003</v>
      </c>
      <c r="BJ42">
        <v>154.65649999999999</v>
      </c>
      <c r="BK42">
        <v>36.381262500000012</v>
      </c>
      <c r="BL42">
        <v>650.01137499999993</v>
      </c>
      <c r="BM42">
        <v>101.36212500000001</v>
      </c>
      <c r="BN42">
        <v>9.9954162499999999E-2</v>
      </c>
      <c r="BO42">
        <v>33.926699999999997</v>
      </c>
      <c r="BP42">
        <v>34.190437500000002</v>
      </c>
      <c r="BQ42">
        <v>999.9</v>
      </c>
      <c r="BR42">
        <v>0</v>
      </c>
      <c r="BS42">
        <v>0</v>
      </c>
      <c r="BT42">
        <v>9011.6412500000006</v>
      </c>
      <c r="BU42">
        <v>0</v>
      </c>
      <c r="BV42">
        <v>235.269125</v>
      </c>
      <c r="BW42">
        <v>-11.12495</v>
      </c>
      <c r="BX42">
        <v>160.50187500000001</v>
      </c>
      <c r="BY42">
        <v>171.82187500000001</v>
      </c>
      <c r="BZ42">
        <v>1.2768349999999999</v>
      </c>
      <c r="CA42">
        <v>165.751125</v>
      </c>
      <c r="CB42">
        <v>35.330662500000003</v>
      </c>
      <c r="CC42">
        <v>3.7106124999999999</v>
      </c>
      <c r="CD42">
        <v>3.5811887499999999</v>
      </c>
      <c r="CE42">
        <v>27.615512500000001</v>
      </c>
      <c r="CF42">
        <v>27.009675000000001</v>
      </c>
      <c r="CG42">
        <v>1199.9449999999999</v>
      </c>
      <c r="CH42">
        <v>0.49997999999999998</v>
      </c>
      <c r="CI42">
        <v>0.50002000000000002</v>
      </c>
      <c r="CJ42">
        <v>0</v>
      </c>
      <c r="CK42">
        <v>810.88250000000005</v>
      </c>
      <c r="CL42">
        <v>4.9990899999999998</v>
      </c>
      <c r="CM42">
        <v>8766.8687499999996</v>
      </c>
      <c r="CN42">
        <v>9557.3287500000006</v>
      </c>
      <c r="CO42">
        <v>43.811999999999998</v>
      </c>
      <c r="CP42">
        <v>46.375</v>
      </c>
      <c r="CQ42">
        <v>44.686999999999998</v>
      </c>
      <c r="CR42">
        <v>45.125</v>
      </c>
      <c r="CS42">
        <v>45.375</v>
      </c>
      <c r="CT42">
        <v>597.44875000000002</v>
      </c>
      <c r="CU42">
        <v>597.49624999999992</v>
      </c>
      <c r="CV42">
        <v>0</v>
      </c>
      <c r="CW42">
        <v>1665502092.3</v>
      </c>
      <c r="CX42">
        <v>0</v>
      </c>
      <c r="CY42">
        <v>1665496125.5</v>
      </c>
      <c r="CZ42" t="s">
        <v>356</v>
      </c>
      <c r="DA42">
        <v>1665496125.5</v>
      </c>
      <c r="DB42">
        <v>1665496119</v>
      </c>
      <c r="DC42">
        <v>3</v>
      </c>
      <c r="DD42">
        <v>-0.77600000000000002</v>
      </c>
      <c r="DE42">
        <v>-2.3E-2</v>
      </c>
      <c r="DF42">
        <v>-8.5000000000000006E-2</v>
      </c>
      <c r="DG42">
        <v>0.18099999999999999</v>
      </c>
      <c r="DH42">
        <v>413</v>
      </c>
      <c r="DI42">
        <v>31</v>
      </c>
      <c r="DJ42">
        <v>0.63</v>
      </c>
      <c r="DK42">
        <v>0.19</v>
      </c>
      <c r="DL42">
        <v>-10.86002</v>
      </c>
      <c r="DM42">
        <v>-1.810007504690381</v>
      </c>
      <c r="DN42">
        <v>0.17592550298350751</v>
      </c>
      <c r="DO42">
        <v>0</v>
      </c>
      <c r="DP42">
        <v>1.2815147499999999</v>
      </c>
      <c r="DQ42">
        <v>-3.9866454033773133E-2</v>
      </c>
      <c r="DR42">
        <v>4.0624376841374432E-3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3.2958500000000002</v>
      </c>
      <c r="EB42">
        <v>2.6254200000000001</v>
      </c>
      <c r="EC42">
        <v>4.4805600000000001E-2</v>
      </c>
      <c r="ED42">
        <v>4.7266500000000003E-2</v>
      </c>
      <c r="EE42">
        <v>0.146394</v>
      </c>
      <c r="EF42">
        <v>0.14156299999999999</v>
      </c>
      <c r="EG42">
        <v>28903.3</v>
      </c>
      <c r="EH42">
        <v>29456.1</v>
      </c>
      <c r="EI42">
        <v>28154.7</v>
      </c>
      <c r="EJ42">
        <v>29762.1</v>
      </c>
      <c r="EK42">
        <v>33001.199999999997</v>
      </c>
      <c r="EL42">
        <v>35497.800000000003</v>
      </c>
      <c r="EM42">
        <v>39665</v>
      </c>
      <c r="EN42">
        <v>42581.5</v>
      </c>
      <c r="EO42">
        <v>2.2219500000000001</v>
      </c>
      <c r="EP42">
        <v>2.1736</v>
      </c>
      <c r="EQ42">
        <v>9.4138100000000002E-2</v>
      </c>
      <c r="ER42">
        <v>0</v>
      </c>
      <c r="ES42">
        <v>32.661200000000001</v>
      </c>
      <c r="ET42">
        <v>999.9</v>
      </c>
      <c r="EU42">
        <v>73.099999999999994</v>
      </c>
      <c r="EV42">
        <v>34.9</v>
      </c>
      <c r="EW42">
        <v>40.509099999999997</v>
      </c>
      <c r="EX42">
        <v>57.0383</v>
      </c>
      <c r="EY42">
        <v>-2.2475999999999998</v>
      </c>
      <c r="EZ42">
        <v>2</v>
      </c>
      <c r="FA42">
        <v>0.53475399999999995</v>
      </c>
      <c r="FB42">
        <v>1.00054</v>
      </c>
      <c r="FC42">
        <v>20.267099999999999</v>
      </c>
      <c r="FD42">
        <v>5.21774</v>
      </c>
      <c r="FE42">
        <v>12.004</v>
      </c>
      <c r="FF42">
        <v>4.9860499999999996</v>
      </c>
      <c r="FG42">
        <v>3.2846500000000001</v>
      </c>
      <c r="FH42">
        <v>6275.7</v>
      </c>
      <c r="FI42">
        <v>9999</v>
      </c>
      <c r="FJ42">
        <v>9999</v>
      </c>
      <c r="FK42">
        <v>489.4</v>
      </c>
      <c r="FL42">
        <v>1.8657699999999999</v>
      </c>
      <c r="FM42">
        <v>1.86209</v>
      </c>
      <c r="FN42">
        <v>1.8641700000000001</v>
      </c>
      <c r="FO42">
        <v>1.8602300000000001</v>
      </c>
      <c r="FP42">
        <v>1.8609599999999999</v>
      </c>
      <c r="FQ42">
        <v>1.86005</v>
      </c>
      <c r="FR42">
        <v>1.86174</v>
      </c>
      <c r="FS42">
        <v>1.8583700000000001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-2.7E-2</v>
      </c>
      <c r="GH42">
        <v>0.2263</v>
      </c>
      <c r="GI42">
        <v>-0.1620046227287521</v>
      </c>
      <c r="GJ42">
        <v>8.4540356221501391E-4</v>
      </c>
      <c r="GK42">
        <v>6.8779579211309249E-8</v>
      </c>
      <c r="GL42">
        <v>-1.3381725072044801E-10</v>
      </c>
      <c r="GM42">
        <v>-7.4986343433444833E-2</v>
      </c>
      <c r="GN42">
        <v>8.8717001971158594E-4</v>
      </c>
      <c r="GO42">
        <v>5.46455871630479E-4</v>
      </c>
      <c r="GP42">
        <v>-9.435533427115459E-6</v>
      </c>
      <c r="GQ42">
        <v>1</v>
      </c>
      <c r="GR42">
        <v>2082</v>
      </c>
      <c r="GS42">
        <v>3</v>
      </c>
      <c r="GT42">
        <v>35</v>
      </c>
      <c r="GU42">
        <v>99.4</v>
      </c>
      <c r="GV42">
        <v>99.5</v>
      </c>
      <c r="GW42">
        <v>0.67871099999999995</v>
      </c>
      <c r="GX42">
        <v>2.63916</v>
      </c>
      <c r="GY42">
        <v>2.04834</v>
      </c>
      <c r="GZ42">
        <v>2.6232899999999999</v>
      </c>
      <c r="HA42">
        <v>2.1972700000000001</v>
      </c>
      <c r="HB42">
        <v>2.3828100000000001</v>
      </c>
      <c r="HC42">
        <v>39.566600000000001</v>
      </c>
      <c r="HD42">
        <v>14.8588</v>
      </c>
      <c r="HE42">
        <v>18</v>
      </c>
      <c r="HF42">
        <v>712.11500000000001</v>
      </c>
      <c r="HG42">
        <v>747.154</v>
      </c>
      <c r="HH42">
        <v>30.997599999999998</v>
      </c>
      <c r="HI42">
        <v>34.1175</v>
      </c>
      <c r="HJ42">
        <v>30.0001</v>
      </c>
      <c r="HK42">
        <v>33.918500000000002</v>
      </c>
      <c r="HL42">
        <v>33.884399999999999</v>
      </c>
      <c r="HM42">
        <v>13.591799999999999</v>
      </c>
      <c r="HN42">
        <v>17.2943</v>
      </c>
      <c r="HO42">
        <v>100</v>
      </c>
      <c r="HP42">
        <v>31</v>
      </c>
      <c r="HQ42">
        <v>184.06399999999999</v>
      </c>
      <c r="HR42">
        <v>35.314500000000002</v>
      </c>
      <c r="HS42">
        <v>99.097399999999993</v>
      </c>
      <c r="HT42">
        <v>98.703599999999994</v>
      </c>
    </row>
    <row r="43" spans="1:228" x14ac:dyDescent="0.2">
      <c r="A43">
        <v>28</v>
      </c>
      <c r="B43">
        <v>1665502091.5999999</v>
      </c>
      <c r="C43">
        <v>108</v>
      </c>
      <c r="D43" t="s">
        <v>414</v>
      </c>
      <c r="E43" t="s">
        <v>415</v>
      </c>
      <c r="F43">
        <v>4</v>
      </c>
      <c r="G43">
        <v>1665502089.5999999</v>
      </c>
      <c r="H43">
        <f t="shared" si="0"/>
        <v>3.1872882006416942E-3</v>
      </c>
      <c r="I43">
        <f t="shared" si="1"/>
        <v>3.187288200641694</v>
      </c>
      <c r="J43">
        <f t="shared" si="2"/>
        <v>3.9061369175158838</v>
      </c>
      <c r="K43">
        <f t="shared" si="3"/>
        <v>161.71128571428571</v>
      </c>
      <c r="L43">
        <f t="shared" si="4"/>
        <v>123.80884403988246</v>
      </c>
      <c r="M43">
        <f t="shared" si="5"/>
        <v>12.562008293749336</v>
      </c>
      <c r="N43">
        <f t="shared" si="6"/>
        <v>16.407701146788401</v>
      </c>
      <c r="O43">
        <f t="shared" si="7"/>
        <v>0.18856494655102501</v>
      </c>
      <c r="P43">
        <f t="shared" si="8"/>
        <v>3.6916235441592034</v>
      </c>
      <c r="Q43">
        <f t="shared" si="9"/>
        <v>0.18337287080218373</v>
      </c>
      <c r="R43">
        <f t="shared" si="10"/>
        <v>0.11506262380892165</v>
      </c>
      <c r="S43">
        <f t="shared" si="11"/>
        <v>226.11119237838986</v>
      </c>
      <c r="T43">
        <f t="shared" si="12"/>
        <v>34.323378677974063</v>
      </c>
      <c r="U43">
        <f t="shared" si="13"/>
        <v>34.18524285714286</v>
      </c>
      <c r="V43">
        <f t="shared" si="14"/>
        <v>5.3984674219378359</v>
      </c>
      <c r="W43">
        <f t="shared" si="15"/>
        <v>69.828521653623326</v>
      </c>
      <c r="X43">
        <f t="shared" si="16"/>
        <v>3.7140883032020082</v>
      </c>
      <c r="Y43">
        <f t="shared" si="17"/>
        <v>5.3188700193673482</v>
      </c>
      <c r="Z43">
        <f t="shared" si="18"/>
        <v>1.6843791187358277</v>
      </c>
      <c r="AA43">
        <f t="shared" si="19"/>
        <v>-140.55940964829873</v>
      </c>
      <c r="AB43">
        <f t="shared" si="20"/>
        <v>-53.01967618778567</v>
      </c>
      <c r="AC43">
        <f t="shared" si="21"/>
        <v>-3.3232799458252651</v>
      </c>
      <c r="AD43">
        <f t="shared" si="22"/>
        <v>29.208826596480186</v>
      </c>
      <c r="AE43">
        <f t="shared" si="23"/>
        <v>26.957537958181124</v>
      </c>
      <c r="AF43">
        <f t="shared" si="24"/>
        <v>3.1872989390695139</v>
      </c>
      <c r="AG43">
        <f t="shared" si="25"/>
        <v>3.9061369175158838</v>
      </c>
      <c r="AH43">
        <v>179.05943442954501</v>
      </c>
      <c r="AI43">
        <v>170.41317575757569</v>
      </c>
      <c r="AJ43">
        <v>1.705281793380502</v>
      </c>
      <c r="AK43">
        <v>66.863100038509685</v>
      </c>
      <c r="AL43">
        <f t="shared" si="26"/>
        <v>3.187288200641694</v>
      </c>
      <c r="AM43">
        <v>35.330748519574463</v>
      </c>
      <c r="AN43">
        <v>36.606706666666661</v>
      </c>
      <c r="AO43">
        <v>-1.024277149409081E-4</v>
      </c>
      <c r="AP43">
        <v>85.616376214727183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47396.611116549837</v>
      </c>
      <c r="AV43">
        <f t="shared" si="30"/>
        <v>1199.972857142857</v>
      </c>
      <c r="AW43">
        <f t="shared" si="31"/>
        <v>1025.9023421649688</v>
      </c>
      <c r="AX43">
        <f t="shared" si="32"/>
        <v>0.85493795635315339</v>
      </c>
      <c r="AY43">
        <f t="shared" si="33"/>
        <v>0.18843025576158617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1665502089.5999999</v>
      </c>
      <c r="BF43">
        <v>161.71128571428571</v>
      </c>
      <c r="BG43">
        <v>173.12257142857149</v>
      </c>
      <c r="BH43">
        <v>36.605371428571416</v>
      </c>
      <c r="BI43">
        <v>35.329942857142861</v>
      </c>
      <c r="BJ43">
        <v>161.7354285714286</v>
      </c>
      <c r="BK43">
        <v>36.37914285714286</v>
      </c>
      <c r="BL43">
        <v>650.03185714285712</v>
      </c>
      <c r="BM43">
        <v>101.363</v>
      </c>
      <c r="BN43">
        <v>9.9931757142857153E-2</v>
      </c>
      <c r="BO43">
        <v>33.918842857142863</v>
      </c>
      <c r="BP43">
        <v>34.18524285714286</v>
      </c>
      <c r="BQ43">
        <v>999.89999999999986</v>
      </c>
      <c r="BR43">
        <v>0</v>
      </c>
      <c r="BS43">
        <v>0</v>
      </c>
      <c r="BT43">
        <v>9020.5357142857138</v>
      </c>
      <c r="BU43">
        <v>0</v>
      </c>
      <c r="BV43">
        <v>240.1234285714286</v>
      </c>
      <c r="BW43">
        <v>-11.41102857142857</v>
      </c>
      <c r="BX43">
        <v>167.8558571428571</v>
      </c>
      <c r="BY43">
        <v>179.4627142857143</v>
      </c>
      <c r="BZ43">
        <v>1.2754242857142859</v>
      </c>
      <c r="CA43">
        <v>173.12257142857149</v>
      </c>
      <c r="CB43">
        <v>35.329942857142861</v>
      </c>
      <c r="CC43">
        <v>3.710425714285714</v>
      </c>
      <c r="CD43">
        <v>3.5811442857142861</v>
      </c>
      <c r="CE43">
        <v>27.61468571428572</v>
      </c>
      <c r="CF43">
        <v>27.009428571428568</v>
      </c>
      <c r="CG43">
        <v>1199.972857142857</v>
      </c>
      <c r="CH43">
        <v>0.49998471428571428</v>
      </c>
      <c r="CI43">
        <v>0.50001528571428566</v>
      </c>
      <c r="CJ43">
        <v>0</v>
      </c>
      <c r="CK43">
        <v>810.4014285714286</v>
      </c>
      <c r="CL43">
        <v>4.9990899999999998</v>
      </c>
      <c r="CM43">
        <v>8765.4857142857163</v>
      </c>
      <c r="CN43">
        <v>9557.5771428571425</v>
      </c>
      <c r="CO43">
        <v>43.811999999999998</v>
      </c>
      <c r="CP43">
        <v>46.375</v>
      </c>
      <c r="CQ43">
        <v>44.686999999999998</v>
      </c>
      <c r="CR43">
        <v>45.125</v>
      </c>
      <c r="CS43">
        <v>45.375</v>
      </c>
      <c r="CT43">
        <v>597.46857142857141</v>
      </c>
      <c r="CU43">
        <v>597.50428571428586</v>
      </c>
      <c r="CV43">
        <v>0</v>
      </c>
      <c r="CW43">
        <v>1665502095.9000001</v>
      </c>
      <c r="CX43">
        <v>0</v>
      </c>
      <c r="CY43">
        <v>1665496125.5</v>
      </c>
      <c r="CZ43" t="s">
        <v>356</v>
      </c>
      <c r="DA43">
        <v>1665496125.5</v>
      </c>
      <c r="DB43">
        <v>1665496119</v>
      </c>
      <c r="DC43">
        <v>3</v>
      </c>
      <c r="DD43">
        <v>-0.77600000000000002</v>
      </c>
      <c r="DE43">
        <v>-2.3E-2</v>
      </c>
      <c r="DF43">
        <v>-8.5000000000000006E-2</v>
      </c>
      <c r="DG43">
        <v>0.18099999999999999</v>
      </c>
      <c r="DH43">
        <v>413</v>
      </c>
      <c r="DI43">
        <v>31</v>
      </c>
      <c r="DJ43">
        <v>0.63</v>
      </c>
      <c r="DK43">
        <v>0.19</v>
      </c>
      <c r="DL43">
        <v>-11.006097499999999</v>
      </c>
      <c r="DM43">
        <v>-2.0636003752345018</v>
      </c>
      <c r="DN43">
        <v>0.2034807896184552</v>
      </c>
      <c r="DO43">
        <v>0</v>
      </c>
      <c r="DP43">
        <v>1.27907975</v>
      </c>
      <c r="DQ43">
        <v>-3.0907429643530111E-2</v>
      </c>
      <c r="DR43">
        <v>3.2430051553304609E-3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3.2958400000000001</v>
      </c>
      <c r="EB43">
        <v>2.6252499999999999</v>
      </c>
      <c r="EC43">
        <v>4.6506600000000002E-2</v>
      </c>
      <c r="ED43">
        <v>4.8988400000000001E-2</v>
      </c>
      <c r="EE43">
        <v>0.146396</v>
      </c>
      <c r="EF43">
        <v>0.14156099999999999</v>
      </c>
      <c r="EG43">
        <v>28852.1</v>
      </c>
      <c r="EH43">
        <v>29403.1</v>
      </c>
      <c r="EI43">
        <v>28154.9</v>
      </c>
      <c r="EJ43">
        <v>29762.3</v>
      </c>
      <c r="EK43">
        <v>33001.699999999997</v>
      </c>
      <c r="EL43">
        <v>35497.9</v>
      </c>
      <c r="EM43">
        <v>39665.599999999999</v>
      </c>
      <c r="EN43">
        <v>42581.4</v>
      </c>
      <c r="EO43">
        <v>2.22193</v>
      </c>
      <c r="EP43">
        <v>2.1734800000000001</v>
      </c>
      <c r="EQ43">
        <v>9.4622399999999995E-2</v>
      </c>
      <c r="ER43">
        <v>0</v>
      </c>
      <c r="ES43">
        <v>32.6494</v>
      </c>
      <c r="ET43">
        <v>999.9</v>
      </c>
      <c r="EU43">
        <v>73.2</v>
      </c>
      <c r="EV43">
        <v>34.9</v>
      </c>
      <c r="EW43">
        <v>40.565399999999997</v>
      </c>
      <c r="EX43">
        <v>56.888300000000001</v>
      </c>
      <c r="EY43">
        <v>-2.1153900000000001</v>
      </c>
      <c r="EZ43">
        <v>2</v>
      </c>
      <c r="FA43">
        <v>0.53420199999999995</v>
      </c>
      <c r="FB43">
        <v>0.98824599999999996</v>
      </c>
      <c r="FC43">
        <v>20.267099999999999</v>
      </c>
      <c r="FD43">
        <v>5.21699</v>
      </c>
      <c r="FE43">
        <v>12.004</v>
      </c>
      <c r="FF43">
        <v>4.9852999999999996</v>
      </c>
      <c r="FG43">
        <v>3.2845</v>
      </c>
      <c r="FH43">
        <v>6275.7</v>
      </c>
      <c r="FI43">
        <v>9999</v>
      </c>
      <c r="FJ43">
        <v>9999</v>
      </c>
      <c r="FK43">
        <v>489.4</v>
      </c>
      <c r="FL43">
        <v>1.86572</v>
      </c>
      <c r="FM43">
        <v>1.86212</v>
      </c>
      <c r="FN43">
        <v>1.8641700000000001</v>
      </c>
      <c r="FO43">
        <v>1.8602099999999999</v>
      </c>
      <c r="FP43">
        <v>1.8609599999999999</v>
      </c>
      <c r="FQ43">
        <v>1.86005</v>
      </c>
      <c r="FR43">
        <v>1.8617300000000001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-2.1000000000000001E-2</v>
      </c>
      <c r="GH43">
        <v>0.2263</v>
      </c>
      <c r="GI43">
        <v>-0.1620046227287521</v>
      </c>
      <c r="GJ43">
        <v>8.4540356221501391E-4</v>
      </c>
      <c r="GK43">
        <v>6.8779579211309249E-8</v>
      </c>
      <c r="GL43">
        <v>-1.3381725072044801E-10</v>
      </c>
      <c r="GM43">
        <v>-7.4986343433444833E-2</v>
      </c>
      <c r="GN43">
        <v>8.8717001971158594E-4</v>
      </c>
      <c r="GO43">
        <v>5.46455871630479E-4</v>
      </c>
      <c r="GP43">
        <v>-9.435533427115459E-6</v>
      </c>
      <c r="GQ43">
        <v>1</v>
      </c>
      <c r="GR43">
        <v>2082</v>
      </c>
      <c r="GS43">
        <v>3</v>
      </c>
      <c r="GT43">
        <v>35</v>
      </c>
      <c r="GU43">
        <v>99.4</v>
      </c>
      <c r="GV43">
        <v>99.5</v>
      </c>
      <c r="GW43">
        <v>0.69946299999999995</v>
      </c>
      <c r="GX43">
        <v>2.6415999999999999</v>
      </c>
      <c r="GY43">
        <v>2.04834</v>
      </c>
      <c r="GZ43">
        <v>2.6245099999999999</v>
      </c>
      <c r="HA43">
        <v>2.1972700000000001</v>
      </c>
      <c r="HB43">
        <v>2.2936999999999999</v>
      </c>
      <c r="HC43">
        <v>39.566600000000001</v>
      </c>
      <c r="HD43">
        <v>14.85</v>
      </c>
      <c r="HE43">
        <v>18</v>
      </c>
      <c r="HF43">
        <v>712.09400000000005</v>
      </c>
      <c r="HG43">
        <v>747.00699999999995</v>
      </c>
      <c r="HH43">
        <v>30.9971</v>
      </c>
      <c r="HI43">
        <v>34.116300000000003</v>
      </c>
      <c r="HJ43">
        <v>30</v>
      </c>
      <c r="HK43">
        <v>33.918500000000002</v>
      </c>
      <c r="HL43">
        <v>33.882300000000001</v>
      </c>
      <c r="HM43">
        <v>13.9993</v>
      </c>
      <c r="HN43">
        <v>17.2943</v>
      </c>
      <c r="HO43">
        <v>100</v>
      </c>
      <c r="HP43">
        <v>31</v>
      </c>
      <c r="HQ43">
        <v>190.77199999999999</v>
      </c>
      <c r="HR43">
        <v>35.314500000000002</v>
      </c>
      <c r="HS43">
        <v>99.098600000000005</v>
      </c>
      <c r="HT43">
        <v>98.703699999999998</v>
      </c>
    </row>
    <row r="44" spans="1:228" x14ac:dyDescent="0.2">
      <c r="A44">
        <v>29</v>
      </c>
      <c r="B44">
        <v>1665502095.5999999</v>
      </c>
      <c r="C44">
        <v>112</v>
      </c>
      <c r="D44" t="s">
        <v>416</v>
      </c>
      <c r="E44" t="s">
        <v>417</v>
      </c>
      <c r="F44">
        <v>4</v>
      </c>
      <c r="G44">
        <v>1665502093.2874999</v>
      </c>
      <c r="H44">
        <f t="shared" si="0"/>
        <v>3.182372438247664E-3</v>
      </c>
      <c r="I44">
        <f t="shared" si="1"/>
        <v>3.1823724382476639</v>
      </c>
      <c r="J44">
        <f t="shared" si="2"/>
        <v>3.7556197890550229</v>
      </c>
      <c r="K44">
        <f t="shared" si="3"/>
        <v>167.83512500000001</v>
      </c>
      <c r="L44">
        <f t="shared" si="4"/>
        <v>131.07325421999059</v>
      </c>
      <c r="M44">
        <f t="shared" si="5"/>
        <v>13.299152407514244</v>
      </c>
      <c r="N44">
        <f t="shared" si="6"/>
        <v>17.029140841829967</v>
      </c>
      <c r="O44">
        <f t="shared" si="7"/>
        <v>0.18862085801533648</v>
      </c>
      <c r="P44">
        <f t="shared" si="8"/>
        <v>3.695199919435566</v>
      </c>
      <c r="Q44">
        <f t="shared" si="9"/>
        <v>0.18343062754217973</v>
      </c>
      <c r="R44">
        <f t="shared" si="10"/>
        <v>0.11509856797471257</v>
      </c>
      <c r="S44">
        <f t="shared" si="11"/>
        <v>226.11868161090459</v>
      </c>
      <c r="T44">
        <f t="shared" si="12"/>
        <v>34.312629531588243</v>
      </c>
      <c r="U44">
        <f t="shared" si="13"/>
        <v>34.1751</v>
      </c>
      <c r="V44">
        <f t="shared" si="14"/>
        <v>5.3954179883005491</v>
      </c>
      <c r="W44">
        <f t="shared" si="15"/>
        <v>69.873921183874188</v>
      </c>
      <c r="X44">
        <f t="shared" si="16"/>
        <v>3.7141301159168565</v>
      </c>
      <c r="Y44">
        <f t="shared" si="17"/>
        <v>5.3154740037317669</v>
      </c>
      <c r="Z44">
        <f t="shared" si="18"/>
        <v>1.6812878723836926</v>
      </c>
      <c r="AA44">
        <f t="shared" si="19"/>
        <v>-140.34262452672198</v>
      </c>
      <c r="AB44">
        <f t="shared" si="20"/>
        <v>-53.330020953754129</v>
      </c>
      <c r="AC44">
        <f t="shared" si="21"/>
        <v>-3.3391450220869685</v>
      </c>
      <c r="AD44">
        <f t="shared" si="22"/>
        <v>29.106891108341514</v>
      </c>
      <c r="AE44">
        <f t="shared" si="23"/>
        <v>27.295239828224943</v>
      </c>
      <c r="AF44">
        <f t="shared" si="24"/>
        <v>3.1880807594382761</v>
      </c>
      <c r="AG44">
        <f t="shared" si="25"/>
        <v>3.7556197890550229</v>
      </c>
      <c r="AH44">
        <v>186.10685939006339</v>
      </c>
      <c r="AI44">
        <v>177.37054545454541</v>
      </c>
      <c r="AJ44">
        <v>1.7430251433154731</v>
      </c>
      <c r="AK44">
        <v>66.863100038509685</v>
      </c>
      <c r="AL44">
        <f t="shared" si="26"/>
        <v>3.1823724382476639</v>
      </c>
      <c r="AM44">
        <v>35.329384584996227</v>
      </c>
      <c r="AN44">
        <v>36.602872121212108</v>
      </c>
      <c r="AO44">
        <v>6.059703664491171E-6</v>
      </c>
      <c r="AP44">
        <v>85.616376214727183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47462.211418527055</v>
      </c>
      <c r="AV44">
        <f t="shared" si="30"/>
        <v>1200.01</v>
      </c>
      <c r="AW44">
        <f t="shared" si="31"/>
        <v>1025.9343510937331</v>
      </c>
      <c r="AX44">
        <f t="shared" si="32"/>
        <v>0.85493816809337675</v>
      </c>
      <c r="AY44">
        <f t="shared" si="33"/>
        <v>0.188430664420217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1665502093.2874999</v>
      </c>
      <c r="BF44">
        <v>167.83512500000001</v>
      </c>
      <c r="BG44">
        <v>179.395375</v>
      </c>
      <c r="BH44">
        <v>36.605575000000002</v>
      </c>
      <c r="BI44">
        <v>35.329774999999998</v>
      </c>
      <c r="BJ44">
        <v>167.85400000000001</v>
      </c>
      <c r="BK44">
        <v>36.379350000000002</v>
      </c>
      <c r="BL44">
        <v>650.00187499999993</v>
      </c>
      <c r="BM44">
        <v>101.36375</v>
      </c>
      <c r="BN44">
        <v>9.9759749999999994E-2</v>
      </c>
      <c r="BO44">
        <v>33.907400000000003</v>
      </c>
      <c r="BP44">
        <v>34.1751</v>
      </c>
      <c r="BQ44">
        <v>999.9</v>
      </c>
      <c r="BR44">
        <v>0</v>
      </c>
      <c r="BS44">
        <v>0</v>
      </c>
      <c r="BT44">
        <v>9032.8125</v>
      </c>
      <c r="BU44">
        <v>0</v>
      </c>
      <c r="BV44">
        <v>243.85050000000001</v>
      </c>
      <c r="BW44">
        <v>-11.560325000000001</v>
      </c>
      <c r="BX44">
        <v>174.21225000000001</v>
      </c>
      <c r="BY44">
        <v>185.96549999999999</v>
      </c>
      <c r="BZ44">
        <v>1.2758050000000001</v>
      </c>
      <c r="CA44">
        <v>179.395375</v>
      </c>
      <c r="CB44">
        <v>35.329774999999998</v>
      </c>
      <c r="CC44">
        <v>3.71047875</v>
      </c>
      <c r="CD44">
        <v>3.5811587500000002</v>
      </c>
      <c r="CE44">
        <v>27.6149375</v>
      </c>
      <c r="CF44">
        <v>27.0095125</v>
      </c>
      <c r="CG44">
        <v>1200.01</v>
      </c>
      <c r="CH44">
        <v>0.49997837499999997</v>
      </c>
      <c r="CI44">
        <v>0.50002162500000003</v>
      </c>
      <c r="CJ44">
        <v>0</v>
      </c>
      <c r="CK44">
        <v>810.102125</v>
      </c>
      <c r="CL44">
        <v>4.9990899999999998</v>
      </c>
      <c r="CM44">
        <v>8764.5400000000009</v>
      </c>
      <c r="CN44">
        <v>9557.86</v>
      </c>
      <c r="CO44">
        <v>43.796499999999988</v>
      </c>
      <c r="CP44">
        <v>46.343499999999999</v>
      </c>
      <c r="CQ44">
        <v>44.686999999999998</v>
      </c>
      <c r="CR44">
        <v>45.125</v>
      </c>
      <c r="CS44">
        <v>45.375</v>
      </c>
      <c r="CT44">
        <v>597.47874999999999</v>
      </c>
      <c r="CU44">
        <v>597.53125</v>
      </c>
      <c r="CV44">
        <v>0</v>
      </c>
      <c r="CW44">
        <v>1665502100.0999999</v>
      </c>
      <c r="CX44">
        <v>0</v>
      </c>
      <c r="CY44">
        <v>1665496125.5</v>
      </c>
      <c r="CZ44" t="s">
        <v>356</v>
      </c>
      <c r="DA44">
        <v>1665496125.5</v>
      </c>
      <c r="DB44">
        <v>1665496119</v>
      </c>
      <c r="DC44">
        <v>3</v>
      </c>
      <c r="DD44">
        <v>-0.77600000000000002</v>
      </c>
      <c r="DE44">
        <v>-2.3E-2</v>
      </c>
      <c r="DF44">
        <v>-8.5000000000000006E-2</v>
      </c>
      <c r="DG44">
        <v>0.18099999999999999</v>
      </c>
      <c r="DH44">
        <v>413</v>
      </c>
      <c r="DI44">
        <v>31</v>
      </c>
      <c r="DJ44">
        <v>0.63</v>
      </c>
      <c r="DK44">
        <v>0.19</v>
      </c>
      <c r="DL44">
        <v>-11.1636525</v>
      </c>
      <c r="DM44">
        <v>-2.4558923076922889</v>
      </c>
      <c r="DN44">
        <v>0.24203890801635591</v>
      </c>
      <c r="DO44">
        <v>0</v>
      </c>
      <c r="DP44">
        <v>1.2777755</v>
      </c>
      <c r="DQ44">
        <v>-1.8004502814257799E-2</v>
      </c>
      <c r="DR44">
        <v>2.3691337551940751E-3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3.2957299999999998</v>
      </c>
      <c r="EB44">
        <v>2.6253600000000001</v>
      </c>
      <c r="EC44">
        <v>4.8226400000000003E-2</v>
      </c>
      <c r="ED44">
        <v>5.0689900000000003E-2</v>
      </c>
      <c r="EE44">
        <v>0.14638399999999999</v>
      </c>
      <c r="EF44">
        <v>0.141569</v>
      </c>
      <c r="EG44">
        <v>28800.400000000001</v>
      </c>
      <c r="EH44">
        <v>29351.1</v>
      </c>
      <c r="EI44">
        <v>28155.200000000001</v>
      </c>
      <c r="EJ44">
        <v>29762.9</v>
      </c>
      <c r="EK44">
        <v>33002.300000000003</v>
      </c>
      <c r="EL44">
        <v>35498.5</v>
      </c>
      <c r="EM44">
        <v>39665.599999999999</v>
      </c>
      <c r="EN44">
        <v>42582.400000000001</v>
      </c>
      <c r="EO44">
        <v>2.2218300000000002</v>
      </c>
      <c r="EP44">
        <v>2.1737000000000002</v>
      </c>
      <c r="EQ44">
        <v>9.4808600000000007E-2</v>
      </c>
      <c r="ER44">
        <v>0</v>
      </c>
      <c r="ES44">
        <v>32.634099999999997</v>
      </c>
      <c r="ET44">
        <v>999.9</v>
      </c>
      <c r="EU44">
        <v>73.099999999999994</v>
      </c>
      <c r="EV44">
        <v>34.9</v>
      </c>
      <c r="EW44">
        <v>40.505299999999998</v>
      </c>
      <c r="EX44">
        <v>56.558300000000003</v>
      </c>
      <c r="EY44">
        <v>-2.2475999999999998</v>
      </c>
      <c r="EZ44">
        <v>2</v>
      </c>
      <c r="FA44">
        <v>0.53426099999999999</v>
      </c>
      <c r="FB44">
        <v>0.977549</v>
      </c>
      <c r="FC44">
        <v>20.267099999999999</v>
      </c>
      <c r="FD44">
        <v>5.2184900000000001</v>
      </c>
      <c r="FE44">
        <v>12.004</v>
      </c>
      <c r="FF44">
        <v>4.9859</v>
      </c>
      <c r="FG44">
        <v>3.2845800000000001</v>
      </c>
      <c r="FH44">
        <v>6276</v>
      </c>
      <c r="FI44">
        <v>9999</v>
      </c>
      <c r="FJ44">
        <v>9999</v>
      </c>
      <c r="FK44">
        <v>489.4</v>
      </c>
      <c r="FL44">
        <v>1.86574</v>
      </c>
      <c r="FM44">
        <v>1.8621399999999999</v>
      </c>
      <c r="FN44">
        <v>1.8641700000000001</v>
      </c>
      <c r="FO44">
        <v>1.86022</v>
      </c>
      <c r="FP44">
        <v>1.8609599999999999</v>
      </c>
      <c r="FQ44">
        <v>1.86005</v>
      </c>
      <c r="FR44">
        <v>1.86174</v>
      </c>
      <c r="FS44">
        <v>1.8583700000000001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-1.6E-2</v>
      </c>
      <c r="GH44">
        <v>0.22620000000000001</v>
      </c>
      <c r="GI44">
        <v>-0.1620046227287521</v>
      </c>
      <c r="GJ44">
        <v>8.4540356221501391E-4</v>
      </c>
      <c r="GK44">
        <v>6.8779579211309249E-8</v>
      </c>
      <c r="GL44">
        <v>-1.3381725072044801E-10</v>
      </c>
      <c r="GM44">
        <v>-7.4986343433444833E-2</v>
      </c>
      <c r="GN44">
        <v>8.8717001971158594E-4</v>
      </c>
      <c r="GO44">
        <v>5.46455871630479E-4</v>
      </c>
      <c r="GP44">
        <v>-9.435533427115459E-6</v>
      </c>
      <c r="GQ44">
        <v>1</v>
      </c>
      <c r="GR44">
        <v>2082</v>
      </c>
      <c r="GS44">
        <v>3</v>
      </c>
      <c r="GT44">
        <v>35</v>
      </c>
      <c r="GU44">
        <v>99.5</v>
      </c>
      <c r="GV44">
        <v>99.6</v>
      </c>
      <c r="GW44">
        <v>0.71899400000000002</v>
      </c>
      <c r="GX44">
        <v>2.6464799999999999</v>
      </c>
      <c r="GY44">
        <v>2.04834</v>
      </c>
      <c r="GZ44">
        <v>2.6245099999999999</v>
      </c>
      <c r="HA44">
        <v>2.1972700000000001</v>
      </c>
      <c r="HB44">
        <v>2.323</v>
      </c>
      <c r="HC44">
        <v>39.591700000000003</v>
      </c>
      <c r="HD44">
        <v>14.85</v>
      </c>
      <c r="HE44">
        <v>18</v>
      </c>
      <c r="HF44">
        <v>711.99699999999996</v>
      </c>
      <c r="HG44">
        <v>747.19500000000005</v>
      </c>
      <c r="HH44">
        <v>30.9971</v>
      </c>
      <c r="HI44">
        <v>34.114400000000003</v>
      </c>
      <c r="HJ44">
        <v>30</v>
      </c>
      <c r="HK44">
        <v>33.917400000000001</v>
      </c>
      <c r="HL44">
        <v>33.879800000000003</v>
      </c>
      <c r="HM44">
        <v>14.402100000000001</v>
      </c>
      <c r="HN44">
        <v>17.2943</v>
      </c>
      <c r="HO44">
        <v>100</v>
      </c>
      <c r="HP44">
        <v>31</v>
      </c>
      <c r="HQ44">
        <v>197.45099999999999</v>
      </c>
      <c r="HR44">
        <v>35.314500000000002</v>
      </c>
      <c r="HS44">
        <v>99.099100000000007</v>
      </c>
      <c r="HT44">
        <v>98.706000000000003</v>
      </c>
    </row>
    <row r="45" spans="1:228" x14ac:dyDescent="0.2">
      <c r="A45">
        <v>30</v>
      </c>
      <c r="B45">
        <v>1665502099.5999999</v>
      </c>
      <c r="C45">
        <v>116</v>
      </c>
      <c r="D45" t="s">
        <v>418</v>
      </c>
      <c r="E45" t="s">
        <v>419</v>
      </c>
      <c r="F45">
        <v>4</v>
      </c>
      <c r="G45">
        <v>1665502097.5999999</v>
      </c>
      <c r="H45">
        <f t="shared" si="0"/>
        <v>3.1863213958934914E-3</v>
      </c>
      <c r="I45">
        <f t="shared" si="1"/>
        <v>3.1863213958934913</v>
      </c>
      <c r="J45">
        <f t="shared" si="2"/>
        <v>4.270973418860863</v>
      </c>
      <c r="K45">
        <f t="shared" si="3"/>
        <v>175.04671428571419</v>
      </c>
      <c r="L45">
        <f t="shared" si="4"/>
        <v>133.80279812161567</v>
      </c>
      <c r="M45">
        <f t="shared" si="5"/>
        <v>13.576316759395432</v>
      </c>
      <c r="N45">
        <f t="shared" si="6"/>
        <v>17.761135598032958</v>
      </c>
      <c r="O45">
        <f t="shared" si="7"/>
        <v>0.18928288307472549</v>
      </c>
      <c r="P45">
        <f t="shared" si="8"/>
        <v>3.6833860389163462</v>
      </c>
      <c r="Q45">
        <f t="shared" si="9"/>
        <v>0.18404043638950601</v>
      </c>
      <c r="R45">
        <f t="shared" si="10"/>
        <v>0.11548419176921637</v>
      </c>
      <c r="S45">
        <f t="shared" si="11"/>
        <v>226.13004772049621</v>
      </c>
      <c r="T45">
        <f t="shared" si="12"/>
        <v>34.301026848838418</v>
      </c>
      <c r="U45">
        <f t="shared" si="13"/>
        <v>34.163171428571431</v>
      </c>
      <c r="V45">
        <f t="shared" si="14"/>
        <v>5.3918335991713029</v>
      </c>
      <c r="W45">
        <f t="shared" si="15"/>
        <v>69.918082177669177</v>
      </c>
      <c r="X45">
        <f t="shared" si="16"/>
        <v>3.7139770134214269</v>
      </c>
      <c r="Y45">
        <f t="shared" si="17"/>
        <v>5.3118977205121594</v>
      </c>
      <c r="Z45">
        <f t="shared" si="18"/>
        <v>1.677856585749876</v>
      </c>
      <c r="AA45">
        <f t="shared" si="19"/>
        <v>-140.51677355890297</v>
      </c>
      <c r="AB45">
        <f t="shared" si="20"/>
        <v>-53.185051714605116</v>
      </c>
      <c r="AC45">
        <f t="shared" si="21"/>
        <v>-3.3403573052462932</v>
      </c>
      <c r="AD45">
        <f t="shared" si="22"/>
        <v>29.087865141741823</v>
      </c>
      <c r="AE45">
        <f t="shared" si="23"/>
        <v>27.453366295467614</v>
      </c>
      <c r="AF45">
        <f t="shared" si="24"/>
        <v>3.1783448826170102</v>
      </c>
      <c r="AG45">
        <f t="shared" si="25"/>
        <v>4.270973418860863</v>
      </c>
      <c r="AH45">
        <v>193.12278698345091</v>
      </c>
      <c r="AI45">
        <v>184.2705757575757</v>
      </c>
      <c r="AJ45">
        <v>1.7169939370137239</v>
      </c>
      <c r="AK45">
        <v>66.863100038509685</v>
      </c>
      <c r="AL45">
        <f t="shared" si="26"/>
        <v>3.1863213958934913</v>
      </c>
      <c r="AM45">
        <v>35.331106845951219</v>
      </c>
      <c r="AN45">
        <v>36.606152121212112</v>
      </c>
      <c r="AO45">
        <v>8.2619863094918018E-6</v>
      </c>
      <c r="AP45">
        <v>85.616376214727183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47253.271112675393</v>
      </c>
      <c r="AV45">
        <f t="shared" si="30"/>
        <v>1200.0728571428569</v>
      </c>
      <c r="AW45">
        <f t="shared" si="31"/>
        <v>1025.9878423422258</v>
      </c>
      <c r="AX45">
        <f t="shared" si="32"/>
        <v>0.85493796167084879</v>
      </c>
      <c r="AY45">
        <f t="shared" si="33"/>
        <v>0.18843026602473822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1665502097.5999999</v>
      </c>
      <c r="BF45">
        <v>175.04671428571419</v>
      </c>
      <c r="BG45">
        <v>186.6814285714286</v>
      </c>
      <c r="BH45">
        <v>36.603485714285704</v>
      </c>
      <c r="BI45">
        <v>35.331585714285723</v>
      </c>
      <c r="BJ45">
        <v>175.05942857142861</v>
      </c>
      <c r="BK45">
        <v>36.377271428571433</v>
      </c>
      <c r="BL45">
        <v>650.00528571428572</v>
      </c>
      <c r="BM45">
        <v>101.3648571428571</v>
      </c>
      <c r="BN45">
        <v>0.1002613</v>
      </c>
      <c r="BO45">
        <v>33.895342857142857</v>
      </c>
      <c r="BP45">
        <v>34.163171428571431</v>
      </c>
      <c r="BQ45">
        <v>999.89999999999986</v>
      </c>
      <c r="BR45">
        <v>0</v>
      </c>
      <c r="BS45">
        <v>0</v>
      </c>
      <c r="BT45">
        <v>8991.9642857142862</v>
      </c>
      <c r="BU45">
        <v>0</v>
      </c>
      <c r="BV45">
        <v>247.10171428571431</v>
      </c>
      <c r="BW45">
        <v>-11.63475714285714</v>
      </c>
      <c r="BX45">
        <v>181.69757142857139</v>
      </c>
      <c r="BY45">
        <v>193.51885714285709</v>
      </c>
      <c r="BZ45">
        <v>1.271917142857143</v>
      </c>
      <c r="CA45">
        <v>186.6814285714286</v>
      </c>
      <c r="CB45">
        <v>35.331585714285723</v>
      </c>
      <c r="CC45">
        <v>3.710298571428571</v>
      </c>
      <c r="CD45">
        <v>3.5813728571428571</v>
      </c>
      <c r="CE45">
        <v>27.614085714285711</v>
      </c>
      <c r="CF45">
        <v>27.01051428571429</v>
      </c>
      <c r="CG45">
        <v>1200.0728571428569</v>
      </c>
      <c r="CH45">
        <v>0.49998500000000001</v>
      </c>
      <c r="CI45">
        <v>0.50001499999999999</v>
      </c>
      <c r="CJ45">
        <v>0</v>
      </c>
      <c r="CK45">
        <v>810.11757142857152</v>
      </c>
      <c r="CL45">
        <v>4.9990899999999998</v>
      </c>
      <c r="CM45">
        <v>8763.3985714285718</v>
      </c>
      <c r="CN45">
        <v>9558.3857142857141</v>
      </c>
      <c r="CO45">
        <v>43.767714285714291</v>
      </c>
      <c r="CP45">
        <v>46.321000000000012</v>
      </c>
      <c r="CQ45">
        <v>44.686999999999998</v>
      </c>
      <c r="CR45">
        <v>45.098000000000013</v>
      </c>
      <c r="CS45">
        <v>45.375</v>
      </c>
      <c r="CT45">
        <v>597.5200000000001</v>
      </c>
      <c r="CU45">
        <v>597.5557142857142</v>
      </c>
      <c r="CV45">
        <v>0</v>
      </c>
      <c r="CW45">
        <v>1665502104.3</v>
      </c>
      <c r="CX45">
        <v>0</v>
      </c>
      <c r="CY45">
        <v>1665496125.5</v>
      </c>
      <c r="CZ45" t="s">
        <v>356</v>
      </c>
      <c r="DA45">
        <v>1665496125.5</v>
      </c>
      <c r="DB45">
        <v>1665496119</v>
      </c>
      <c r="DC45">
        <v>3</v>
      </c>
      <c r="DD45">
        <v>-0.77600000000000002</v>
      </c>
      <c r="DE45">
        <v>-2.3E-2</v>
      </c>
      <c r="DF45">
        <v>-8.5000000000000006E-2</v>
      </c>
      <c r="DG45">
        <v>0.18099999999999999</v>
      </c>
      <c r="DH45">
        <v>413</v>
      </c>
      <c r="DI45">
        <v>31</v>
      </c>
      <c r="DJ45">
        <v>0.63</v>
      </c>
      <c r="DK45">
        <v>0.19</v>
      </c>
      <c r="DL45">
        <v>-11.3113475</v>
      </c>
      <c r="DM45">
        <v>-2.5200236397748679</v>
      </c>
      <c r="DN45">
        <v>0.2475847369967501</v>
      </c>
      <c r="DO45">
        <v>0</v>
      </c>
      <c r="DP45">
        <v>1.2759242500000001</v>
      </c>
      <c r="DQ45">
        <v>-2.1599212007505239E-2</v>
      </c>
      <c r="DR45">
        <v>2.781113884309668E-3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3.2957999999999998</v>
      </c>
      <c r="EB45">
        <v>2.6254</v>
      </c>
      <c r="EC45">
        <v>4.9904700000000003E-2</v>
      </c>
      <c r="ED45">
        <v>5.2352299999999997E-2</v>
      </c>
      <c r="EE45">
        <v>0.146397</v>
      </c>
      <c r="EF45">
        <v>0.141571</v>
      </c>
      <c r="EG45">
        <v>28749.1</v>
      </c>
      <c r="EH45">
        <v>29300.3</v>
      </c>
      <c r="EI45">
        <v>28154.7</v>
      </c>
      <c r="EJ45">
        <v>29763.5</v>
      </c>
      <c r="EK45">
        <v>33001.800000000003</v>
      </c>
      <c r="EL45">
        <v>35499.199999999997</v>
      </c>
      <c r="EM45">
        <v>39665.4</v>
      </c>
      <c r="EN45">
        <v>42583.3</v>
      </c>
      <c r="EO45">
        <v>2.22207</v>
      </c>
      <c r="EP45">
        <v>2.1737799999999998</v>
      </c>
      <c r="EQ45">
        <v>9.5125299999999996E-2</v>
      </c>
      <c r="ER45">
        <v>0</v>
      </c>
      <c r="ES45">
        <v>32.617199999999997</v>
      </c>
      <c r="ET45">
        <v>999.9</v>
      </c>
      <c r="EU45">
        <v>73.2</v>
      </c>
      <c r="EV45">
        <v>34.9</v>
      </c>
      <c r="EW45">
        <v>40.567300000000003</v>
      </c>
      <c r="EX45">
        <v>57.008299999999998</v>
      </c>
      <c r="EY45">
        <v>-2.1354099999999998</v>
      </c>
      <c r="EZ45">
        <v>2</v>
      </c>
      <c r="FA45">
        <v>0.53414099999999998</v>
      </c>
      <c r="FB45">
        <v>0.96847799999999995</v>
      </c>
      <c r="FC45">
        <v>20.267199999999999</v>
      </c>
      <c r="FD45">
        <v>5.2181899999999999</v>
      </c>
      <c r="FE45">
        <v>12.004</v>
      </c>
      <c r="FF45">
        <v>4.9856999999999996</v>
      </c>
      <c r="FG45">
        <v>3.2845800000000001</v>
      </c>
      <c r="FH45">
        <v>6276</v>
      </c>
      <c r="FI45">
        <v>9999</v>
      </c>
      <c r="FJ45">
        <v>9999</v>
      </c>
      <c r="FK45">
        <v>489.4</v>
      </c>
      <c r="FL45">
        <v>1.86575</v>
      </c>
      <c r="FM45">
        <v>1.8621399999999999</v>
      </c>
      <c r="FN45">
        <v>1.8641700000000001</v>
      </c>
      <c r="FO45">
        <v>1.8602099999999999</v>
      </c>
      <c r="FP45">
        <v>1.8609599999999999</v>
      </c>
      <c r="FQ45">
        <v>1.86005</v>
      </c>
      <c r="FR45">
        <v>1.86174</v>
      </c>
      <c r="FS45">
        <v>1.8583700000000001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-0.01</v>
      </c>
      <c r="GH45">
        <v>0.22620000000000001</v>
      </c>
      <c r="GI45">
        <v>-0.1620046227287521</v>
      </c>
      <c r="GJ45">
        <v>8.4540356221501391E-4</v>
      </c>
      <c r="GK45">
        <v>6.8779579211309249E-8</v>
      </c>
      <c r="GL45">
        <v>-1.3381725072044801E-10</v>
      </c>
      <c r="GM45">
        <v>-7.4986343433444833E-2</v>
      </c>
      <c r="GN45">
        <v>8.8717001971158594E-4</v>
      </c>
      <c r="GO45">
        <v>5.46455871630479E-4</v>
      </c>
      <c r="GP45">
        <v>-9.435533427115459E-6</v>
      </c>
      <c r="GQ45">
        <v>1</v>
      </c>
      <c r="GR45">
        <v>2082</v>
      </c>
      <c r="GS45">
        <v>3</v>
      </c>
      <c r="GT45">
        <v>35</v>
      </c>
      <c r="GU45">
        <v>99.6</v>
      </c>
      <c r="GV45">
        <v>99.7</v>
      </c>
      <c r="GW45">
        <v>0.73974600000000001</v>
      </c>
      <c r="GX45">
        <v>2.6403799999999999</v>
      </c>
      <c r="GY45">
        <v>2.04834</v>
      </c>
      <c r="GZ45">
        <v>2.6232899999999999</v>
      </c>
      <c r="HA45">
        <v>2.1972700000000001</v>
      </c>
      <c r="HB45">
        <v>2.3046899999999999</v>
      </c>
      <c r="HC45">
        <v>39.591700000000003</v>
      </c>
      <c r="HD45">
        <v>14.85</v>
      </c>
      <c r="HE45">
        <v>18</v>
      </c>
      <c r="HF45">
        <v>712.18700000000001</v>
      </c>
      <c r="HG45">
        <v>747.25800000000004</v>
      </c>
      <c r="HH45">
        <v>30.997299999999999</v>
      </c>
      <c r="HI45">
        <v>34.112499999999997</v>
      </c>
      <c r="HJ45">
        <v>29.9999</v>
      </c>
      <c r="HK45">
        <v>33.915500000000002</v>
      </c>
      <c r="HL45">
        <v>33.879100000000001</v>
      </c>
      <c r="HM45">
        <v>14.805400000000001</v>
      </c>
      <c r="HN45">
        <v>17.2943</v>
      </c>
      <c r="HO45">
        <v>100</v>
      </c>
      <c r="HP45">
        <v>31</v>
      </c>
      <c r="HQ45">
        <v>204.13</v>
      </c>
      <c r="HR45">
        <v>35.314500000000002</v>
      </c>
      <c r="HS45">
        <v>99.098100000000002</v>
      </c>
      <c r="HT45">
        <v>98.707899999999995</v>
      </c>
    </row>
    <row r="46" spans="1:228" x14ac:dyDescent="0.2">
      <c r="A46">
        <v>31</v>
      </c>
      <c r="B46">
        <v>1665502103.5999999</v>
      </c>
      <c r="C46">
        <v>120</v>
      </c>
      <c r="D46" t="s">
        <v>420</v>
      </c>
      <c r="E46" t="s">
        <v>421</v>
      </c>
      <c r="F46">
        <v>4</v>
      </c>
      <c r="G46">
        <v>1665502101.2874999</v>
      </c>
      <c r="H46">
        <f t="shared" si="0"/>
        <v>3.1892953623450103E-3</v>
      </c>
      <c r="I46">
        <f t="shared" si="1"/>
        <v>3.1892953623450104</v>
      </c>
      <c r="J46">
        <f t="shared" si="2"/>
        <v>4.4590961025702072</v>
      </c>
      <c r="K46">
        <f t="shared" si="3"/>
        <v>181.13662500000001</v>
      </c>
      <c r="L46">
        <f t="shared" si="4"/>
        <v>138.28390048019256</v>
      </c>
      <c r="M46">
        <f t="shared" si="5"/>
        <v>14.030814488112146</v>
      </c>
      <c r="N46">
        <f t="shared" si="6"/>
        <v>18.378816142387986</v>
      </c>
      <c r="O46">
        <f t="shared" si="7"/>
        <v>0.19005791427421678</v>
      </c>
      <c r="P46">
        <f t="shared" si="8"/>
        <v>3.6792728584401551</v>
      </c>
      <c r="Q46">
        <f t="shared" si="9"/>
        <v>0.18476736298017485</v>
      </c>
      <c r="R46">
        <f t="shared" si="10"/>
        <v>0.11594267012239959</v>
      </c>
      <c r="S46">
        <f t="shared" si="11"/>
        <v>226.11984336035667</v>
      </c>
      <c r="T46">
        <f t="shared" si="12"/>
        <v>34.296128782672206</v>
      </c>
      <c r="U46">
        <f t="shared" si="13"/>
        <v>34.147437500000002</v>
      </c>
      <c r="V46">
        <f t="shared" si="14"/>
        <v>5.3871089138150818</v>
      </c>
      <c r="W46">
        <f t="shared" si="15"/>
        <v>69.941915569271174</v>
      </c>
      <c r="X46">
        <f t="shared" si="16"/>
        <v>3.7142776309207735</v>
      </c>
      <c r="Y46">
        <f t="shared" si="17"/>
        <v>5.3105174496430765</v>
      </c>
      <c r="Z46">
        <f t="shared" si="18"/>
        <v>1.6728312828943084</v>
      </c>
      <c r="AA46">
        <f t="shared" si="19"/>
        <v>-140.64792547941497</v>
      </c>
      <c r="AB46">
        <f t="shared" si="20"/>
        <v>-50.928149054880691</v>
      </c>
      <c r="AC46">
        <f t="shared" si="21"/>
        <v>-3.2018663725936056</v>
      </c>
      <c r="AD46">
        <f t="shared" si="22"/>
        <v>31.341902453467412</v>
      </c>
      <c r="AE46">
        <f t="shared" si="23"/>
        <v>27.737155210167373</v>
      </c>
      <c r="AF46">
        <f t="shared" si="24"/>
        <v>3.1867053315633753</v>
      </c>
      <c r="AG46">
        <f t="shared" si="25"/>
        <v>4.4590961025702072</v>
      </c>
      <c r="AH46">
        <v>200.11034194591949</v>
      </c>
      <c r="AI46">
        <v>191.14366060606059</v>
      </c>
      <c r="AJ46">
        <v>1.725229015481734</v>
      </c>
      <c r="AK46">
        <v>66.863100038509685</v>
      </c>
      <c r="AL46">
        <f t="shared" si="26"/>
        <v>3.1892953623450104</v>
      </c>
      <c r="AM46">
        <v>35.331904167081753</v>
      </c>
      <c r="AN46">
        <v>36.608186060606037</v>
      </c>
      <c r="AO46">
        <v>-6.622729127363353E-6</v>
      </c>
      <c r="AP46">
        <v>85.616376214727183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47180.607054113832</v>
      </c>
      <c r="AV46">
        <f t="shared" si="30"/>
        <v>1200.02</v>
      </c>
      <c r="AW46">
        <f t="shared" si="31"/>
        <v>1025.942526093449</v>
      </c>
      <c r="AX46">
        <f t="shared" si="32"/>
        <v>0.85493785611360562</v>
      </c>
      <c r="AY46">
        <f t="shared" si="33"/>
        <v>0.1884300622992589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1665502101.2874999</v>
      </c>
      <c r="BF46">
        <v>181.13662500000001</v>
      </c>
      <c r="BG46">
        <v>192.89762500000001</v>
      </c>
      <c r="BH46">
        <v>36.6069125</v>
      </c>
      <c r="BI46">
        <v>35.331699999999998</v>
      </c>
      <c r="BJ46">
        <v>181.144125</v>
      </c>
      <c r="BK46">
        <v>36.380699999999997</v>
      </c>
      <c r="BL46">
        <v>650.01987499999996</v>
      </c>
      <c r="BM46">
        <v>101.36375</v>
      </c>
      <c r="BN46">
        <v>0.1000823</v>
      </c>
      <c r="BO46">
        <v>33.890687499999999</v>
      </c>
      <c r="BP46">
        <v>34.147437500000002</v>
      </c>
      <c r="BQ46">
        <v>999.9</v>
      </c>
      <c r="BR46">
        <v>0</v>
      </c>
      <c r="BS46">
        <v>0</v>
      </c>
      <c r="BT46">
        <v>8977.8912500000006</v>
      </c>
      <c r="BU46">
        <v>0</v>
      </c>
      <c r="BV46">
        <v>248.59549999999999</v>
      </c>
      <c r="BW46">
        <v>-11.761049999999999</v>
      </c>
      <c r="BX46">
        <v>188.019375</v>
      </c>
      <c r="BY46">
        <v>199.96275</v>
      </c>
      <c r="BZ46">
        <v>1.2752250000000001</v>
      </c>
      <c r="CA46">
        <v>192.89762500000001</v>
      </c>
      <c r="CB46">
        <v>35.331699999999998</v>
      </c>
      <c r="CC46">
        <v>3.7106124999999999</v>
      </c>
      <c r="CD46">
        <v>3.58135</v>
      </c>
      <c r="CE46">
        <v>27.615512500000001</v>
      </c>
      <c r="CF46">
        <v>27.010412500000001</v>
      </c>
      <c r="CG46">
        <v>1200.02</v>
      </c>
      <c r="CH46">
        <v>0.49998874999999998</v>
      </c>
      <c r="CI46">
        <v>0.50001125000000002</v>
      </c>
      <c r="CJ46">
        <v>0</v>
      </c>
      <c r="CK46">
        <v>809.79262499999993</v>
      </c>
      <c r="CL46">
        <v>4.9990899999999998</v>
      </c>
      <c r="CM46">
        <v>8761.7637500000001</v>
      </c>
      <c r="CN46">
        <v>9557.9850000000006</v>
      </c>
      <c r="CO46">
        <v>43.75</v>
      </c>
      <c r="CP46">
        <v>46.311999999999998</v>
      </c>
      <c r="CQ46">
        <v>44.686999999999998</v>
      </c>
      <c r="CR46">
        <v>45.085625</v>
      </c>
      <c r="CS46">
        <v>45.319875000000003</v>
      </c>
      <c r="CT46">
        <v>597.49625000000003</v>
      </c>
      <c r="CU46">
        <v>597.52375000000006</v>
      </c>
      <c r="CV46">
        <v>0</v>
      </c>
      <c r="CW46">
        <v>1665502107.9000001</v>
      </c>
      <c r="CX46">
        <v>0</v>
      </c>
      <c r="CY46">
        <v>1665496125.5</v>
      </c>
      <c r="CZ46" t="s">
        <v>356</v>
      </c>
      <c r="DA46">
        <v>1665496125.5</v>
      </c>
      <c r="DB46">
        <v>1665496119</v>
      </c>
      <c r="DC46">
        <v>3</v>
      </c>
      <c r="DD46">
        <v>-0.77600000000000002</v>
      </c>
      <c r="DE46">
        <v>-2.3E-2</v>
      </c>
      <c r="DF46">
        <v>-8.5000000000000006E-2</v>
      </c>
      <c r="DG46">
        <v>0.18099999999999999</v>
      </c>
      <c r="DH46">
        <v>413</v>
      </c>
      <c r="DI46">
        <v>31</v>
      </c>
      <c r="DJ46">
        <v>0.63</v>
      </c>
      <c r="DK46">
        <v>0.19</v>
      </c>
      <c r="DL46">
        <v>-11.464902439024391</v>
      </c>
      <c r="DM46">
        <v>-2.354778397212562</v>
      </c>
      <c r="DN46">
        <v>0.23894426484301351</v>
      </c>
      <c r="DO46">
        <v>0</v>
      </c>
      <c r="DP46">
        <v>1.2750146341463411</v>
      </c>
      <c r="DQ46">
        <v>-9.754703832749843E-3</v>
      </c>
      <c r="DR46">
        <v>2.1310653439764521E-3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3.2957299999999998</v>
      </c>
      <c r="EB46">
        <v>2.6252200000000001</v>
      </c>
      <c r="EC46">
        <v>5.1572899999999998E-2</v>
      </c>
      <c r="ED46">
        <v>5.4015100000000003E-2</v>
      </c>
      <c r="EE46">
        <v>0.146402</v>
      </c>
      <c r="EF46">
        <v>0.14157</v>
      </c>
      <c r="EG46">
        <v>28699.599999999999</v>
      </c>
      <c r="EH46">
        <v>29249.5</v>
      </c>
      <c r="EI46">
        <v>28155.599999999999</v>
      </c>
      <c r="EJ46">
        <v>29764.1</v>
      </c>
      <c r="EK46">
        <v>33002.800000000003</v>
      </c>
      <c r="EL46">
        <v>35499.9</v>
      </c>
      <c r="EM46">
        <v>39666.699999999997</v>
      </c>
      <c r="EN46">
        <v>42583.9</v>
      </c>
      <c r="EO46">
        <v>2.22187</v>
      </c>
      <c r="EP46">
        <v>2.1740499999999998</v>
      </c>
      <c r="EQ46">
        <v>9.49763E-2</v>
      </c>
      <c r="ER46">
        <v>0</v>
      </c>
      <c r="ES46">
        <v>32.601500000000001</v>
      </c>
      <c r="ET46">
        <v>999.9</v>
      </c>
      <c r="EU46">
        <v>73.2</v>
      </c>
      <c r="EV46">
        <v>34.9</v>
      </c>
      <c r="EW46">
        <v>40.564900000000002</v>
      </c>
      <c r="EX46">
        <v>56.648299999999999</v>
      </c>
      <c r="EY46">
        <v>-2.2515999999999998</v>
      </c>
      <c r="EZ46">
        <v>2</v>
      </c>
      <c r="FA46">
        <v>0.53388199999999997</v>
      </c>
      <c r="FB46">
        <v>0.96137300000000003</v>
      </c>
      <c r="FC46">
        <v>20.267199999999999</v>
      </c>
      <c r="FD46">
        <v>5.2189399999999999</v>
      </c>
      <c r="FE46">
        <v>12.004</v>
      </c>
      <c r="FF46">
        <v>4.9855999999999998</v>
      </c>
      <c r="FG46">
        <v>3.2845800000000001</v>
      </c>
      <c r="FH46">
        <v>6276</v>
      </c>
      <c r="FI46">
        <v>9999</v>
      </c>
      <c r="FJ46">
        <v>9999</v>
      </c>
      <c r="FK46">
        <v>489.4</v>
      </c>
      <c r="FL46">
        <v>1.86572</v>
      </c>
      <c r="FM46">
        <v>1.8621399999999999</v>
      </c>
      <c r="FN46">
        <v>1.8641700000000001</v>
      </c>
      <c r="FO46">
        <v>1.8602099999999999</v>
      </c>
      <c r="FP46">
        <v>1.8609599999999999</v>
      </c>
      <c r="FQ46">
        <v>1.86005</v>
      </c>
      <c r="FR46">
        <v>1.8617300000000001</v>
      </c>
      <c r="FS46">
        <v>1.8583700000000001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-4.0000000000000001E-3</v>
      </c>
      <c r="GH46">
        <v>0.2263</v>
      </c>
      <c r="GI46">
        <v>-0.1620046227287521</v>
      </c>
      <c r="GJ46">
        <v>8.4540356221501391E-4</v>
      </c>
      <c r="GK46">
        <v>6.8779579211309249E-8</v>
      </c>
      <c r="GL46">
        <v>-1.3381725072044801E-10</v>
      </c>
      <c r="GM46">
        <v>-7.4986343433444833E-2</v>
      </c>
      <c r="GN46">
        <v>8.8717001971158594E-4</v>
      </c>
      <c r="GO46">
        <v>5.46455871630479E-4</v>
      </c>
      <c r="GP46">
        <v>-9.435533427115459E-6</v>
      </c>
      <c r="GQ46">
        <v>1</v>
      </c>
      <c r="GR46">
        <v>2082</v>
      </c>
      <c r="GS46">
        <v>3</v>
      </c>
      <c r="GT46">
        <v>35</v>
      </c>
      <c r="GU46">
        <v>99.6</v>
      </c>
      <c r="GV46">
        <v>99.7</v>
      </c>
      <c r="GW46">
        <v>0.75927699999999998</v>
      </c>
      <c r="GX46">
        <v>2.63916</v>
      </c>
      <c r="GY46">
        <v>2.04834</v>
      </c>
      <c r="GZ46">
        <v>2.6232899999999999</v>
      </c>
      <c r="HA46">
        <v>2.1972700000000001</v>
      </c>
      <c r="HB46">
        <v>2.3559600000000001</v>
      </c>
      <c r="HC46">
        <v>39.591700000000003</v>
      </c>
      <c r="HD46">
        <v>14.85</v>
      </c>
      <c r="HE46">
        <v>18</v>
      </c>
      <c r="HF46">
        <v>712.00599999999997</v>
      </c>
      <c r="HG46">
        <v>747.48800000000006</v>
      </c>
      <c r="HH46">
        <v>30.997800000000002</v>
      </c>
      <c r="HI46">
        <v>34.110900000000001</v>
      </c>
      <c r="HJ46">
        <v>29.9998</v>
      </c>
      <c r="HK46">
        <v>33.914400000000001</v>
      </c>
      <c r="HL46">
        <v>33.876300000000001</v>
      </c>
      <c r="HM46">
        <v>15.205399999999999</v>
      </c>
      <c r="HN46">
        <v>17.2943</v>
      </c>
      <c r="HO46">
        <v>100</v>
      </c>
      <c r="HP46">
        <v>31</v>
      </c>
      <c r="HQ46">
        <v>210.809</v>
      </c>
      <c r="HR46">
        <v>35.314500000000002</v>
      </c>
      <c r="HS46">
        <v>99.101299999999995</v>
      </c>
      <c r="HT46">
        <v>98.709599999999995</v>
      </c>
    </row>
    <row r="47" spans="1:228" x14ac:dyDescent="0.2">
      <c r="A47">
        <v>32</v>
      </c>
      <c r="B47">
        <v>1665502107.5999999</v>
      </c>
      <c r="C47">
        <v>124</v>
      </c>
      <c r="D47" t="s">
        <v>422</v>
      </c>
      <c r="E47" t="s">
        <v>423</v>
      </c>
      <c r="F47">
        <v>4</v>
      </c>
      <c r="G47">
        <v>1665502105.5999999</v>
      </c>
      <c r="H47">
        <f t="shared" si="0"/>
        <v>3.1773492006024421E-3</v>
      </c>
      <c r="I47">
        <f t="shared" si="1"/>
        <v>3.1773492006024422</v>
      </c>
      <c r="J47">
        <f t="shared" si="2"/>
        <v>4.9369910737017051</v>
      </c>
      <c r="K47">
        <f t="shared" si="3"/>
        <v>188.2901428571428</v>
      </c>
      <c r="L47">
        <f t="shared" si="4"/>
        <v>141.08299758959899</v>
      </c>
      <c r="M47">
        <f t="shared" si="5"/>
        <v>14.315054791806258</v>
      </c>
      <c r="N47">
        <f t="shared" si="6"/>
        <v>19.104950687238148</v>
      </c>
      <c r="O47">
        <f t="shared" si="7"/>
        <v>0.18958122941209934</v>
      </c>
      <c r="P47">
        <f t="shared" si="8"/>
        <v>3.6887910996465152</v>
      </c>
      <c r="Q47">
        <f t="shared" si="9"/>
        <v>0.18432996631291459</v>
      </c>
      <c r="R47">
        <f t="shared" si="10"/>
        <v>0.115665918474951</v>
      </c>
      <c r="S47">
        <f t="shared" si="11"/>
        <v>226.11390395085405</v>
      </c>
      <c r="T47">
        <f t="shared" si="12"/>
        <v>34.288937951194882</v>
      </c>
      <c r="U47">
        <f t="shared" si="13"/>
        <v>34.13992857142857</v>
      </c>
      <c r="V47">
        <f t="shared" si="14"/>
        <v>5.3848553536848778</v>
      </c>
      <c r="W47">
        <f t="shared" si="15"/>
        <v>69.975976716759135</v>
      </c>
      <c r="X47">
        <f t="shared" si="16"/>
        <v>3.7142875837945182</v>
      </c>
      <c r="Y47">
        <f t="shared" si="17"/>
        <v>5.3079467526816986</v>
      </c>
      <c r="Z47">
        <f t="shared" si="18"/>
        <v>1.6705677698903596</v>
      </c>
      <c r="AA47">
        <f t="shared" si="19"/>
        <v>-140.12109974656769</v>
      </c>
      <c r="AB47">
        <f t="shared" si="20"/>
        <v>-51.291441278084761</v>
      </c>
      <c r="AC47">
        <f t="shared" si="21"/>
        <v>-3.2161316159716349</v>
      </c>
      <c r="AD47">
        <f t="shared" si="22"/>
        <v>31.485231310229949</v>
      </c>
      <c r="AE47">
        <f t="shared" si="23"/>
        <v>27.978569825748743</v>
      </c>
      <c r="AF47">
        <f t="shared" si="24"/>
        <v>3.1829218898090916</v>
      </c>
      <c r="AG47">
        <f t="shared" si="25"/>
        <v>4.9369910737017051</v>
      </c>
      <c r="AH47">
        <v>207.08637503395499</v>
      </c>
      <c r="AI47">
        <v>197.9990787878788</v>
      </c>
      <c r="AJ47">
        <v>1.704223818517379</v>
      </c>
      <c r="AK47">
        <v>66.863100038509685</v>
      </c>
      <c r="AL47">
        <f t="shared" si="26"/>
        <v>3.1773492006024422</v>
      </c>
      <c r="AM47">
        <v>35.331963565097688</v>
      </c>
      <c r="AN47">
        <v>36.603556363636358</v>
      </c>
      <c r="AO47">
        <v>-1.4578049384527119E-5</v>
      </c>
      <c r="AP47">
        <v>85.616376214727183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47351.770056411515</v>
      </c>
      <c r="AV47">
        <f t="shared" si="30"/>
        <v>1199.98</v>
      </c>
      <c r="AW47">
        <f t="shared" si="31"/>
        <v>1025.9091564512196</v>
      </c>
      <c r="AX47">
        <f t="shared" si="32"/>
        <v>0.85493854601844999</v>
      </c>
      <c r="AY47">
        <f t="shared" si="33"/>
        <v>0.18843139381560864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1665502105.5999999</v>
      </c>
      <c r="BF47">
        <v>188.2901428571428</v>
      </c>
      <c r="BG47">
        <v>200.161</v>
      </c>
      <c r="BH47">
        <v>36.606414285714287</v>
      </c>
      <c r="BI47">
        <v>35.332671428571423</v>
      </c>
      <c r="BJ47">
        <v>188.29128571428569</v>
      </c>
      <c r="BK47">
        <v>36.380214285714281</v>
      </c>
      <c r="BL47">
        <v>649.9975714285714</v>
      </c>
      <c r="BM47">
        <v>101.3655714285714</v>
      </c>
      <c r="BN47">
        <v>9.9913685714285716E-2</v>
      </c>
      <c r="BO47">
        <v>33.882014285714277</v>
      </c>
      <c r="BP47">
        <v>34.13992857142857</v>
      </c>
      <c r="BQ47">
        <v>999.89999999999986</v>
      </c>
      <c r="BR47">
        <v>0</v>
      </c>
      <c r="BS47">
        <v>0</v>
      </c>
      <c r="BT47">
        <v>9010.5357142857138</v>
      </c>
      <c r="BU47">
        <v>0</v>
      </c>
      <c r="BV47">
        <v>249.32471428571429</v>
      </c>
      <c r="BW47">
        <v>-11.87082857142857</v>
      </c>
      <c r="BX47">
        <v>195.4447142857143</v>
      </c>
      <c r="BY47">
        <v>207.49228571428571</v>
      </c>
      <c r="BZ47">
        <v>1.273751428571428</v>
      </c>
      <c r="CA47">
        <v>200.161</v>
      </c>
      <c r="CB47">
        <v>35.332671428571423</v>
      </c>
      <c r="CC47">
        <v>3.710632857142858</v>
      </c>
      <c r="CD47">
        <v>3.581517142857142</v>
      </c>
      <c r="CE47">
        <v>27.615628571428569</v>
      </c>
      <c r="CF47">
        <v>27.011214285714281</v>
      </c>
      <c r="CG47">
        <v>1199.98</v>
      </c>
      <c r="CH47">
        <v>0.49996485714285721</v>
      </c>
      <c r="CI47">
        <v>0.50003514285714279</v>
      </c>
      <c r="CJ47">
        <v>0</v>
      </c>
      <c r="CK47">
        <v>809.38814285714295</v>
      </c>
      <c r="CL47">
        <v>4.9990899999999998</v>
      </c>
      <c r="CM47">
        <v>8760.1557142857146</v>
      </c>
      <c r="CN47">
        <v>9557.5657142857144</v>
      </c>
      <c r="CO47">
        <v>43.785428571428582</v>
      </c>
      <c r="CP47">
        <v>46.311999999999998</v>
      </c>
      <c r="CQ47">
        <v>44.686999999999998</v>
      </c>
      <c r="CR47">
        <v>45.061999999999998</v>
      </c>
      <c r="CS47">
        <v>45.311999999999998</v>
      </c>
      <c r="CT47">
        <v>597.44857142857131</v>
      </c>
      <c r="CU47">
        <v>597.53142857142848</v>
      </c>
      <c r="CV47">
        <v>0</v>
      </c>
      <c r="CW47">
        <v>1665502112.0999999</v>
      </c>
      <c r="CX47">
        <v>0</v>
      </c>
      <c r="CY47">
        <v>1665496125.5</v>
      </c>
      <c r="CZ47" t="s">
        <v>356</v>
      </c>
      <c r="DA47">
        <v>1665496125.5</v>
      </c>
      <c r="DB47">
        <v>1665496119</v>
      </c>
      <c r="DC47">
        <v>3</v>
      </c>
      <c r="DD47">
        <v>-0.77600000000000002</v>
      </c>
      <c r="DE47">
        <v>-2.3E-2</v>
      </c>
      <c r="DF47">
        <v>-8.5000000000000006E-2</v>
      </c>
      <c r="DG47">
        <v>0.18099999999999999</v>
      </c>
      <c r="DH47">
        <v>413</v>
      </c>
      <c r="DI47">
        <v>31</v>
      </c>
      <c r="DJ47">
        <v>0.63</v>
      </c>
      <c r="DK47">
        <v>0.19</v>
      </c>
      <c r="DL47">
        <v>-11.6086525</v>
      </c>
      <c r="DM47">
        <v>-1.815276923076905</v>
      </c>
      <c r="DN47">
        <v>0.17831995399772291</v>
      </c>
      <c r="DO47">
        <v>0</v>
      </c>
      <c r="DP47">
        <v>1.2748677500000001</v>
      </c>
      <c r="DQ47">
        <v>-3.2581238273947039E-3</v>
      </c>
      <c r="DR47">
        <v>2.111555691309139E-3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3.2958099999999999</v>
      </c>
      <c r="EB47">
        <v>2.62527</v>
      </c>
      <c r="EC47">
        <v>5.3213099999999999E-2</v>
      </c>
      <c r="ED47">
        <v>5.56556E-2</v>
      </c>
      <c r="EE47">
        <v>0.14638999999999999</v>
      </c>
      <c r="EF47">
        <v>0.14157800000000001</v>
      </c>
      <c r="EG47">
        <v>28650.3</v>
      </c>
      <c r="EH47">
        <v>29199</v>
      </c>
      <c r="EI47">
        <v>28155.9</v>
      </c>
      <c r="EJ47">
        <v>29764.3</v>
      </c>
      <c r="EK47">
        <v>33003.699999999997</v>
      </c>
      <c r="EL47">
        <v>35500</v>
      </c>
      <c r="EM47">
        <v>39667.1</v>
      </c>
      <c r="EN47">
        <v>42584.2</v>
      </c>
      <c r="EO47">
        <v>2.2222</v>
      </c>
      <c r="EP47">
        <v>2.17395</v>
      </c>
      <c r="EQ47">
        <v>9.5460600000000007E-2</v>
      </c>
      <c r="ER47">
        <v>0</v>
      </c>
      <c r="ES47">
        <v>32.587000000000003</v>
      </c>
      <c r="ET47">
        <v>999.9</v>
      </c>
      <c r="EU47">
        <v>73.2</v>
      </c>
      <c r="EV47">
        <v>34.9</v>
      </c>
      <c r="EW47">
        <v>40.563000000000002</v>
      </c>
      <c r="EX47">
        <v>56.888300000000001</v>
      </c>
      <c r="EY47">
        <v>-2.1634600000000002</v>
      </c>
      <c r="EZ47">
        <v>2</v>
      </c>
      <c r="FA47">
        <v>0.53338399999999997</v>
      </c>
      <c r="FB47">
        <v>0.95658500000000002</v>
      </c>
      <c r="FC47">
        <v>20.267399999999999</v>
      </c>
      <c r="FD47">
        <v>5.2186399999999997</v>
      </c>
      <c r="FE47">
        <v>12.004</v>
      </c>
      <c r="FF47">
        <v>4.9859999999999998</v>
      </c>
      <c r="FG47">
        <v>3.2845499999999999</v>
      </c>
      <c r="FH47">
        <v>6276.3</v>
      </c>
      <c r="FI47">
        <v>9999</v>
      </c>
      <c r="FJ47">
        <v>9999</v>
      </c>
      <c r="FK47">
        <v>489.4</v>
      </c>
      <c r="FL47">
        <v>1.86574</v>
      </c>
      <c r="FM47">
        <v>1.8621300000000001</v>
      </c>
      <c r="FN47">
        <v>1.8641700000000001</v>
      </c>
      <c r="FO47">
        <v>1.8602300000000001</v>
      </c>
      <c r="FP47">
        <v>1.8609599999999999</v>
      </c>
      <c r="FQ47">
        <v>1.86005</v>
      </c>
      <c r="FR47">
        <v>1.8617300000000001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2E-3</v>
      </c>
      <c r="GH47">
        <v>0.22620000000000001</v>
      </c>
      <c r="GI47">
        <v>-0.1620046227287521</v>
      </c>
      <c r="GJ47">
        <v>8.4540356221501391E-4</v>
      </c>
      <c r="GK47">
        <v>6.8779579211309249E-8</v>
      </c>
      <c r="GL47">
        <v>-1.3381725072044801E-10</v>
      </c>
      <c r="GM47">
        <v>-7.4986343433444833E-2</v>
      </c>
      <c r="GN47">
        <v>8.8717001971158594E-4</v>
      </c>
      <c r="GO47">
        <v>5.46455871630479E-4</v>
      </c>
      <c r="GP47">
        <v>-9.435533427115459E-6</v>
      </c>
      <c r="GQ47">
        <v>1</v>
      </c>
      <c r="GR47">
        <v>2082</v>
      </c>
      <c r="GS47">
        <v>3</v>
      </c>
      <c r="GT47">
        <v>35</v>
      </c>
      <c r="GU47">
        <v>99.7</v>
      </c>
      <c r="GV47">
        <v>99.8</v>
      </c>
      <c r="GW47">
        <v>0.77880899999999997</v>
      </c>
      <c r="GX47">
        <v>2.6281699999999999</v>
      </c>
      <c r="GY47">
        <v>2.04834</v>
      </c>
      <c r="GZ47">
        <v>2.6232899999999999</v>
      </c>
      <c r="HA47">
        <v>2.1972700000000001</v>
      </c>
      <c r="HB47">
        <v>2.34131</v>
      </c>
      <c r="HC47">
        <v>39.591700000000003</v>
      </c>
      <c r="HD47">
        <v>14.85</v>
      </c>
      <c r="HE47">
        <v>18</v>
      </c>
      <c r="HF47">
        <v>712.25900000000001</v>
      </c>
      <c r="HG47">
        <v>747.36199999999997</v>
      </c>
      <c r="HH47">
        <v>30.9983</v>
      </c>
      <c r="HI47">
        <v>34.108199999999997</v>
      </c>
      <c r="HJ47">
        <v>29.999700000000001</v>
      </c>
      <c r="HK47">
        <v>33.912500000000001</v>
      </c>
      <c r="HL47">
        <v>33.873800000000003</v>
      </c>
      <c r="HM47">
        <v>15.602499999999999</v>
      </c>
      <c r="HN47">
        <v>17.2943</v>
      </c>
      <c r="HO47">
        <v>100</v>
      </c>
      <c r="HP47">
        <v>31</v>
      </c>
      <c r="HQ47">
        <v>217.488</v>
      </c>
      <c r="HR47">
        <v>35.314500000000002</v>
      </c>
      <c r="HS47">
        <v>99.1023</v>
      </c>
      <c r="HT47">
        <v>98.7102</v>
      </c>
    </row>
    <row r="48" spans="1:228" x14ac:dyDescent="0.2">
      <c r="A48">
        <v>33</v>
      </c>
      <c r="B48">
        <v>1665502111.5999999</v>
      </c>
      <c r="C48">
        <v>128</v>
      </c>
      <c r="D48" t="s">
        <v>424</v>
      </c>
      <c r="E48" t="s">
        <v>425</v>
      </c>
      <c r="F48">
        <v>4</v>
      </c>
      <c r="G48">
        <v>1665502109.2874999</v>
      </c>
      <c r="H48">
        <f t="shared" si="0"/>
        <v>3.1651417244377821E-3</v>
      </c>
      <c r="I48">
        <f t="shared" si="1"/>
        <v>3.165141724437782</v>
      </c>
      <c r="J48">
        <f t="shared" si="2"/>
        <v>5.0100630903892798</v>
      </c>
      <c r="K48">
        <f t="shared" si="3"/>
        <v>194.369125</v>
      </c>
      <c r="L48">
        <f t="shared" si="4"/>
        <v>146.31222815981025</v>
      </c>
      <c r="M48">
        <f t="shared" si="5"/>
        <v>14.845446898171323</v>
      </c>
      <c r="N48">
        <f t="shared" si="6"/>
        <v>19.721499427100699</v>
      </c>
      <c r="O48">
        <f t="shared" si="7"/>
        <v>0.18925754163667452</v>
      </c>
      <c r="P48">
        <f t="shared" si="8"/>
        <v>3.6869902182788672</v>
      </c>
      <c r="Q48">
        <f t="shared" si="9"/>
        <v>0.18402144837728826</v>
      </c>
      <c r="R48">
        <f t="shared" si="10"/>
        <v>0.11547178111926105</v>
      </c>
      <c r="S48">
        <f t="shared" si="11"/>
        <v>226.12578748629198</v>
      </c>
      <c r="T48">
        <f t="shared" si="12"/>
        <v>34.282630291621615</v>
      </c>
      <c r="U48">
        <f t="shared" si="13"/>
        <v>34.126150000000003</v>
      </c>
      <c r="V48">
        <f t="shared" si="14"/>
        <v>5.3807222966984591</v>
      </c>
      <c r="W48">
        <f t="shared" si="15"/>
        <v>70.001707281814191</v>
      </c>
      <c r="X48">
        <f t="shared" si="16"/>
        <v>3.7137657107623601</v>
      </c>
      <c r="Y48">
        <f t="shared" si="17"/>
        <v>5.3052501931294502</v>
      </c>
      <c r="Z48">
        <f t="shared" si="18"/>
        <v>1.6669565859360991</v>
      </c>
      <c r="AA48">
        <f t="shared" si="19"/>
        <v>-139.58275004770618</v>
      </c>
      <c r="AB48">
        <f t="shared" si="20"/>
        <v>-50.336781803360871</v>
      </c>
      <c r="AC48">
        <f t="shared" si="21"/>
        <v>-3.1574601610305741</v>
      </c>
      <c r="AD48">
        <f t="shared" si="22"/>
        <v>33.048795474194357</v>
      </c>
      <c r="AE48">
        <f t="shared" si="23"/>
        <v>28.297539427557229</v>
      </c>
      <c r="AF48">
        <f t="shared" si="24"/>
        <v>3.1668625317658159</v>
      </c>
      <c r="AG48">
        <f t="shared" si="25"/>
        <v>5.0100630903892798</v>
      </c>
      <c r="AH48">
        <v>214.07852425422291</v>
      </c>
      <c r="AI48">
        <v>204.87670909090909</v>
      </c>
      <c r="AJ48">
        <v>1.724546284603095</v>
      </c>
      <c r="AK48">
        <v>66.863100038509685</v>
      </c>
      <c r="AL48">
        <f t="shared" si="26"/>
        <v>3.165141724437782</v>
      </c>
      <c r="AM48">
        <v>35.334216800390713</v>
      </c>
      <c r="AN48">
        <v>36.601056969696948</v>
      </c>
      <c r="AO48">
        <v>-4.1179323365514419E-5</v>
      </c>
      <c r="AP48">
        <v>85.616376214727183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47321.027843943179</v>
      </c>
      <c r="AV48">
        <f t="shared" si="30"/>
        <v>1200.0450000000001</v>
      </c>
      <c r="AW48">
        <f t="shared" si="31"/>
        <v>1025.9645385939336</v>
      </c>
      <c r="AX48">
        <f t="shared" si="32"/>
        <v>0.85493838863870408</v>
      </c>
      <c r="AY48">
        <f t="shared" si="33"/>
        <v>0.18843109007269893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1665502109.2874999</v>
      </c>
      <c r="BF48">
        <v>194.369125</v>
      </c>
      <c r="BG48">
        <v>206.37912499999999</v>
      </c>
      <c r="BH48">
        <v>36.601750000000003</v>
      </c>
      <c r="BI48">
        <v>35.3344375</v>
      </c>
      <c r="BJ48">
        <v>194.36512500000001</v>
      </c>
      <c r="BK48">
        <v>36.375549999999997</v>
      </c>
      <c r="BL48">
        <v>650.00262499999997</v>
      </c>
      <c r="BM48">
        <v>101.364125</v>
      </c>
      <c r="BN48">
        <v>0.1000320625</v>
      </c>
      <c r="BO48">
        <v>33.872912499999998</v>
      </c>
      <c r="BP48">
        <v>34.126150000000003</v>
      </c>
      <c r="BQ48">
        <v>999.9</v>
      </c>
      <c r="BR48">
        <v>0</v>
      </c>
      <c r="BS48">
        <v>0</v>
      </c>
      <c r="BT48">
        <v>9004.4537500000006</v>
      </c>
      <c r="BU48">
        <v>0</v>
      </c>
      <c r="BV48">
        <v>248.95099999999999</v>
      </c>
      <c r="BW48">
        <v>-12.010175</v>
      </c>
      <c r="BX48">
        <v>201.753625</v>
      </c>
      <c r="BY48">
        <v>213.9385</v>
      </c>
      <c r="BZ48">
        <v>1.2673000000000001</v>
      </c>
      <c r="CA48">
        <v>206.37912499999999</v>
      </c>
      <c r="CB48">
        <v>35.3344375</v>
      </c>
      <c r="CC48">
        <v>3.7101062499999999</v>
      </c>
      <c r="CD48">
        <v>3.5816512500000002</v>
      </c>
      <c r="CE48">
        <v>27.613199999999999</v>
      </c>
      <c r="CF48">
        <v>27.011862499999999</v>
      </c>
      <c r="CG48">
        <v>1200.0450000000001</v>
      </c>
      <c r="CH48">
        <v>0.499971375</v>
      </c>
      <c r="CI48">
        <v>0.500028625</v>
      </c>
      <c r="CJ48">
        <v>0</v>
      </c>
      <c r="CK48">
        <v>809.42349999999999</v>
      </c>
      <c r="CL48">
        <v>4.9990899999999998</v>
      </c>
      <c r="CM48">
        <v>8759.2649999999994</v>
      </c>
      <c r="CN48">
        <v>9558.1049999999996</v>
      </c>
      <c r="CO48">
        <v>43.811999999999998</v>
      </c>
      <c r="CP48">
        <v>46.296499999999988</v>
      </c>
      <c r="CQ48">
        <v>44.686999999999998</v>
      </c>
      <c r="CR48">
        <v>45.061999999999998</v>
      </c>
      <c r="CS48">
        <v>45.311999999999998</v>
      </c>
      <c r="CT48">
        <v>597.48750000000007</v>
      </c>
      <c r="CU48">
        <v>597.5575</v>
      </c>
      <c r="CV48">
        <v>0</v>
      </c>
      <c r="CW48">
        <v>1665502116.3</v>
      </c>
      <c r="CX48">
        <v>0</v>
      </c>
      <c r="CY48">
        <v>1665496125.5</v>
      </c>
      <c r="CZ48" t="s">
        <v>356</v>
      </c>
      <c r="DA48">
        <v>1665496125.5</v>
      </c>
      <c r="DB48">
        <v>1665496119</v>
      </c>
      <c r="DC48">
        <v>3</v>
      </c>
      <c r="DD48">
        <v>-0.77600000000000002</v>
      </c>
      <c r="DE48">
        <v>-2.3E-2</v>
      </c>
      <c r="DF48">
        <v>-8.5000000000000006E-2</v>
      </c>
      <c r="DG48">
        <v>0.18099999999999999</v>
      </c>
      <c r="DH48">
        <v>413</v>
      </c>
      <c r="DI48">
        <v>31</v>
      </c>
      <c r="DJ48">
        <v>0.63</v>
      </c>
      <c r="DK48">
        <v>0.19</v>
      </c>
      <c r="DL48">
        <v>-11.738894999999999</v>
      </c>
      <c r="DM48">
        <v>-1.676647654784176</v>
      </c>
      <c r="DN48">
        <v>0.16281588520473059</v>
      </c>
      <c r="DO48">
        <v>0</v>
      </c>
      <c r="DP48">
        <v>1.2734300000000001</v>
      </c>
      <c r="DQ48">
        <v>-2.0443227016888239E-2</v>
      </c>
      <c r="DR48">
        <v>3.404902348085772E-3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3.2957299999999998</v>
      </c>
      <c r="EB48">
        <v>2.6253299999999999</v>
      </c>
      <c r="EC48">
        <v>5.4848000000000001E-2</v>
      </c>
      <c r="ED48">
        <v>5.7274199999999997E-2</v>
      </c>
      <c r="EE48">
        <v>0.14638300000000001</v>
      </c>
      <c r="EF48">
        <v>0.14158000000000001</v>
      </c>
      <c r="EG48">
        <v>28601.1</v>
      </c>
      <c r="EH48">
        <v>29149.599999999999</v>
      </c>
      <c r="EI48">
        <v>28156.2</v>
      </c>
      <c r="EJ48">
        <v>29765</v>
      </c>
      <c r="EK48">
        <v>33004</v>
      </c>
      <c r="EL48">
        <v>35500.699999999997</v>
      </c>
      <c r="EM48">
        <v>39667.1</v>
      </c>
      <c r="EN48">
        <v>42585.1</v>
      </c>
      <c r="EO48">
        <v>2.2220200000000001</v>
      </c>
      <c r="EP48">
        <v>2.1741000000000001</v>
      </c>
      <c r="EQ48">
        <v>9.5628199999999997E-2</v>
      </c>
      <c r="ER48">
        <v>0</v>
      </c>
      <c r="ES48">
        <v>32.574199999999998</v>
      </c>
      <c r="ET48">
        <v>999.9</v>
      </c>
      <c r="EU48">
        <v>73.099999999999994</v>
      </c>
      <c r="EV48">
        <v>34.9</v>
      </c>
      <c r="EW48">
        <v>40.510800000000003</v>
      </c>
      <c r="EX48">
        <v>57.098300000000002</v>
      </c>
      <c r="EY48">
        <v>-2.1754799999999999</v>
      </c>
      <c r="EZ48">
        <v>2</v>
      </c>
      <c r="FA48">
        <v>0.53316300000000005</v>
      </c>
      <c r="FB48">
        <v>0.95620899999999998</v>
      </c>
      <c r="FC48">
        <v>20.267499999999998</v>
      </c>
      <c r="FD48">
        <v>5.2187900000000003</v>
      </c>
      <c r="FE48">
        <v>12.004</v>
      </c>
      <c r="FF48">
        <v>4.9862000000000002</v>
      </c>
      <c r="FG48">
        <v>3.2845800000000001</v>
      </c>
      <c r="FH48">
        <v>6276.3</v>
      </c>
      <c r="FI48">
        <v>9999</v>
      </c>
      <c r="FJ48">
        <v>9999</v>
      </c>
      <c r="FK48">
        <v>489.4</v>
      </c>
      <c r="FL48">
        <v>1.86575</v>
      </c>
      <c r="FM48">
        <v>1.8621399999999999</v>
      </c>
      <c r="FN48">
        <v>1.8641700000000001</v>
      </c>
      <c r="FO48">
        <v>1.8602300000000001</v>
      </c>
      <c r="FP48">
        <v>1.8609599999999999</v>
      </c>
      <c r="FQ48">
        <v>1.86005</v>
      </c>
      <c r="FR48">
        <v>1.86172</v>
      </c>
      <c r="FS48">
        <v>1.8583700000000001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8.0000000000000002E-3</v>
      </c>
      <c r="GH48">
        <v>0.22620000000000001</v>
      </c>
      <c r="GI48">
        <v>-0.1620046227287521</v>
      </c>
      <c r="GJ48">
        <v>8.4540356221501391E-4</v>
      </c>
      <c r="GK48">
        <v>6.8779579211309249E-8</v>
      </c>
      <c r="GL48">
        <v>-1.3381725072044801E-10</v>
      </c>
      <c r="GM48">
        <v>-7.4986343433444833E-2</v>
      </c>
      <c r="GN48">
        <v>8.8717001971158594E-4</v>
      </c>
      <c r="GO48">
        <v>5.46455871630479E-4</v>
      </c>
      <c r="GP48">
        <v>-9.435533427115459E-6</v>
      </c>
      <c r="GQ48">
        <v>1</v>
      </c>
      <c r="GR48">
        <v>2082</v>
      </c>
      <c r="GS48">
        <v>3</v>
      </c>
      <c r="GT48">
        <v>35</v>
      </c>
      <c r="GU48">
        <v>99.8</v>
      </c>
      <c r="GV48">
        <v>99.9</v>
      </c>
      <c r="GW48">
        <v>0.79956099999999997</v>
      </c>
      <c r="GX48">
        <v>2.6464799999999999</v>
      </c>
      <c r="GY48">
        <v>2.04834</v>
      </c>
      <c r="GZ48">
        <v>2.6232899999999999</v>
      </c>
      <c r="HA48">
        <v>2.1972700000000001</v>
      </c>
      <c r="HB48">
        <v>2.31934</v>
      </c>
      <c r="HC48">
        <v>39.616700000000002</v>
      </c>
      <c r="HD48">
        <v>14.8413</v>
      </c>
      <c r="HE48">
        <v>18</v>
      </c>
      <c r="HF48">
        <v>712.09</v>
      </c>
      <c r="HG48">
        <v>747.49699999999996</v>
      </c>
      <c r="HH48">
        <v>30.999199999999998</v>
      </c>
      <c r="HI48">
        <v>34.105499999999999</v>
      </c>
      <c r="HJ48">
        <v>29.999700000000001</v>
      </c>
      <c r="HK48">
        <v>33.910600000000002</v>
      </c>
      <c r="HL48">
        <v>33.872999999999998</v>
      </c>
      <c r="HM48">
        <v>15.9994</v>
      </c>
      <c r="HN48">
        <v>17.2943</v>
      </c>
      <c r="HO48">
        <v>100</v>
      </c>
      <c r="HP48">
        <v>31</v>
      </c>
      <c r="HQ48">
        <v>224.16900000000001</v>
      </c>
      <c r="HR48">
        <v>35.314500000000002</v>
      </c>
      <c r="HS48">
        <v>99.102699999999999</v>
      </c>
      <c r="HT48">
        <v>98.712400000000002</v>
      </c>
    </row>
    <row r="49" spans="1:228" x14ac:dyDescent="0.2">
      <c r="A49">
        <v>34</v>
      </c>
      <c r="B49">
        <v>1665502115.5999999</v>
      </c>
      <c r="C49">
        <v>132</v>
      </c>
      <c r="D49" t="s">
        <v>426</v>
      </c>
      <c r="E49" t="s">
        <v>427</v>
      </c>
      <c r="F49">
        <v>4</v>
      </c>
      <c r="G49">
        <v>1665502113.5999999</v>
      </c>
      <c r="H49">
        <f t="shared" si="0"/>
        <v>3.176457142796366E-3</v>
      </c>
      <c r="I49">
        <f t="shared" si="1"/>
        <v>3.1764571427963659</v>
      </c>
      <c r="J49">
        <f t="shared" si="2"/>
        <v>5.5584626820764322</v>
      </c>
      <c r="K49">
        <f t="shared" si="3"/>
        <v>201.4602857142857</v>
      </c>
      <c r="L49">
        <f t="shared" si="4"/>
        <v>148.84479003199223</v>
      </c>
      <c r="M49">
        <f t="shared" si="5"/>
        <v>15.102798544899468</v>
      </c>
      <c r="N49">
        <f t="shared" si="6"/>
        <v>20.441522402542777</v>
      </c>
      <c r="O49">
        <f t="shared" si="7"/>
        <v>0.19051453652323072</v>
      </c>
      <c r="P49">
        <f t="shared" si="8"/>
        <v>3.6828120257306325</v>
      </c>
      <c r="Q49">
        <f t="shared" si="9"/>
        <v>0.18520387089964141</v>
      </c>
      <c r="R49">
        <f t="shared" si="10"/>
        <v>0.11621723092766154</v>
      </c>
      <c r="S49">
        <f t="shared" si="11"/>
        <v>226.12304623472349</v>
      </c>
      <c r="T49">
        <f t="shared" si="12"/>
        <v>34.271065207035235</v>
      </c>
      <c r="U49">
        <f t="shared" si="13"/>
        <v>34.111457142857148</v>
      </c>
      <c r="V49">
        <f t="shared" si="14"/>
        <v>5.3763180274479945</v>
      </c>
      <c r="W49">
        <f t="shared" si="15"/>
        <v>70.043805228568928</v>
      </c>
      <c r="X49">
        <f t="shared" si="16"/>
        <v>3.7140023010733891</v>
      </c>
      <c r="Y49">
        <f t="shared" si="17"/>
        <v>5.3023993898586061</v>
      </c>
      <c r="Z49">
        <f t="shared" si="18"/>
        <v>1.6623157263746053</v>
      </c>
      <c r="AA49">
        <f t="shared" si="19"/>
        <v>-140.08175999731975</v>
      </c>
      <c r="AB49">
        <f t="shared" si="20"/>
        <v>-49.273881718125352</v>
      </c>
      <c r="AC49">
        <f t="shared" si="21"/>
        <v>-3.0939267934882264</v>
      </c>
      <c r="AD49">
        <f t="shared" si="22"/>
        <v>33.67347772579015</v>
      </c>
      <c r="AE49">
        <f t="shared" si="23"/>
        <v>28.531387319435225</v>
      </c>
      <c r="AF49">
        <f t="shared" si="24"/>
        <v>3.1750535738275905</v>
      </c>
      <c r="AG49">
        <f t="shared" si="25"/>
        <v>5.5584626820764322</v>
      </c>
      <c r="AH49">
        <v>220.99865180864381</v>
      </c>
      <c r="AI49">
        <v>211.66426060606051</v>
      </c>
      <c r="AJ49">
        <v>1.69917970707343</v>
      </c>
      <c r="AK49">
        <v>66.863100038509685</v>
      </c>
      <c r="AL49">
        <f t="shared" si="26"/>
        <v>3.1764571427963659</v>
      </c>
      <c r="AM49">
        <v>35.333486086371522</v>
      </c>
      <c r="AN49">
        <v>36.604353939393953</v>
      </c>
      <c r="AO49">
        <v>4.4939931131438681E-5</v>
      </c>
      <c r="AP49">
        <v>85.616376214727183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47247.979123672216</v>
      </c>
      <c r="AV49">
        <f t="shared" si="30"/>
        <v>1200.041428571428</v>
      </c>
      <c r="AW49">
        <f t="shared" si="31"/>
        <v>1025.9604135931206</v>
      </c>
      <c r="AX49">
        <f t="shared" si="32"/>
        <v>0.85493749562834709</v>
      </c>
      <c r="AY49">
        <f t="shared" si="33"/>
        <v>0.18842936656270975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1665502113.5999999</v>
      </c>
      <c r="BF49">
        <v>201.4602857142857</v>
      </c>
      <c r="BG49">
        <v>213.577</v>
      </c>
      <c r="BH49">
        <v>36.603142857142863</v>
      </c>
      <c r="BI49">
        <v>35.332600000000014</v>
      </c>
      <c r="BJ49">
        <v>201.4504285714286</v>
      </c>
      <c r="BK49">
        <v>36.376942857142858</v>
      </c>
      <c r="BL49">
        <v>650.02600000000007</v>
      </c>
      <c r="BM49">
        <v>101.36671428571429</v>
      </c>
      <c r="BN49">
        <v>0.1000454285714286</v>
      </c>
      <c r="BO49">
        <v>33.863285714285709</v>
      </c>
      <c r="BP49">
        <v>34.111457142857148</v>
      </c>
      <c r="BQ49">
        <v>999.89999999999986</v>
      </c>
      <c r="BR49">
        <v>0</v>
      </c>
      <c r="BS49">
        <v>0</v>
      </c>
      <c r="BT49">
        <v>8989.8214285714294</v>
      </c>
      <c r="BU49">
        <v>0</v>
      </c>
      <c r="BV49">
        <v>245.20628571428571</v>
      </c>
      <c r="BW49">
        <v>-12.116771428571431</v>
      </c>
      <c r="BX49">
        <v>209.11457142857151</v>
      </c>
      <c r="BY49">
        <v>221.39957142857139</v>
      </c>
      <c r="BZ49">
        <v>1.270542857142857</v>
      </c>
      <c r="CA49">
        <v>213.577</v>
      </c>
      <c r="CB49">
        <v>35.332600000000014</v>
      </c>
      <c r="CC49">
        <v>3.7103385714285722</v>
      </c>
      <c r="CD49">
        <v>3.5815485714285709</v>
      </c>
      <c r="CE49">
        <v>27.614271428571431</v>
      </c>
      <c r="CF49">
        <v>27.011342857142861</v>
      </c>
      <c r="CG49">
        <v>1200.041428571428</v>
      </c>
      <c r="CH49">
        <v>0.4999987142857143</v>
      </c>
      <c r="CI49">
        <v>0.5000012857142857</v>
      </c>
      <c r="CJ49">
        <v>0</v>
      </c>
      <c r="CK49">
        <v>809.03685714285712</v>
      </c>
      <c r="CL49">
        <v>4.9990899999999998</v>
      </c>
      <c r="CM49">
        <v>8757.5985714285707</v>
      </c>
      <c r="CN49">
        <v>9558.1942857142858</v>
      </c>
      <c r="CO49">
        <v>43.767714285714291</v>
      </c>
      <c r="CP49">
        <v>46.285428571428568</v>
      </c>
      <c r="CQ49">
        <v>44.686999999999998</v>
      </c>
      <c r="CR49">
        <v>45.061999999999998</v>
      </c>
      <c r="CS49">
        <v>45.311999999999998</v>
      </c>
      <c r="CT49">
        <v>597.52142857142849</v>
      </c>
      <c r="CU49">
        <v>597.5200000000001</v>
      </c>
      <c r="CV49">
        <v>0</v>
      </c>
      <c r="CW49">
        <v>1665502119.9000001</v>
      </c>
      <c r="CX49">
        <v>0</v>
      </c>
      <c r="CY49">
        <v>1665496125.5</v>
      </c>
      <c r="CZ49" t="s">
        <v>356</v>
      </c>
      <c r="DA49">
        <v>1665496125.5</v>
      </c>
      <c r="DB49">
        <v>1665496119</v>
      </c>
      <c r="DC49">
        <v>3</v>
      </c>
      <c r="DD49">
        <v>-0.77600000000000002</v>
      </c>
      <c r="DE49">
        <v>-2.3E-2</v>
      </c>
      <c r="DF49">
        <v>-8.5000000000000006E-2</v>
      </c>
      <c r="DG49">
        <v>0.18099999999999999</v>
      </c>
      <c r="DH49">
        <v>413</v>
      </c>
      <c r="DI49">
        <v>31</v>
      </c>
      <c r="DJ49">
        <v>0.63</v>
      </c>
      <c r="DK49">
        <v>0.19</v>
      </c>
      <c r="DL49">
        <v>-11.848967500000001</v>
      </c>
      <c r="DM49">
        <v>-1.7857767354596641</v>
      </c>
      <c r="DN49">
        <v>0.17275182254827309</v>
      </c>
      <c r="DO49">
        <v>0</v>
      </c>
      <c r="DP49">
        <v>1.2717482499999999</v>
      </c>
      <c r="DQ49">
        <v>-1.84562476547857E-2</v>
      </c>
      <c r="DR49">
        <v>3.4471545421550101E-3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3.2958500000000002</v>
      </c>
      <c r="EB49">
        <v>2.62513</v>
      </c>
      <c r="EC49">
        <v>5.6445700000000001E-2</v>
      </c>
      <c r="ED49">
        <v>5.8865399999999998E-2</v>
      </c>
      <c r="EE49">
        <v>0.146398</v>
      </c>
      <c r="EF49">
        <v>0.14157600000000001</v>
      </c>
      <c r="EG49">
        <v>28553.1</v>
      </c>
      <c r="EH49">
        <v>29100.400000000001</v>
      </c>
      <c r="EI49">
        <v>28156.5</v>
      </c>
      <c r="EJ49">
        <v>29765</v>
      </c>
      <c r="EK49">
        <v>33004.6</v>
      </c>
      <c r="EL49">
        <v>35501.199999999997</v>
      </c>
      <c r="EM49">
        <v>39668.300000000003</v>
      </c>
      <c r="EN49">
        <v>42585.3</v>
      </c>
      <c r="EO49">
        <v>2.2223000000000002</v>
      </c>
      <c r="EP49">
        <v>2.1740699999999999</v>
      </c>
      <c r="EQ49">
        <v>9.5199800000000001E-2</v>
      </c>
      <c r="ER49">
        <v>0</v>
      </c>
      <c r="ES49">
        <v>32.5627</v>
      </c>
      <c r="ET49">
        <v>999.9</v>
      </c>
      <c r="EU49">
        <v>73.099999999999994</v>
      </c>
      <c r="EV49">
        <v>34.9</v>
      </c>
      <c r="EW49">
        <v>40.505899999999997</v>
      </c>
      <c r="EX49">
        <v>56.828299999999999</v>
      </c>
      <c r="EY49">
        <v>-2.1634600000000002</v>
      </c>
      <c r="EZ49">
        <v>2</v>
      </c>
      <c r="FA49">
        <v>0.53271299999999999</v>
      </c>
      <c r="FB49">
        <v>0.95186000000000004</v>
      </c>
      <c r="FC49">
        <v>20.267499999999998</v>
      </c>
      <c r="FD49">
        <v>5.2193899999999998</v>
      </c>
      <c r="FE49">
        <v>12.004</v>
      </c>
      <c r="FF49">
        <v>4.9870999999999999</v>
      </c>
      <c r="FG49">
        <v>3.2846500000000001</v>
      </c>
      <c r="FH49">
        <v>6276.6</v>
      </c>
      <c r="FI49">
        <v>9999</v>
      </c>
      <c r="FJ49">
        <v>9999</v>
      </c>
      <c r="FK49">
        <v>489.4</v>
      </c>
      <c r="FL49">
        <v>1.86571</v>
      </c>
      <c r="FM49">
        <v>1.8621300000000001</v>
      </c>
      <c r="FN49">
        <v>1.8641700000000001</v>
      </c>
      <c r="FO49">
        <v>1.8602099999999999</v>
      </c>
      <c r="FP49">
        <v>1.8609599999999999</v>
      </c>
      <c r="FQ49">
        <v>1.86005</v>
      </c>
      <c r="FR49">
        <v>1.8617300000000001</v>
      </c>
      <c r="FS49">
        <v>1.85836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1.2E-2</v>
      </c>
      <c r="GH49">
        <v>0.22620000000000001</v>
      </c>
      <c r="GI49">
        <v>-0.1620046227287521</v>
      </c>
      <c r="GJ49">
        <v>8.4540356221501391E-4</v>
      </c>
      <c r="GK49">
        <v>6.8779579211309249E-8</v>
      </c>
      <c r="GL49">
        <v>-1.3381725072044801E-10</v>
      </c>
      <c r="GM49">
        <v>-7.4986343433444833E-2</v>
      </c>
      <c r="GN49">
        <v>8.8717001971158594E-4</v>
      </c>
      <c r="GO49">
        <v>5.46455871630479E-4</v>
      </c>
      <c r="GP49">
        <v>-9.435533427115459E-6</v>
      </c>
      <c r="GQ49">
        <v>1</v>
      </c>
      <c r="GR49">
        <v>2082</v>
      </c>
      <c r="GS49">
        <v>3</v>
      </c>
      <c r="GT49">
        <v>35</v>
      </c>
      <c r="GU49">
        <v>99.8</v>
      </c>
      <c r="GV49">
        <v>99.9</v>
      </c>
      <c r="GW49">
        <v>0.81909200000000004</v>
      </c>
      <c r="GX49">
        <v>2.6269499999999999</v>
      </c>
      <c r="GY49">
        <v>2.04834</v>
      </c>
      <c r="GZ49">
        <v>2.6232899999999999</v>
      </c>
      <c r="HA49">
        <v>2.1972700000000001</v>
      </c>
      <c r="HB49">
        <v>2.34009</v>
      </c>
      <c r="HC49">
        <v>39.591700000000003</v>
      </c>
      <c r="HD49">
        <v>14.85</v>
      </c>
      <c r="HE49">
        <v>18</v>
      </c>
      <c r="HF49">
        <v>712.30899999999997</v>
      </c>
      <c r="HG49">
        <v>747.43700000000001</v>
      </c>
      <c r="HH49">
        <v>30.998999999999999</v>
      </c>
      <c r="HI49">
        <v>34.102400000000003</v>
      </c>
      <c r="HJ49">
        <v>29.999700000000001</v>
      </c>
      <c r="HK49">
        <v>33.909399999999998</v>
      </c>
      <c r="HL49">
        <v>33.870199999999997</v>
      </c>
      <c r="HM49">
        <v>16.3964</v>
      </c>
      <c r="HN49">
        <v>17.2943</v>
      </c>
      <c r="HO49">
        <v>100</v>
      </c>
      <c r="HP49">
        <v>31</v>
      </c>
      <c r="HQ49">
        <v>230.84700000000001</v>
      </c>
      <c r="HR49">
        <v>35.314500000000002</v>
      </c>
      <c r="HS49">
        <v>99.104799999999997</v>
      </c>
      <c r="HT49">
        <v>98.712599999999995</v>
      </c>
    </row>
    <row r="50" spans="1:228" x14ac:dyDescent="0.2">
      <c r="A50">
        <v>35</v>
      </c>
      <c r="B50">
        <v>1665502119.5999999</v>
      </c>
      <c r="C50">
        <v>136</v>
      </c>
      <c r="D50" t="s">
        <v>428</v>
      </c>
      <c r="E50" t="s">
        <v>429</v>
      </c>
      <c r="F50">
        <v>4</v>
      </c>
      <c r="G50">
        <v>1665502117.2874999</v>
      </c>
      <c r="H50">
        <f t="shared" si="0"/>
        <v>3.1719024934727669E-3</v>
      </c>
      <c r="I50">
        <f t="shared" si="1"/>
        <v>3.1719024934727669</v>
      </c>
      <c r="J50">
        <f t="shared" si="2"/>
        <v>5.742293310670032</v>
      </c>
      <c r="K50">
        <f t="shared" si="3"/>
        <v>207.53174999999999</v>
      </c>
      <c r="L50">
        <f t="shared" si="4"/>
        <v>153.23505394773503</v>
      </c>
      <c r="M50">
        <f t="shared" si="5"/>
        <v>15.548212030367118</v>
      </c>
      <c r="N50">
        <f t="shared" si="6"/>
        <v>21.057503285989061</v>
      </c>
      <c r="O50">
        <f t="shared" si="7"/>
        <v>0.19064439889655252</v>
      </c>
      <c r="P50">
        <f t="shared" si="8"/>
        <v>3.6838329422801621</v>
      </c>
      <c r="Q50">
        <f t="shared" si="9"/>
        <v>0.18532802917269547</v>
      </c>
      <c r="R50">
        <f t="shared" si="10"/>
        <v>0.1162953242512928</v>
      </c>
      <c r="S50">
        <f t="shared" si="11"/>
        <v>226.11019498661364</v>
      </c>
      <c r="T50">
        <f t="shared" si="12"/>
        <v>34.267302528650049</v>
      </c>
      <c r="U50">
        <f t="shared" si="13"/>
        <v>34.099825000000003</v>
      </c>
      <c r="V50">
        <f t="shared" si="14"/>
        <v>5.3728334486555003</v>
      </c>
      <c r="W50">
        <f t="shared" si="15"/>
        <v>70.061349369035071</v>
      </c>
      <c r="X50">
        <f t="shared" si="16"/>
        <v>3.7139892483138577</v>
      </c>
      <c r="Y50">
        <f t="shared" si="17"/>
        <v>5.3010529796551777</v>
      </c>
      <c r="Z50">
        <f t="shared" si="18"/>
        <v>1.6588442003416426</v>
      </c>
      <c r="AA50">
        <f t="shared" si="19"/>
        <v>-139.88089996214902</v>
      </c>
      <c r="AB50">
        <f t="shared" si="20"/>
        <v>-47.880652926933983</v>
      </c>
      <c r="AC50">
        <f t="shared" si="21"/>
        <v>-3.0053745635846014</v>
      </c>
      <c r="AD50">
        <f t="shared" si="22"/>
        <v>35.343267533946026</v>
      </c>
      <c r="AE50">
        <f t="shared" si="23"/>
        <v>28.818249132013474</v>
      </c>
      <c r="AF50">
        <f t="shared" si="24"/>
        <v>3.1779400013404553</v>
      </c>
      <c r="AG50">
        <f t="shared" si="25"/>
        <v>5.742293310670032</v>
      </c>
      <c r="AH50">
        <v>227.97167343593301</v>
      </c>
      <c r="AI50">
        <v>218.5157393939395</v>
      </c>
      <c r="AJ50">
        <v>1.7094408202275591</v>
      </c>
      <c r="AK50">
        <v>66.863100038509685</v>
      </c>
      <c r="AL50">
        <f t="shared" si="26"/>
        <v>3.1719024934727669</v>
      </c>
      <c r="AM50">
        <v>35.331648989464519</v>
      </c>
      <c r="AN50">
        <v>36.601006060606061</v>
      </c>
      <c r="AO50">
        <v>-3.8915725607285853E-6</v>
      </c>
      <c r="AP50">
        <v>85.616376214727183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47266.893215370335</v>
      </c>
      <c r="AV50">
        <f t="shared" si="30"/>
        <v>1199.96</v>
      </c>
      <c r="AW50">
        <f t="shared" si="31"/>
        <v>1025.8920885941004</v>
      </c>
      <c r="AX50">
        <f t="shared" si="32"/>
        <v>0.85493857178080968</v>
      </c>
      <c r="AY50">
        <f t="shared" si="33"/>
        <v>0.18843144353696259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1665502117.2874999</v>
      </c>
      <c r="BF50">
        <v>207.53174999999999</v>
      </c>
      <c r="BG50">
        <v>219.776375</v>
      </c>
      <c r="BH50">
        <v>36.603137500000003</v>
      </c>
      <c r="BI50">
        <v>35.331387499999998</v>
      </c>
      <c r="BJ50">
        <v>207.516625</v>
      </c>
      <c r="BK50">
        <v>36.376937499999997</v>
      </c>
      <c r="BL50">
        <v>649.9993750000001</v>
      </c>
      <c r="BM50">
        <v>101.3665</v>
      </c>
      <c r="BN50">
        <v>9.9917962499999999E-2</v>
      </c>
      <c r="BO50">
        <v>33.858737499999997</v>
      </c>
      <c r="BP50">
        <v>34.099825000000003</v>
      </c>
      <c r="BQ50">
        <v>999.9</v>
      </c>
      <c r="BR50">
        <v>0</v>
      </c>
      <c r="BS50">
        <v>0</v>
      </c>
      <c r="BT50">
        <v>8993.3587499999994</v>
      </c>
      <c r="BU50">
        <v>0</v>
      </c>
      <c r="BV50">
        <v>240.24850000000001</v>
      </c>
      <c r="BW50">
        <v>-12.244462499999999</v>
      </c>
      <c r="BX50">
        <v>215.41662500000001</v>
      </c>
      <c r="BY50">
        <v>227.825875</v>
      </c>
      <c r="BZ50">
        <v>1.27173625</v>
      </c>
      <c r="CA50">
        <v>219.776375</v>
      </c>
      <c r="CB50">
        <v>35.331387499999998</v>
      </c>
      <c r="CC50">
        <v>3.7103375000000001</v>
      </c>
      <c r="CD50">
        <v>3.5814262499999998</v>
      </c>
      <c r="CE50">
        <v>27.614262499999999</v>
      </c>
      <c r="CF50">
        <v>27.010774999999999</v>
      </c>
      <c r="CG50">
        <v>1199.96</v>
      </c>
      <c r="CH50">
        <v>0.49996424999999989</v>
      </c>
      <c r="CI50">
        <v>0.50003575000000011</v>
      </c>
      <c r="CJ50">
        <v>0</v>
      </c>
      <c r="CK50">
        <v>808.90112499999998</v>
      </c>
      <c r="CL50">
        <v>4.9990899999999998</v>
      </c>
      <c r="CM50">
        <v>8755.33</v>
      </c>
      <c r="CN50">
        <v>9557.4174999999996</v>
      </c>
      <c r="CO50">
        <v>43.75</v>
      </c>
      <c r="CP50">
        <v>46.25</v>
      </c>
      <c r="CQ50">
        <v>44.679250000000003</v>
      </c>
      <c r="CR50">
        <v>45.030999999999999</v>
      </c>
      <c r="CS50">
        <v>45.311999999999998</v>
      </c>
      <c r="CT50">
        <v>597.4375</v>
      </c>
      <c r="CU50">
        <v>597.52250000000004</v>
      </c>
      <c r="CV50">
        <v>0</v>
      </c>
      <c r="CW50">
        <v>1665502124.0999999</v>
      </c>
      <c r="CX50">
        <v>0</v>
      </c>
      <c r="CY50">
        <v>1665496125.5</v>
      </c>
      <c r="CZ50" t="s">
        <v>356</v>
      </c>
      <c r="DA50">
        <v>1665496125.5</v>
      </c>
      <c r="DB50">
        <v>1665496119</v>
      </c>
      <c r="DC50">
        <v>3</v>
      </c>
      <c r="DD50">
        <v>-0.77600000000000002</v>
      </c>
      <c r="DE50">
        <v>-2.3E-2</v>
      </c>
      <c r="DF50">
        <v>-8.5000000000000006E-2</v>
      </c>
      <c r="DG50">
        <v>0.18099999999999999</v>
      </c>
      <c r="DH50">
        <v>413</v>
      </c>
      <c r="DI50">
        <v>31</v>
      </c>
      <c r="DJ50">
        <v>0.63</v>
      </c>
      <c r="DK50">
        <v>0.19</v>
      </c>
      <c r="DL50">
        <v>-11.967775</v>
      </c>
      <c r="DM50">
        <v>-1.8311302063789641</v>
      </c>
      <c r="DN50">
        <v>0.17694827598764559</v>
      </c>
      <c r="DO50">
        <v>0</v>
      </c>
      <c r="DP50">
        <v>1.27187575</v>
      </c>
      <c r="DQ50">
        <v>-1.684378986867064E-2</v>
      </c>
      <c r="DR50">
        <v>3.4145591864104402E-3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3.2958599999999998</v>
      </c>
      <c r="EB50">
        <v>2.6252900000000001</v>
      </c>
      <c r="EC50">
        <v>5.8052600000000003E-2</v>
      </c>
      <c r="ED50">
        <v>6.0461399999999998E-2</v>
      </c>
      <c r="EE50">
        <v>0.14638699999999999</v>
      </c>
      <c r="EF50">
        <v>0.14157900000000001</v>
      </c>
      <c r="EG50">
        <v>28504.6</v>
      </c>
      <c r="EH50">
        <v>29051.1</v>
      </c>
      <c r="EI50">
        <v>28156.6</v>
      </c>
      <c r="EJ50">
        <v>29765</v>
      </c>
      <c r="EK50">
        <v>33004.699999999997</v>
      </c>
      <c r="EL50">
        <v>35501</v>
      </c>
      <c r="EM50">
        <v>39667.800000000003</v>
      </c>
      <c r="EN50">
        <v>42585.1</v>
      </c>
      <c r="EO50">
        <v>2.2222200000000001</v>
      </c>
      <c r="EP50">
        <v>2.1741999999999999</v>
      </c>
      <c r="EQ50">
        <v>9.5590900000000006E-2</v>
      </c>
      <c r="ER50">
        <v>0</v>
      </c>
      <c r="ES50">
        <v>32.548699999999997</v>
      </c>
      <c r="ET50">
        <v>999.9</v>
      </c>
      <c r="EU50">
        <v>73.099999999999994</v>
      </c>
      <c r="EV50">
        <v>34.9</v>
      </c>
      <c r="EW50">
        <v>40.508899999999997</v>
      </c>
      <c r="EX50">
        <v>57.0383</v>
      </c>
      <c r="EY50">
        <v>-2.1955100000000001</v>
      </c>
      <c r="EZ50">
        <v>2</v>
      </c>
      <c r="FA50">
        <v>0.53234499999999996</v>
      </c>
      <c r="FB50">
        <v>0.94767699999999999</v>
      </c>
      <c r="FC50">
        <v>20.267499999999998</v>
      </c>
      <c r="FD50">
        <v>5.2195400000000003</v>
      </c>
      <c r="FE50">
        <v>12.004</v>
      </c>
      <c r="FF50">
        <v>4.9870999999999999</v>
      </c>
      <c r="FG50">
        <v>3.2846500000000001</v>
      </c>
      <c r="FH50">
        <v>6276.6</v>
      </c>
      <c r="FI50">
        <v>9999</v>
      </c>
      <c r="FJ50">
        <v>9999</v>
      </c>
      <c r="FK50">
        <v>489.4</v>
      </c>
      <c r="FL50">
        <v>1.86572</v>
      </c>
      <c r="FM50">
        <v>1.86212</v>
      </c>
      <c r="FN50">
        <v>1.8641700000000001</v>
      </c>
      <c r="FO50">
        <v>1.8602300000000001</v>
      </c>
      <c r="FP50">
        <v>1.8609599999999999</v>
      </c>
      <c r="FQ50">
        <v>1.86005</v>
      </c>
      <c r="FR50">
        <v>1.86172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1.9E-2</v>
      </c>
      <c r="GH50">
        <v>0.22620000000000001</v>
      </c>
      <c r="GI50">
        <v>-0.1620046227287521</v>
      </c>
      <c r="GJ50">
        <v>8.4540356221501391E-4</v>
      </c>
      <c r="GK50">
        <v>6.8779579211309249E-8</v>
      </c>
      <c r="GL50">
        <v>-1.3381725072044801E-10</v>
      </c>
      <c r="GM50">
        <v>-7.4986343433444833E-2</v>
      </c>
      <c r="GN50">
        <v>8.8717001971158594E-4</v>
      </c>
      <c r="GO50">
        <v>5.46455871630479E-4</v>
      </c>
      <c r="GP50">
        <v>-9.435533427115459E-6</v>
      </c>
      <c r="GQ50">
        <v>1</v>
      </c>
      <c r="GR50">
        <v>2082</v>
      </c>
      <c r="GS50">
        <v>3</v>
      </c>
      <c r="GT50">
        <v>35</v>
      </c>
      <c r="GU50">
        <v>99.9</v>
      </c>
      <c r="GV50">
        <v>100</v>
      </c>
      <c r="GW50">
        <v>0.83862300000000001</v>
      </c>
      <c r="GX50">
        <v>2.6452599999999999</v>
      </c>
      <c r="GY50">
        <v>2.04834</v>
      </c>
      <c r="GZ50">
        <v>2.6232899999999999</v>
      </c>
      <c r="HA50">
        <v>2.1972700000000001</v>
      </c>
      <c r="HB50">
        <v>2.3095699999999999</v>
      </c>
      <c r="HC50">
        <v>39.591700000000003</v>
      </c>
      <c r="HD50">
        <v>14.8325</v>
      </c>
      <c r="HE50">
        <v>18</v>
      </c>
      <c r="HF50">
        <v>712.21699999999998</v>
      </c>
      <c r="HG50">
        <v>747.54700000000003</v>
      </c>
      <c r="HH50">
        <v>30.998899999999999</v>
      </c>
      <c r="HI50">
        <v>34.100099999999998</v>
      </c>
      <c r="HJ50">
        <v>29.999700000000001</v>
      </c>
      <c r="HK50">
        <v>33.906799999999997</v>
      </c>
      <c r="HL50">
        <v>33.869199999999999</v>
      </c>
      <c r="HM50">
        <v>16.792300000000001</v>
      </c>
      <c r="HN50">
        <v>17.2943</v>
      </c>
      <c r="HO50">
        <v>100</v>
      </c>
      <c r="HP50">
        <v>31</v>
      </c>
      <c r="HQ50">
        <v>237.52600000000001</v>
      </c>
      <c r="HR50">
        <v>35.314500000000002</v>
      </c>
      <c r="HS50">
        <v>99.104399999999998</v>
      </c>
      <c r="HT50">
        <v>98.712500000000006</v>
      </c>
    </row>
    <row r="51" spans="1:228" x14ac:dyDescent="0.2">
      <c r="A51">
        <v>36</v>
      </c>
      <c r="B51">
        <v>1665502123.5999999</v>
      </c>
      <c r="C51">
        <v>140</v>
      </c>
      <c r="D51" t="s">
        <v>430</v>
      </c>
      <c r="E51" t="s">
        <v>431</v>
      </c>
      <c r="F51">
        <v>4</v>
      </c>
      <c r="G51">
        <v>1665502121.5999999</v>
      </c>
      <c r="H51">
        <f t="shared" si="0"/>
        <v>3.1716922152851129E-3</v>
      </c>
      <c r="I51">
        <f t="shared" si="1"/>
        <v>3.171692215285113</v>
      </c>
      <c r="J51">
        <f t="shared" si="2"/>
        <v>5.9162377351532554</v>
      </c>
      <c r="K51">
        <f t="shared" si="3"/>
        <v>214.64614285714291</v>
      </c>
      <c r="L51">
        <f t="shared" si="4"/>
        <v>158.71889545795023</v>
      </c>
      <c r="M51">
        <f t="shared" si="5"/>
        <v>16.104889174556128</v>
      </c>
      <c r="N51">
        <f t="shared" si="6"/>
        <v>21.779715215924377</v>
      </c>
      <c r="O51">
        <f t="shared" si="7"/>
        <v>0.19075684786534319</v>
      </c>
      <c r="P51">
        <f t="shared" si="8"/>
        <v>3.6960540613035033</v>
      </c>
      <c r="Q51">
        <f t="shared" si="9"/>
        <v>0.18545137109238413</v>
      </c>
      <c r="R51">
        <f t="shared" si="10"/>
        <v>0.11637149208221191</v>
      </c>
      <c r="S51">
        <f t="shared" si="11"/>
        <v>226.10331737895029</v>
      </c>
      <c r="T51">
        <f t="shared" si="12"/>
        <v>34.257149802136958</v>
      </c>
      <c r="U51">
        <f t="shared" si="13"/>
        <v>34.094985714285713</v>
      </c>
      <c r="V51">
        <f t="shared" si="14"/>
        <v>5.3713843482953587</v>
      </c>
      <c r="W51">
        <f t="shared" si="15"/>
        <v>70.090912846608063</v>
      </c>
      <c r="X51">
        <f t="shared" si="16"/>
        <v>3.7137114724111142</v>
      </c>
      <c r="Y51">
        <f t="shared" si="17"/>
        <v>5.2984207532557956</v>
      </c>
      <c r="Z51">
        <f t="shared" si="18"/>
        <v>1.6576728758842445</v>
      </c>
      <c r="AA51">
        <f t="shared" si="19"/>
        <v>-139.87162669407348</v>
      </c>
      <c r="AB51">
        <f t="shared" si="20"/>
        <v>-48.847574257848798</v>
      </c>
      <c r="AC51">
        <f t="shared" si="21"/>
        <v>-3.0557232141998307</v>
      </c>
      <c r="AD51">
        <f t="shared" si="22"/>
        <v>34.328393212828168</v>
      </c>
      <c r="AE51">
        <f t="shared" si="23"/>
        <v>29.128939338940889</v>
      </c>
      <c r="AF51">
        <f t="shared" si="24"/>
        <v>3.1677077380924081</v>
      </c>
      <c r="AG51">
        <f t="shared" si="25"/>
        <v>5.9162377351532554</v>
      </c>
      <c r="AH51">
        <v>234.93985823940471</v>
      </c>
      <c r="AI51">
        <v>225.37767272727271</v>
      </c>
      <c r="AJ51">
        <v>1.717092044356668</v>
      </c>
      <c r="AK51">
        <v>66.863100038509685</v>
      </c>
      <c r="AL51">
        <f t="shared" si="26"/>
        <v>3.171692215285113</v>
      </c>
      <c r="AM51">
        <v>35.331732780602287</v>
      </c>
      <c r="AN51">
        <v>36.601173939393931</v>
      </c>
      <c r="AO51">
        <v>-4.2034324200819549E-5</v>
      </c>
      <c r="AP51">
        <v>85.616376214727183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47486.396642642838</v>
      </c>
      <c r="AV51">
        <f t="shared" si="30"/>
        <v>1199.9271428571431</v>
      </c>
      <c r="AW51">
        <f t="shared" si="31"/>
        <v>1025.8636421652593</v>
      </c>
      <c r="AX51">
        <f t="shared" si="32"/>
        <v>0.85493827543777234</v>
      </c>
      <c r="AY51">
        <f t="shared" si="33"/>
        <v>0.18843087159490063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1665502121.5999999</v>
      </c>
      <c r="BF51">
        <v>214.64614285714291</v>
      </c>
      <c r="BG51">
        <v>227.02799999999999</v>
      </c>
      <c r="BH51">
        <v>36.599828571428567</v>
      </c>
      <c r="BI51">
        <v>35.332199999999993</v>
      </c>
      <c r="BJ51">
        <v>214.62457142857139</v>
      </c>
      <c r="BK51">
        <v>36.373628571428569</v>
      </c>
      <c r="BL51">
        <v>650.01528571428571</v>
      </c>
      <c r="BM51">
        <v>101.3682857142857</v>
      </c>
      <c r="BN51">
        <v>9.9716114285714294E-2</v>
      </c>
      <c r="BO51">
        <v>33.849842857142853</v>
      </c>
      <c r="BP51">
        <v>34.094985714285713</v>
      </c>
      <c r="BQ51">
        <v>999.89999999999986</v>
      </c>
      <c r="BR51">
        <v>0</v>
      </c>
      <c r="BS51">
        <v>0</v>
      </c>
      <c r="BT51">
        <v>9035.3571428571431</v>
      </c>
      <c r="BU51">
        <v>0</v>
      </c>
      <c r="BV51">
        <v>235.96299999999999</v>
      </c>
      <c r="BW51">
        <v>-12.382014285714289</v>
      </c>
      <c r="BX51">
        <v>222.8005714285714</v>
      </c>
      <c r="BY51">
        <v>235.34328571428571</v>
      </c>
      <c r="BZ51">
        <v>1.2676385714285721</v>
      </c>
      <c r="CA51">
        <v>227.02799999999999</v>
      </c>
      <c r="CB51">
        <v>35.332199999999993</v>
      </c>
      <c r="CC51">
        <v>3.710051428571429</v>
      </c>
      <c r="CD51">
        <v>3.581552857142857</v>
      </c>
      <c r="CE51">
        <v>27.612942857142858</v>
      </c>
      <c r="CF51">
        <v>27.011385714285709</v>
      </c>
      <c r="CG51">
        <v>1199.9271428571431</v>
      </c>
      <c r="CH51">
        <v>0.49997285714285722</v>
      </c>
      <c r="CI51">
        <v>0.50002714285714278</v>
      </c>
      <c r="CJ51">
        <v>0</v>
      </c>
      <c r="CK51">
        <v>808.74314285714286</v>
      </c>
      <c r="CL51">
        <v>4.9990899999999998</v>
      </c>
      <c r="CM51">
        <v>8753.8371428571427</v>
      </c>
      <c r="CN51">
        <v>9557.1814285714263</v>
      </c>
      <c r="CO51">
        <v>43.75</v>
      </c>
      <c r="CP51">
        <v>46.25</v>
      </c>
      <c r="CQ51">
        <v>44.651571428571422</v>
      </c>
      <c r="CR51">
        <v>45.008857142857153</v>
      </c>
      <c r="CS51">
        <v>45.311999999999998</v>
      </c>
      <c r="CT51">
        <v>597.43285714285719</v>
      </c>
      <c r="CU51">
        <v>597.49428571428575</v>
      </c>
      <c r="CV51">
        <v>0</v>
      </c>
      <c r="CW51">
        <v>1665502128.3</v>
      </c>
      <c r="CX51">
        <v>0</v>
      </c>
      <c r="CY51">
        <v>1665496125.5</v>
      </c>
      <c r="CZ51" t="s">
        <v>356</v>
      </c>
      <c r="DA51">
        <v>1665496125.5</v>
      </c>
      <c r="DB51">
        <v>1665496119</v>
      </c>
      <c r="DC51">
        <v>3</v>
      </c>
      <c r="DD51">
        <v>-0.77600000000000002</v>
      </c>
      <c r="DE51">
        <v>-2.3E-2</v>
      </c>
      <c r="DF51">
        <v>-8.5000000000000006E-2</v>
      </c>
      <c r="DG51">
        <v>0.18099999999999999</v>
      </c>
      <c r="DH51">
        <v>413</v>
      </c>
      <c r="DI51">
        <v>31</v>
      </c>
      <c r="DJ51">
        <v>0.63</v>
      </c>
      <c r="DK51">
        <v>0.19</v>
      </c>
      <c r="DL51">
        <v>-12.09149</v>
      </c>
      <c r="DM51">
        <v>-1.860193621013104</v>
      </c>
      <c r="DN51">
        <v>0.17954009830675699</v>
      </c>
      <c r="DO51">
        <v>0</v>
      </c>
      <c r="DP51">
        <v>1.2706255</v>
      </c>
      <c r="DQ51">
        <v>-1.6922701688562899E-2</v>
      </c>
      <c r="DR51">
        <v>3.4220468655469689E-3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3.2956799999999999</v>
      </c>
      <c r="EB51">
        <v>2.6251600000000002</v>
      </c>
      <c r="EC51">
        <v>5.9629599999999998E-2</v>
      </c>
      <c r="ED51">
        <v>6.20391E-2</v>
      </c>
      <c r="EE51">
        <v>0.14639199999999999</v>
      </c>
      <c r="EF51">
        <v>0.14158399999999999</v>
      </c>
      <c r="EG51">
        <v>28456.799999999999</v>
      </c>
      <c r="EH51">
        <v>29002.3</v>
      </c>
      <c r="EI51">
        <v>28156.6</v>
      </c>
      <c r="EJ51">
        <v>29764.9</v>
      </c>
      <c r="EK51">
        <v>33005</v>
      </c>
      <c r="EL51">
        <v>35501</v>
      </c>
      <c r="EM51">
        <v>39668.300000000003</v>
      </c>
      <c r="EN51">
        <v>42585.2</v>
      </c>
      <c r="EO51">
        <v>2.2222</v>
      </c>
      <c r="EP51">
        <v>2.1743000000000001</v>
      </c>
      <c r="EQ51">
        <v>9.62615E-2</v>
      </c>
      <c r="ER51">
        <v>0</v>
      </c>
      <c r="ES51">
        <v>32.5366</v>
      </c>
      <c r="ET51">
        <v>999.9</v>
      </c>
      <c r="EU51">
        <v>73.099999999999994</v>
      </c>
      <c r="EV51">
        <v>34.9</v>
      </c>
      <c r="EW51">
        <v>40.507599999999996</v>
      </c>
      <c r="EX51">
        <v>56.4983</v>
      </c>
      <c r="EY51">
        <v>-2.22356</v>
      </c>
      <c r="EZ51">
        <v>2</v>
      </c>
      <c r="FA51">
        <v>0.53219300000000003</v>
      </c>
      <c r="FB51">
        <v>0.94436799999999999</v>
      </c>
      <c r="FC51">
        <v>20.267499999999998</v>
      </c>
      <c r="FD51">
        <v>5.2196899999999999</v>
      </c>
      <c r="FE51">
        <v>12.004</v>
      </c>
      <c r="FF51">
        <v>4.9866999999999999</v>
      </c>
      <c r="FG51">
        <v>3.2846500000000001</v>
      </c>
      <c r="FH51">
        <v>6276.6</v>
      </c>
      <c r="FI51">
        <v>9999</v>
      </c>
      <c r="FJ51">
        <v>9999</v>
      </c>
      <c r="FK51">
        <v>489.4</v>
      </c>
      <c r="FL51">
        <v>1.86571</v>
      </c>
      <c r="FM51">
        <v>1.86212</v>
      </c>
      <c r="FN51">
        <v>1.8641700000000001</v>
      </c>
      <c r="FO51">
        <v>1.8602099999999999</v>
      </c>
      <c r="FP51">
        <v>1.8609599999999999</v>
      </c>
      <c r="FQ51">
        <v>1.86005</v>
      </c>
      <c r="FR51">
        <v>1.86172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2.4E-2</v>
      </c>
      <c r="GH51">
        <v>0.22620000000000001</v>
      </c>
      <c r="GI51">
        <v>-0.1620046227287521</v>
      </c>
      <c r="GJ51">
        <v>8.4540356221501391E-4</v>
      </c>
      <c r="GK51">
        <v>6.8779579211309249E-8</v>
      </c>
      <c r="GL51">
        <v>-1.3381725072044801E-10</v>
      </c>
      <c r="GM51">
        <v>-7.4986343433444833E-2</v>
      </c>
      <c r="GN51">
        <v>8.8717001971158594E-4</v>
      </c>
      <c r="GO51">
        <v>5.46455871630479E-4</v>
      </c>
      <c r="GP51">
        <v>-9.435533427115459E-6</v>
      </c>
      <c r="GQ51">
        <v>1</v>
      </c>
      <c r="GR51">
        <v>2082</v>
      </c>
      <c r="GS51">
        <v>3</v>
      </c>
      <c r="GT51">
        <v>35</v>
      </c>
      <c r="GU51">
        <v>100</v>
      </c>
      <c r="GV51">
        <v>100.1</v>
      </c>
      <c r="GW51">
        <v>0.85815399999999997</v>
      </c>
      <c r="GX51">
        <v>2.6269499999999999</v>
      </c>
      <c r="GY51">
        <v>2.04834</v>
      </c>
      <c r="GZ51">
        <v>2.6232899999999999</v>
      </c>
      <c r="HA51">
        <v>2.1972700000000001</v>
      </c>
      <c r="HB51">
        <v>2.34863</v>
      </c>
      <c r="HC51">
        <v>39.591700000000003</v>
      </c>
      <c r="HD51">
        <v>14.85</v>
      </c>
      <c r="HE51">
        <v>18</v>
      </c>
      <c r="HF51">
        <v>712.18700000000001</v>
      </c>
      <c r="HG51">
        <v>747.61500000000001</v>
      </c>
      <c r="HH51">
        <v>30.998999999999999</v>
      </c>
      <c r="HI51">
        <v>34.096299999999999</v>
      </c>
      <c r="HJ51">
        <v>29.9998</v>
      </c>
      <c r="HK51">
        <v>33.905999999999999</v>
      </c>
      <c r="HL51">
        <v>33.866900000000001</v>
      </c>
      <c r="HM51">
        <v>17.185199999999998</v>
      </c>
      <c r="HN51">
        <v>17.2943</v>
      </c>
      <c r="HO51">
        <v>100</v>
      </c>
      <c r="HP51">
        <v>31</v>
      </c>
      <c r="HQ51">
        <v>244.20500000000001</v>
      </c>
      <c r="HR51">
        <v>35.314500000000002</v>
      </c>
      <c r="HS51">
        <v>99.104900000000001</v>
      </c>
      <c r="HT51">
        <v>98.712500000000006</v>
      </c>
    </row>
    <row r="52" spans="1:228" x14ac:dyDescent="0.2">
      <c r="A52">
        <v>37</v>
      </c>
      <c r="B52">
        <v>1665502127.5999999</v>
      </c>
      <c r="C52">
        <v>144</v>
      </c>
      <c r="D52" t="s">
        <v>432</v>
      </c>
      <c r="E52" t="s">
        <v>433</v>
      </c>
      <c r="F52">
        <v>4</v>
      </c>
      <c r="G52">
        <v>1665502125.2874999</v>
      </c>
      <c r="H52">
        <f t="shared" si="0"/>
        <v>3.159130884602629E-3</v>
      </c>
      <c r="I52">
        <f t="shared" si="1"/>
        <v>3.1591308846026291</v>
      </c>
      <c r="J52">
        <f t="shared" si="2"/>
        <v>6.3161916309608284</v>
      </c>
      <c r="K52">
        <f t="shared" si="3"/>
        <v>220.73287500000001</v>
      </c>
      <c r="L52">
        <f t="shared" si="4"/>
        <v>161.0857450173358</v>
      </c>
      <c r="M52">
        <f t="shared" si="5"/>
        <v>16.345026614748448</v>
      </c>
      <c r="N52">
        <f t="shared" si="6"/>
        <v>22.397293542247745</v>
      </c>
      <c r="O52">
        <f t="shared" si="7"/>
        <v>0.19015076784763474</v>
      </c>
      <c r="P52">
        <f t="shared" si="8"/>
        <v>3.6871578378076015</v>
      </c>
      <c r="Q52">
        <f t="shared" si="9"/>
        <v>0.18486610921745386</v>
      </c>
      <c r="R52">
        <f t="shared" si="10"/>
        <v>0.11600389038631709</v>
      </c>
      <c r="S52">
        <f t="shared" si="11"/>
        <v>226.10727861065234</v>
      </c>
      <c r="T52">
        <f t="shared" si="12"/>
        <v>34.254536963591484</v>
      </c>
      <c r="U52">
        <f t="shared" si="13"/>
        <v>34.090350000000001</v>
      </c>
      <c r="V52">
        <f t="shared" si="14"/>
        <v>5.3699965251227919</v>
      </c>
      <c r="W52">
        <f t="shared" si="15"/>
        <v>70.113976074684743</v>
      </c>
      <c r="X52">
        <f t="shared" si="16"/>
        <v>3.7136515599437496</v>
      </c>
      <c r="Y52">
        <f t="shared" si="17"/>
        <v>5.296592445403471</v>
      </c>
      <c r="Z52">
        <f t="shared" si="18"/>
        <v>1.6563449651790423</v>
      </c>
      <c r="AA52">
        <f t="shared" si="19"/>
        <v>-139.31767201097594</v>
      </c>
      <c r="AB52">
        <f t="shared" si="20"/>
        <v>-49.03704778624278</v>
      </c>
      <c r="AC52">
        <f t="shared" si="21"/>
        <v>-3.074814788048033</v>
      </c>
      <c r="AD52">
        <f t="shared" si="22"/>
        <v>34.677744025385593</v>
      </c>
      <c r="AE52">
        <f t="shared" si="23"/>
        <v>29.430908427904647</v>
      </c>
      <c r="AF52">
        <f t="shared" si="24"/>
        <v>3.1639677493981644</v>
      </c>
      <c r="AG52">
        <f t="shared" si="25"/>
        <v>6.3161916309608284</v>
      </c>
      <c r="AH52">
        <v>241.93304107029769</v>
      </c>
      <c r="AI52">
        <v>232.2188969696968</v>
      </c>
      <c r="AJ52">
        <v>1.712070579557416</v>
      </c>
      <c r="AK52">
        <v>66.863100038509685</v>
      </c>
      <c r="AL52">
        <f t="shared" si="26"/>
        <v>3.1591308846026291</v>
      </c>
      <c r="AM52">
        <v>35.332965913090042</v>
      </c>
      <c r="AN52">
        <v>36.597324848484881</v>
      </c>
      <c r="AO52">
        <v>-2.7138434337791651E-5</v>
      </c>
      <c r="AP52">
        <v>85.616376214727183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47328.557724852188</v>
      </c>
      <c r="AV52">
        <f t="shared" si="30"/>
        <v>1199.9512500000001</v>
      </c>
      <c r="AW52">
        <f t="shared" si="31"/>
        <v>1025.8839510936023</v>
      </c>
      <c r="AX52">
        <f t="shared" si="32"/>
        <v>0.85493802443524458</v>
      </c>
      <c r="AY52">
        <f t="shared" si="33"/>
        <v>0.18843038716002197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1665502125.2874999</v>
      </c>
      <c r="BF52">
        <v>220.73287500000001</v>
      </c>
      <c r="BG52">
        <v>233.24799999999999</v>
      </c>
      <c r="BH52">
        <v>36.599287500000003</v>
      </c>
      <c r="BI52">
        <v>35.333137500000007</v>
      </c>
      <c r="BJ52">
        <v>220.70650000000001</v>
      </c>
      <c r="BK52">
        <v>36.373087499999997</v>
      </c>
      <c r="BL52">
        <v>650.00637500000005</v>
      </c>
      <c r="BM52">
        <v>101.36799999999999</v>
      </c>
      <c r="BN52">
        <v>9.98649125E-2</v>
      </c>
      <c r="BO52">
        <v>33.843662500000001</v>
      </c>
      <c r="BP52">
        <v>34.090350000000001</v>
      </c>
      <c r="BQ52">
        <v>999.9</v>
      </c>
      <c r="BR52">
        <v>0</v>
      </c>
      <c r="BS52">
        <v>0</v>
      </c>
      <c r="BT52">
        <v>9004.6875</v>
      </c>
      <c r="BU52">
        <v>0</v>
      </c>
      <c r="BV52">
        <v>233.82300000000001</v>
      </c>
      <c r="BW52">
        <v>-12.5151375</v>
      </c>
      <c r="BX52">
        <v>229.11837499999999</v>
      </c>
      <c r="BY52">
        <v>241.79124999999999</v>
      </c>
      <c r="BZ52">
        <v>1.26613</v>
      </c>
      <c r="CA52">
        <v>233.24799999999999</v>
      </c>
      <c r="CB52">
        <v>35.333137500000007</v>
      </c>
      <c r="CC52">
        <v>3.7099899999999999</v>
      </c>
      <c r="CD52">
        <v>3.5816474999999999</v>
      </c>
      <c r="CE52">
        <v>27.612662499999999</v>
      </c>
      <c r="CF52">
        <v>27.011825000000002</v>
      </c>
      <c r="CG52">
        <v>1199.9512500000001</v>
      </c>
      <c r="CH52">
        <v>0.49998375</v>
      </c>
      <c r="CI52">
        <v>0.50001625000000005</v>
      </c>
      <c r="CJ52">
        <v>0</v>
      </c>
      <c r="CK52">
        <v>808.71025000000009</v>
      </c>
      <c r="CL52">
        <v>4.9990899999999998</v>
      </c>
      <c r="CM52">
        <v>8753.125</v>
      </c>
      <c r="CN52">
        <v>9557.4224999999988</v>
      </c>
      <c r="CO52">
        <v>43.75</v>
      </c>
      <c r="CP52">
        <v>46.234250000000003</v>
      </c>
      <c r="CQ52">
        <v>44.648249999999997</v>
      </c>
      <c r="CR52">
        <v>45</v>
      </c>
      <c r="CS52">
        <v>45.311999999999998</v>
      </c>
      <c r="CT52">
        <v>597.45499999999993</v>
      </c>
      <c r="CU52">
        <v>597.49625000000003</v>
      </c>
      <c r="CV52">
        <v>0</v>
      </c>
      <c r="CW52">
        <v>1665502131.9000001</v>
      </c>
      <c r="CX52">
        <v>0</v>
      </c>
      <c r="CY52">
        <v>1665496125.5</v>
      </c>
      <c r="CZ52" t="s">
        <v>356</v>
      </c>
      <c r="DA52">
        <v>1665496125.5</v>
      </c>
      <c r="DB52">
        <v>1665496119</v>
      </c>
      <c r="DC52">
        <v>3</v>
      </c>
      <c r="DD52">
        <v>-0.77600000000000002</v>
      </c>
      <c r="DE52">
        <v>-2.3E-2</v>
      </c>
      <c r="DF52">
        <v>-8.5000000000000006E-2</v>
      </c>
      <c r="DG52">
        <v>0.18099999999999999</v>
      </c>
      <c r="DH52">
        <v>413</v>
      </c>
      <c r="DI52">
        <v>31</v>
      </c>
      <c r="DJ52">
        <v>0.63</v>
      </c>
      <c r="DK52">
        <v>0.19</v>
      </c>
      <c r="DL52">
        <v>-12.220414999999999</v>
      </c>
      <c r="DM52">
        <v>-1.8876742964352491</v>
      </c>
      <c r="DN52">
        <v>0.18215754657713201</v>
      </c>
      <c r="DO52">
        <v>0</v>
      </c>
      <c r="DP52">
        <v>1.2688827499999999</v>
      </c>
      <c r="DQ52">
        <v>-4.646341463419126E-3</v>
      </c>
      <c r="DR52">
        <v>2.3770138698585492E-3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3.29575</v>
      </c>
      <c r="EB52">
        <v>2.6253000000000002</v>
      </c>
      <c r="EC52">
        <v>6.1201999999999999E-2</v>
      </c>
      <c r="ED52">
        <v>6.3607200000000003E-2</v>
      </c>
      <c r="EE52">
        <v>0.14638000000000001</v>
      </c>
      <c r="EF52">
        <v>0.14158399999999999</v>
      </c>
      <c r="EG52">
        <v>28409.599999999999</v>
      </c>
      <c r="EH52">
        <v>28954.2</v>
      </c>
      <c r="EI52">
        <v>28156.9</v>
      </c>
      <c r="EJ52">
        <v>29765.3</v>
      </c>
      <c r="EK52">
        <v>33005.5</v>
      </c>
      <c r="EL52">
        <v>35501.4</v>
      </c>
      <c r="EM52">
        <v>39668.1</v>
      </c>
      <c r="EN52">
        <v>42585.599999999999</v>
      </c>
      <c r="EO52">
        <v>2.2221299999999999</v>
      </c>
      <c r="EP52">
        <v>2.1743800000000002</v>
      </c>
      <c r="EQ52">
        <v>9.6186999999999995E-2</v>
      </c>
      <c r="ER52">
        <v>0</v>
      </c>
      <c r="ES52">
        <v>32.525100000000002</v>
      </c>
      <c r="ET52">
        <v>999.9</v>
      </c>
      <c r="EU52">
        <v>73.099999999999994</v>
      </c>
      <c r="EV52">
        <v>34.9</v>
      </c>
      <c r="EW52">
        <v>40.51</v>
      </c>
      <c r="EX52">
        <v>56.978299999999997</v>
      </c>
      <c r="EY52">
        <v>-2.1314099999999998</v>
      </c>
      <c r="EZ52">
        <v>2</v>
      </c>
      <c r="FA52">
        <v>0.53181699999999998</v>
      </c>
      <c r="FB52">
        <v>0.93749499999999997</v>
      </c>
      <c r="FC52">
        <v>20.267700000000001</v>
      </c>
      <c r="FD52">
        <v>5.2193899999999998</v>
      </c>
      <c r="FE52">
        <v>12.004</v>
      </c>
      <c r="FF52">
        <v>4.9866000000000001</v>
      </c>
      <c r="FG52">
        <v>3.2846500000000001</v>
      </c>
      <c r="FH52">
        <v>6277</v>
      </c>
      <c r="FI52">
        <v>9999</v>
      </c>
      <c r="FJ52">
        <v>9999</v>
      </c>
      <c r="FK52">
        <v>489.4</v>
      </c>
      <c r="FL52">
        <v>1.86571</v>
      </c>
      <c r="FM52">
        <v>1.8621399999999999</v>
      </c>
      <c r="FN52">
        <v>1.8641700000000001</v>
      </c>
      <c r="FO52">
        <v>1.8602099999999999</v>
      </c>
      <c r="FP52">
        <v>1.8609599999999999</v>
      </c>
      <c r="FQ52">
        <v>1.86005</v>
      </c>
      <c r="FR52">
        <v>1.86172</v>
      </c>
      <c r="FS52">
        <v>1.8583700000000001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0.03</v>
      </c>
      <c r="GH52">
        <v>0.22620000000000001</v>
      </c>
      <c r="GI52">
        <v>-0.1620046227287521</v>
      </c>
      <c r="GJ52">
        <v>8.4540356221501391E-4</v>
      </c>
      <c r="GK52">
        <v>6.8779579211309249E-8</v>
      </c>
      <c r="GL52">
        <v>-1.3381725072044801E-10</v>
      </c>
      <c r="GM52">
        <v>-7.4986343433444833E-2</v>
      </c>
      <c r="GN52">
        <v>8.8717001971158594E-4</v>
      </c>
      <c r="GO52">
        <v>5.46455871630479E-4</v>
      </c>
      <c r="GP52">
        <v>-9.435533427115459E-6</v>
      </c>
      <c r="GQ52">
        <v>1</v>
      </c>
      <c r="GR52">
        <v>2082</v>
      </c>
      <c r="GS52">
        <v>3</v>
      </c>
      <c r="GT52">
        <v>35</v>
      </c>
      <c r="GU52">
        <v>100</v>
      </c>
      <c r="GV52">
        <v>100.1</v>
      </c>
      <c r="GW52">
        <v>0.87768599999999997</v>
      </c>
      <c r="GX52">
        <v>2.63916</v>
      </c>
      <c r="GY52">
        <v>2.04834</v>
      </c>
      <c r="GZ52">
        <v>2.6245099999999999</v>
      </c>
      <c r="HA52">
        <v>2.1972700000000001</v>
      </c>
      <c r="HB52">
        <v>2.2912599999999999</v>
      </c>
      <c r="HC52">
        <v>39.591700000000003</v>
      </c>
      <c r="HD52">
        <v>14.8325</v>
      </c>
      <c r="HE52">
        <v>18</v>
      </c>
      <c r="HF52">
        <v>712.09299999999996</v>
      </c>
      <c r="HG52">
        <v>747.65200000000004</v>
      </c>
      <c r="HH52">
        <v>30.9985</v>
      </c>
      <c r="HI52">
        <v>34.094000000000001</v>
      </c>
      <c r="HJ52">
        <v>29.999600000000001</v>
      </c>
      <c r="HK52">
        <v>33.903300000000002</v>
      </c>
      <c r="HL52">
        <v>33.864100000000001</v>
      </c>
      <c r="HM52">
        <v>17.5761</v>
      </c>
      <c r="HN52">
        <v>17.2943</v>
      </c>
      <c r="HO52">
        <v>100</v>
      </c>
      <c r="HP52">
        <v>31</v>
      </c>
      <c r="HQ52">
        <v>250.88399999999999</v>
      </c>
      <c r="HR52">
        <v>35.314500000000002</v>
      </c>
      <c r="HS52">
        <v>99.105199999999996</v>
      </c>
      <c r="HT52">
        <v>98.713499999999996</v>
      </c>
    </row>
    <row r="53" spans="1:228" x14ac:dyDescent="0.2">
      <c r="A53">
        <v>38</v>
      </c>
      <c r="B53">
        <v>1665502131.5999999</v>
      </c>
      <c r="C53">
        <v>148</v>
      </c>
      <c r="D53" t="s">
        <v>434</v>
      </c>
      <c r="E53" t="s">
        <v>435</v>
      </c>
      <c r="F53">
        <v>4</v>
      </c>
      <c r="G53">
        <v>1665502129.5999999</v>
      </c>
      <c r="H53">
        <f t="shared" si="0"/>
        <v>3.1577959616358232E-3</v>
      </c>
      <c r="I53">
        <f t="shared" si="1"/>
        <v>3.1577959616358231</v>
      </c>
      <c r="J53">
        <f t="shared" si="2"/>
        <v>6.7079492490185597</v>
      </c>
      <c r="K53">
        <f t="shared" si="3"/>
        <v>227.8434285714286</v>
      </c>
      <c r="L53">
        <f t="shared" si="4"/>
        <v>164.77482149315708</v>
      </c>
      <c r="M53">
        <f t="shared" si="5"/>
        <v>16.719298730903382</v>
      </c>
      <c r="N53">
        <f t="shared" si="6"/>
        <v>23.118716267686331</v>
      </c>
      <c r="O53">
        <f t="shared" si="7"/>
        <v>0.19046518765773696</v>
      </c>
      <c r="P53">
        <f t="shared" si="8"/>
        <v>3.6838149292578821</v>
      </c>
      <c r="Q53">
        <f t="shared" si="9"/>
        <v>0.18515863336196989</v>
      </c>
      <c r="R53">
        <f t="shared" si="10"/>
        <v>0.11618860397826025</v>
      </c>
      <c r="S53">
        <f t="shared" si="11"/>
        <v>226.11877590657591</v>
      </c>
      <c r="T53">
        <f t="shared" si="12"/>
        <v>34.250674100537111</v>
      </c>
      <c r="U53">
        <f t="shared" si="13"/>
        <v>34.07892857142857</v>
      </c>
      <c r="V53">
        <f t="shared" si="14"/>
        <v>5.36657855004818</v>
      </c>
      <c r="W53">
        <f t="shared" si="15"/>
        <v>70.129381207668118</v>
      </c>
      <c r="X53">
        <f t="shared" si="16"/>
        <v>3.7135241772982934</v>
      </c>
      <c r="Y53">
        <f t="shared" si="17"/>
        <v>5.2952473176709676</v>
      </c>
      <c r="Z53">
        <f t="shared" si="18"/>
        <v>1.6530543727498865</v>
      </c>
      <c r="AA53">
        <f t="shared" si="19"/>
        <v>-139.25880190813982</v>
      </c>
      <c r="AB53">
        <f t="shared" si="20"/>
        <v>-47.627556114790238</v>
      </c>
      <c r="AC53">
        <f t="shared" si="21"/>
        <v>-2.988910928013147</v>
      </c>
      <c r="AD53">
        <f t="shared" si="22"/>
        <v>36.243506955632697</v>
      </c>
      <c r="AE53">
        <f t="shared" si="23"/>
        <v>29.795218186618161</v>
      </c>
      <c r="AF53">
        <f t="shared" si="24"/>
        <v>3.1589943384493484</v>
      </c>
      <c r="AG53">
        <f t="shared" si="25"/>
        <v>6.7079492490185597</v>
      </c>
      <c r="AH53">
        <v>248.92383697032389</v>
      </c>
      <c r="AI53">
        <v>239.06039393939389</v>
      </c>
      <c r="AJ53">
        <v>1.7072886816639929</v>
      </c>
      <c r="AK53">
        <v>66.863100038509685</v>
      </c>
      <c r="AL53">
        <f t="shared" si="26"/>
        <v>3.1577959616358231</v>
      </c>
      <c r="AM53">
        <v>35.333981539149427</v>
      </c>
      <c r="AN53">
        <v>36.597538181818173</v>
      </c>
      <c r="AO53">
        <v>2.599949463938789E-5</v>
      </c>
      <c r="AP53">
        <v>85.616376214727183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47269.6011344945</v>
      </c>
      <c r="AV53">
        <f t="shared" si="30"/>
        <v>1200.012857142857</v>
      </c>
      <c r="AW53">
        <f t="shared" si="31"/>
        <v>1025.9365636821635</v>
      </c>
      <c r="AX53">
        <f t="shared" si="32"/>
        <v>0.85493797635205637</v>
      </c>
      <c r="AY53">
        <f t="shared" si="33"/>
        <v>0.18843029435946895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1665502129.5999999</v>
      </c>
      <c r="BF53">
        <v>227.8434285714286</v>
      </c>
      <c r="BG53">
        <v>240.51885714285709</v>
      </c>
      <c r="BH53">
        <v>36.598142857142861</v>
      </c>
      <c r="BI53">
        <v>35.333971428571417</v>
      </c>
      <c r="BJ53">
        <v>227.8108571428572</v>
      </c>
      <c r="BK53">
        <v>36.371957142857141</v>
      </c>
      <c r="BL53">
        <v>650.00114285714301</v>
      </c>
      <c r="BM53">
        <v>101.3674285714286</v>
      </c>
      <c r="BN53">
        <v>0.10012927142857141</v>
      </c>
      <c r="BO53">
        <v>33.839114285714281</v>
      </c>
      <c r="BP53">
        <v>34.07892857142857</v>
      </c>
      <c r="BQ53">
        <v>999.89999999999986</v>
      </c>
      <c r="BR53">
        <v>0</v>
      </c>
      <c r="BS53">
        <v>0</v>
      </c>
      <c r="BT53">
        <v>8993.2142857142862</v>
      </c>
      <c r="BU53">
        <v>0</v>
      </c>
      <c r="BV53">
        <v>232.29300000000001</v>
      </c>
      <c r="BW53">
        <v>-12.67542857142857</v>
      </c>
      <c r="BX53">
        <v>236.499</v>
      </c>
      <c r="BY53">
        <v>249.32871428571431</v>
      </c>
      <c r="BZ53">
        <v>1.2641928571428569</v>
      </c>
      <c r="CA53">
        <v>240.51885714285709</v>
      </c>
      <c r="CB53">
        <v>35.333971428571417</v>
      </c>
      <c r="CC53">
        <v>3.7098599999999999</v>
      </c>
      <c r="CD53">
        <v>3.581711428571428</v>
      </c>
      <c r="CE53">
        <v>27.612071428571429</v>
      </c>
      <c r="CF53">
        <v>27.012142857142859</v>
      </c>
      <c r="CG53">
        <v>1200.012857142857</v>
      </c>
      <c r="CH53">
        <v>0.49998271428571422</v>
      </c>
      <c r="CI53">
        <v>0.50001728571428561</v>
      </c>
      <c r="CJ53">
        <v>0</v>
      </c>
      <c r="CK53">
        <v>808.54500000000007</v>
      </c>
      <c r="CL53">
        <v>4.9990899999999998</v>
      </c>
      <c r="CM53">
        <v>8753.112857142858</v>
      </c>
      <c r="CN53">
        <v>9557.9085714285702</v>
      </c>
      <c r="CO53">
        <v>43.75</v>
      </c>
      <c r="CP53">
        <v>46.232000000000014</v>
      </c>
      <c r="CQ53">
        <v>44.625</v>
      </c>
      <c r="CR53">
        <v>45</v>
      </c>
      <c r="CS53">
        <v>45.311999999999998</v>
      </c>
      <c r="CT53">
        <v>597.48857142857139</v>
      </c>
      <c r="CU53">
        <v>597.52571428571434</v>
      </c>
      <c r="CV53">
        <v>0</v>
      </c>
      <c r="CW53">
        <v>1665502136.0999999</v>
      </c>
      <c r="CX53">
        <v>0</v>
      </c>
      <c r="CY53">
        <v>1665496125.5</v>
      </c>
      <c r="CZ53" t="s">
        <v>356</v>
      </c>
      <c r="DA53">
        <v>1665496125.5</v>
      </c>
      <c r="DB53">
        <v>1665496119</v>
      </c>
      <c r="DC53">
        <v>3</v>
      </c>
      <c r="DD53">
        <v>-0.77600000000000002</v>
      </c>
      <c r="DE53">
        <v>-2.3E-2</v>
      </c>
      <c r="DF53">
        <v>-8.5000000000000006E-2</v>
      </c>
      <c r="DG53">
        <v>0.18099999999999999</v>
      </c>
      <c r="DH53">
        <v>413</v>
      </c>
      <c r="DI53">
        <v>31</v>
      </c>
      <c r="DJ53">
        <v>0.63</v>
      </c>
      <c r="DK53">
        <v>0.19</v>
      </c>
      <c r="DL53">
        <v>-12.349729999999999</v>
      </c>
      <c r="DM53">
        <v>-2.0330814258911709</v>
      </c>
      <c r="DN53">
        <v>0.19596053327137081</v>
      </c>
      <c r="DO53">
        <v>0</v>
      </c>
      <c r="DP53">
        <v>1.26809175</v>
      </c>
      <c r="DQ53">
        <v>-1.9960412757973729E-2</v>
      </c>
      <c r="DR53">
        <v>2.9204262424344651E-3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3.2959200000000002</v>
      </c>
      <c r="EB53">
        <v>2.6252399999999998</v>
      </c>
      <c r="EC53">
        <v>6.2750500000000001E-2</v>
      </c>
      <c r="ED53">
        <v>6.5153500000000003E-2</v>
      </c>
      <c r="EE53">
        <v>0.14638200000000001</v>
      </c>
      <c r="EF53">
        <v>0.14158299999999999</v>
      </c>
      <c r="EG53">
        <v>28362.799999999999</v>
      </c>
      <c r="EH53">
        <v>28906.7</v>
      </c>
      <c r="EI53">
        <v>28156.9</v>
      </c>
      <c r="EJ53">
        <v>29765.7</v>
      </c>
      <c r="EK53">
        <v>33006</v>
      </c>
      <c r="EL53">
        <v>35501.9</v>
      </c>
      <c r="EM53">
        <v>39668.699999999997</v>
      </c>
      <c r="EN53">
        <v>42586</v>
      </c>
      <c r="EO53">
        <v>2.2221799999999998</v>
      </c>
      <c r="EP53">
        <v>2.1743999999999999</v>
      </c>
      <c r="EQ53">
        <v>9.6485000000000001E-2</v>
      </c>
      <c r="ER53">
        <v>0</v>
      </c>
      <c r="ES53">
        <v>32.513599999999997</v>
      </c>
      <c r="ET53">
        <v>999.9</v>
      </c>
      <c r="EU53">
        <v>73.099999999999994</v>
      </c>
      <c r="EV53">
        <v>34.9</v>
      </c>
      <c r="EW53">
        <v>40.511400000000002</v>
      </c>
      <c r="EX53">
        <v>56.828299999999999</v>
      </c>
      <c r="EY53">
        <v>-2.2395900000000002</v>
      </c>
      <c r="EZ53">
        <v>2</v>
      </c>
      <c r="FA53">
        <v>0.53150900000000001</v>
      </c>
      <c r="FB53">
        <v>0.93354599999999999</v>
      </c>
      <c r="FC53">
        <v>20.267700000000001</v>
      </c>
      <c r="FD53">
        <v>5.2190899999999996</v>
      </c>
      <c r="FE53">
        <v>12.004</v>
      </c>
      <c r="FF53">
        <v>4.9863</v>
      </c>
      <c r="FG53">
        <v>3.2846500000000001</v>
      </c>
      <c r="FH53">
        <v>6277</v>
      </c>
      <c r="FI53">
        <v>9999</v>
      </c>
      <c r="FJ53">
        <v>9999</v>
      </c>
      <c r="FK53">
        <v>489.4</v>
      </c>
      <c r="FL53">
        <v>1.86574</v>
      </c>
      <c r="FM53">
        <v>1.86215</v>
      </c>
      <c r="FN53">
        <v>1.8641700000000001</v>
      </c>
      <c r="FO53">
        <v>1.86025</v>
      </c>
      <c r="FP53">
        <v>1.8609599999999999</v>
      </c>
      <c r="FQ53">
        <v>1.86005</v>
      </c>
      <c r="FR53">
        <v>1.86172</v>
      </c>
      <c r="FS53">
        <v>1.8583700000000001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3.5999999999999997E-2</v>
      </c>
      <c r="GH53">
        <v>0.22620000000000001</v>
      </c>
      <c r="GI53">
        <v>-0.1620046227287521</v>
      </c>
      <c r="GJ53">
        <v>8.4540356221501391E-4</v>
      </c>
      <c r="GK53">
        <v>6.8779579211309249E-8</v>
      </c>
      <c r="GL53">
        <v>-1.3381725072044801E-10</v>
      </c>
      <c r="GM53">
        <v>-7.4986343433444833E-2</v>
      </c>
      <c r="GN53">
        <v>8.8717001971158594E-4</v>
      </c>
      <c r="GO53">
        <v>5.46455871630479E-4</v>
      </c>
      <c r="GP53">
        <v>-9.435533427115459E-6</v>
      </c>
      <c r="GQ53">
        <v>1</v>
      </c>
      <c r="GR53">
        <v>2082</v>
      </c>
      <c r="GS53">
        <v>3</v>
      </c>
      <c r="GT53">
        <v>35</v>
      </c>
      <c r="GU53">
        <v>100.1</v>
      </c>
      <c r="GV53">
        <v>100.2</v>
      </c>
      <c r="GW53">
        <v>0.89721700000000004</v>
      </c>
      <c r="GX53">
        <v>2.6220699999999999</v>
      </c>
      <c r="GY53">
        <v>2.04834</v>
      </c>
      <c r="GZ53">
        <v>2.6232899999999999</v>
      </c>
      <c r="HA53">
        <v>2.1972700000000001</v>
      </c>
      <c r="HB53">
        <v>2.36694</v>
      </c>
      <c r="HC53">
        <v>39.591700000000003</v>
      </c>
      <c r="HD53">
        <v>14.8413</v>
      </c>
      <c r="HE53">
        <v>18</v>
      </c>
      <c r="HF53">
        <v>712.10699999999997</v>
      </c>
      <c r="HG53">
        <v>747.64599999999996</v>
      </c>
      <c r="HH53">
        <v>30.998699999999999</v>
      </c>
      <c r="HI53">
        <v>34.0901</v>
      </c>
      <c r="HJ53">
        <v>29.999700000000001</v>
      </c>
      <c r="HK53">
        <v>33.900700000000001</v>
      </c>
      <c r="HL53">
        <v>33.861600000000003</v>
      </c>
      <c r="HM53">
        <v>17.965900000000001</v>
      </c>
      <c r="HN53">
        <v>17.2943</v>
      </c>
      <c r="HO53">
        <v>100</v>
      </c>
      <c r="HP53">
        <v>31</v>
      </c>
      <c r="HQ53">
        <v>257.56200000000001</v>
      </c>
      <c r="HR53">
        <v>35.314500000000002</v>
      </c>
      <c r="HS53">
        <v>99.105999999999995</v>
      </c>
      <c r="HT53">
        <v>98.714500000000001</v>
      </c>
    </row>
    <row r="54" spans="1:228" x14ac:dyDescent="0.2">
      <c r="A54">
        <v>39</v>
      </c>
      <c r="B54">
        <v>1665502135.5999999</v>
      </c>
      <c r="C54">
        <v>152</v>
      </c>
      <c r="D54" t="s">
        <v>436</v>
      </c>
      <c r="E54" t="s">
        <v>437</v>
      </c>
      <c r="F54">
        <v>4</v>
      </c>
      <c r="G54">
        <v>1665502133.2874999</v>
      </c>
      <c r="H54">
        <f t="shared" si="0"/>
        <v>3.1422941481592521E-3</v>
      </c>
      <c r="I54">
        <f t="shared" si="1"/>
        <v>3.1422941481592521</v>
      </c>
      <c r="J54">
        <f t="shared" si="2"/>
        <v>6.9851603185816078</v>
      </c>
      <c r="K54">
        <f t="shared" si="3"/>
        <v>233.91487499999999</v>
      </c>
      <c r="L54">
        <f t="shared" si="4"/>
        <v>168.09044297546879</v>
      </c>
      <c r="M54">
        <f t="shared" si="5"/>
        <v>17.055597730927129</v>
      </c>
      <c r="N54">
        <f t="shared" si="6"/>
        <v>23.734591572599644</v>
      </c>
      <c r="O54">
        <f t="shared" si="7"/>
        <v>0.18966673026663622</v>
      </c>
      <c r="P54">
        <f t="shared" si="8"/>
        <v>3.6842020566581075</v>
      </c>
      <c r="Q54">
        <f t="shared" si="9"/>
        <v>0.1844044489806618</v>
      </c>
      <c r="R54">
        <f t="shared" si="10"/>
        <v>0.11571341466105819</v>
      </c>
      <c r="S54">
        <f t="shared" si="11"/>
        <v>226.12732873621044</v>
      </c>
      <c r="T54">
        <f t="shared" si="12"/>
        <v>34.243850902262565</v>
      </c>
      <c r="U54">
        <f t="shared" si="13"/>
        <v>34.072899999999997</v>
      </c>
      <c r="V54">
        <f t="shared" si="14"/>
        <v>5.3647752035380076</v>
      </c>
      <c r="W54">
        <f t="shared" si="15"/>
        <v>70.160839178577461</v>
      </c>
      <c r="X54">
        <f t="shared" si="16"/>
        <v>3.7131023597280817</v>
      </c>
      <c r="Y54">
        <f t="shared" si="17"/>
        <v>5.2922718758783329</v>
      </c>
      <c r="Z54">
        <f t="shared" si="18"/>
        <v>1.651672843809926</v>
      </c>
      <c r="AA54">
        <f t="shared" si="19"/>
        <v>-138.57517193382301</v>
      </c>
      <c r="AB54">
        <f t="shared" si="20"/>
        <v>-48.434145706773847</v>
      </c>
      <c r="AC54">
        <f t="shared" si="21"/>
        <v>-3.0389708286026145</v>
      </c>
      <c r="AD54">
        <f t="shared" si="22"/>
        <v>36.079040267010981</v>
      </c>
      <c r="AE54">
        <f t="shared" si="23"/>
        <v>30.095415964118011</v>
      </c>
      <c r="AF54">
        <f t="shared" si="24"/>
        <v>3.1514252521388588</v>
      </c>
      <c r="AG54">
        <f t="shared" si="25"/>
        <v>6.9851603185816078</v>
      </c>
      <c r="AH54">
        <v>255.89884173281101</v>
      </c>
      <c r="AI54">
        <v>245.90073333333351</v>
      </c>
      <c r="AJ54">
        <v>1.711081518281478</v>
      </c>
      <c r="AK54">
        <v>66.863100038509685</v>
      </c>
      <c r="AL54">
        <f t="shared" si="26"/>
        <v>3.1422941481592521</v>
      </c>
      <c r="AM54">
        <v>35.333044731609029</v>
      </c>
      <c r="AN54">
        <v>36.59067454545454</v>
      </c>
      <c r="AO54">
        <v>-3.4238228185364802E-5</v>
      </c>
      <c r="AP54">
        <v>85.616376214727183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47278.054920246599</v>
      </c>
      <c r="AV54">
        <f t="shared" si="30"/>
        <v>1200.05375</v>
      </c>
      <c r="AW54">
        <f t="shared" si="31"/>
        <v>1025.9719635938916</v>
      </c>
      <c r="AX54">
        <f t="shared" si="32"/>
        <v>0.85493834221499787</v>
      </c>
      <c r="AY54">
        <f t="shared" si="33"/>
        <v>0.18843100047494576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1665502133.2874999</v>
      </c>
      <c r="BF54">
        <v>233.91487499999999</v>
      </c>
      <c r="BG54">
        <v>246.72174999999999</v>
      </c>
      <c r="BH54">
        <v>36.594262499999999</v>
      </c>
      <c r="BI54">
        <v>35.3331625</v>
      </c>
      <c r="BJ54">
        <v>233.87712500000001</v>
      </c>
      <c r="BK54">
        <v>36.368112500000002</v>
      </c>
      <c r="BL54">
        <v>650.02562499999999</v>
      </c>
      <c r="BM54">
        <v>101.36675</v>
      </c>
      <c r="BN54">
        <v>0.10004031250000001</v>
      </c>
      <c r="BO54">
        <v>33.829050000000002</v>
      </c>
      <c r="BP54">
        <v>34.072899999999997</v>
      </c>
      <c r="BQ54">
        <v>999.9</v>
      </c>
      <c r="BR54">
        <v>0</v>
      </c>
      <c r="BS54">
        <v>0</v>
      </c>
      <c r="BT54">
        <v>8994.6087499999994</v>
      </c>
      <c r="BU54">
        <v>0</v>
      </c>
      <c r="BV54">
        <v>231.38050000000001</v>
      </c>
      <c r="BW54">
        <v>-12.8069375</v>
      </c>
      <c r="BX54">
        <v>242.80012500000001</v>
      </c>
      <c r="BY54">
        <v>255.75862499999999</v>
      </c>
      <c r="BZ54">
        <v>1.26111375</v>
      </c>
      <c r="CA54">
        <v>246.72174999999999</v>
      </c>
      <c r="CB54">
        <v>35.3331625</v>
      </c>
      <c r="CC54">
        <v>3.7094437500000002</v>
      </c>
      <c r="CD54">
        <v>3.5816062500000001</v>
      </c>
      <c r="CE54">
        <v>27.610162500000001</v>
      </c>
      <c r="CF54">
        <v>27.011649999999999</v>
      </c>
      <c r="CG54">
        <v>1200.05375</v>
      </c>
      <c r="CH54">
        <v>0.49997112500000002</v>
      </c>
      <c r="CI54">
        <v>0.50002887500000004</v>
      </c>
      <c r="CJ54">
        <v>0</v>
      </c>
      <c r="CK54">
        <v>808.31824999999992</v>
      </c>
      <c r="CL54">
        <v>4.9990899999999998</v>
      </c>
      <c r="CM54">
        <v>8753.14</v>
      </c>
      <c r="CN54">
        <v>9558.1949999999997</v>
      </c>
      <c r="CO54">
        <v>43.75</v>
      </c>
      <c r="CP54">
        <v>46.186999999999998</v>
      </c>
      <c r="CQ54">
        <v>44.625</v>
      </c>
      <c r="CR54">
        <v>45</v>
      </c>
      <c r="CS54">
        <v>45.296499999999988</v>
      </c>
      <c r="CT54">
        <v>597.49375000000009</v>
      </c>
      <c r="CU54">
        <v>597.55999999999995</v>
      </c>
      <c r="CV54">
        <v>0</v>
      </c>
      <c r="CW54">
        <v>1665502140.3</v>
      </c>
      <c r="CX54">
        <v>0</v>
      </c>
      <c r="CY54">
        <v>1665496125.5</v>
      </c>
      <c r="CZ54" t="s">
        <v>356</v>
      </c>
      <c r="DA54">
        <v>1665496125.5</v>
      </c>
      <c r="DB54">
        <v>1665496119</v>
      </c>
      <c r="DC54">
        <v>3</v>
      </c>
      <c r="DD54">
        <v>-0.77600000000000002</v>
      </c>
      <c r="DE54">
        <v>-2.3E-2</v>
      </c>
      <c r="DF54">
        <v>-8.5000000000000006E-2</v>
      </c>
      <c r="DG54">
        <v>0.18099999999999999</v>
      </c>
      <c r="DH54">
        <v>413</v>
      </c>
      <c r="DI54">
        <v>31</v>
      </c>
      <c r="DJ54">
        <v>0.63</v>
      </c>
      <c r="DK54">
        <v>0.19</v>
      </c>
      <c r="DL54">
        <v>-12.4879225</v>
      </c>
      <c r="DM54">
        <v>-2.119714446529068</v>
      </c>
      <c r="DN54">
        <v>0.2042134257186585</v>
      </c>
      <c r="DO54">
        <v>0</v>
      </c>
      <c r="DP54">
        <v>1.2669317499999999</v>
      </c>
      <c r="DQ54">
        <v>-3.5137373358349773E-2</v>
      </c>
      <c r="DR54">
        <v>3.540303579850182E-3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3.2957999999999998</v>
      </c>
      <c r="EB54">
        <v>2.6254200000000001</v>
      </c>
      <c r="EC54">
        <v>6.4290200000000006E-2</v>
      </c>
      <c r="ED54">
        <v>6.6690799999999995E-2</v>
      </c>
      <c r="EE54">
        <v>0.14635400000000001</v>
      </c>
      <c r="EF54">
        <v>0.14158299999999999</v>
      </c>
      <c r="EG54">
        <v>28316.400000000001</v>
      </c>
      <c r="EH54">
        <v>28859.9</v>
      </c>
      <c r="EI54">
        <v>28157.200000000001</v>
      </c>
      <c r="EJ54">
        <v>29766.400000000001</v>
      </c>
      <c r="EK54">
        <v>33007.199999999997</v>
      </c>
      <c r="EL54">
        <v>35502.699999999997</v>
      </c>
      <c r="EM54">
        <v>39668.699999999997</v>
      </c>
      <c r="EN54">
        <v>42586.8</v>
      </c>
      <c r="EO54">
        <v>2.2223000000000002</v>
      </c>
      <c r="EP54">
        <v>2.1746500000000002</v>
      </c>
      <c r="EQ54">
        <v>9.6522300000000005E-2</v>
      </c>
      <c r="ER54">
        <v>0</v>
      </c>
      <c r="ES54">
        <v>32.501100000000001</v>
      </c>
      <c r="ET54">
        <v>999.9</v>
      </c>
      <c r="EU54">
        <v>73.099999999999994</v>
      </c>
      <c r="EV54">
        <v>34.9</v>
      </c>
      <c r="EW54">
        <v>40.511200000000002</v>
      </c>
      <c r="EX54">
        <v>56.978299999999997</v>
      </c>
      <c r="EY54">
        <v>-2.0913499999999998</v>
      </c>
      <c r="EZ54">
        <v>2</v>
      </c>
      <c r="FA54">
        <v>0.53101100000000001</v>
      </c>
      <c r="FB54">
        <v>0.92868499999999998</v>
      </c>
      <c r="FC54">
        <v>20.267900000000001</v>
      </c>
      <c r="FD54">
        <v>5.2184900000000001</v>
      </c>
      <c r="FE54">
        <v>12.004</v>
      </c>
      <c r="FF54">
        <v>4.9862000000000002</v>
      </c>
      <c r="FG54">
        <v>3.2844799999999998</v>
      </c>
      <c r="FH54">
        <v>6277</v>
      </c>
      <c r="FI54">
        <v>9999</v>
      </c>
      <c r="FJ54">
        <v>9999</v>
      </c>
      <c r="FK54">
        <v>489.4</v>
      </c>
      <c r="FL54">
        <v>1.86574</v>
      </c>
      <c r="FM54">
        <v>1.86212</v>
      </c>
      <c r="FN54">
        <v>1.8641700000000001</v>
      </c>
      <c r="FO54">
        <v>1.8602099999999999</v>
      </c>
      <c r="FP54">
        <v>1.8609599999999999</v>
      </c>
      <c r="FQ54">
        <v>1.86005</v>
      </c>
      <c r="FR54">
        <v>1.86172</v>
      </c>
      <c r="FS54">
        <v>1.8583700000000001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4.1000000000000002E-2</v>
      </c>
      <c r="GH54">
        <v>0.2261</v>
      </c>
      <c r="GI54">
        <v>-0.1620046227287521</v>
      </c>
      <c r="GJ54">
        <v>8.4540356221501391E-4</v>
      </c>
      <c r="GK54">
        <v>6.8779579211309249E-8</v>
      </c>
      <c r="GL54">
        <v>-1.3381725072044801E-10</v>
      </c>
      <c r="GM54">
        <v>-7.4986343433444833E-2</v>
      </c>
      <c r="GN54">
        <v>8.8717001971158594E-4</v>
      </c>
      <c r="GO54">
        <v>5.46455871630479E-4</v>
      </c>
      <c r="GP54">
        <v>-9.435533427115459E-6</v>
      </c>
      <c r="GQ54">
        <v>1</v>
      </c>
      <c r="GR54">
        <v>2082</v>
      </c>
      <c r="GS54">
        <v>3</v>
      </c>
      <c r="GT54">
        <v>35</v>
      </c>
      <c r="GU54">
        <v>100.2</v>
      </c>
      <c r="GV54">
        <v>100.3</v>
      </c>
      <c r="GW54">
        <v>0.91674800000000001</v>
      </c>
      <c r="GX54">
        <v>2.6281699999999999</v>
      </c>
      <c r="GY54">
        <v>2.04834</v>
      </c>
      <c r="GZ54">
        <v>2.6232899999999999</v>
      </c>
      <c r="HA54">
        <v>2.1972700000000001</v>
      </c>
      <c r="HB54">
        <v>2.3168899999999999</v>
      </c>
      <c r="HC54">
        <v>39.591700000000003</v>
      </c>
      <c r="HD54">
        <v>14.8413</v>
      </c>
      <c r="HE54">
        <v>18</v>
      </c>
      <c r="HF54">
        <v>712.18700000000001</v>
      </c>
      <c r="HG54">
        <v>747.851</v>
      </c>
      <c r="HH54">
        <v>30.998699999999999</v>
      </c>
      <c r="HI54">
        <v>34.0867</v>
      </c>
      <c r="HJ54">
        <v>29.999600000000001</v>
      </c>
      <c r="HK54">
        <v>33.898400000000002</v>
      </c>
      <c r="HL54">
        <v>33.858600000000003</v>
      </c>
      <c r="HM54">
        <v>18.352599999999999</v>
      </c>
      <c r="HN54">
        <v>17.2943</v>
      </c>
      <c r="HO54">
        <v>100</v>
      </c>
      <c r="HP54">
        <v>31</v>
      </c>
      <c r="HQ54">
        <v>264.24200000000002</v>
      </c>
      <c r="HR54">
        <v>35.322000000000003</v>
      </c>
      <c r="HS54">
        <v>99.106499999999997</v>
      </c>
      <c r="HT54">
        <v>98.7166</v>
      </c>
    </row>
    <row r="55" spans="1:228" x14ac:dyDescent="0.2">
      <c r="A55">
        <v>40</v>
      </c>
      <c r="B55">
        <v>1665502139.5999999</v>
      </c>
      <c r="C55">
        <v>156</v>
      </c>
      <c r="D55" t="s">
        <v>438</v>
      </c>
      <c r="E55" t="s">
        <v>439</v>
      </c>
      <c r="F55">
        <v>4</v>
      </c>
      <c r="G55">
        <v>1665502137.5999999</v>
      </c>
      <c r="H55">
        <f t="shared" si="0"/>
        <v>3.1198252865895213E-3</v>
      </c>
      <c r="I55">
        <f t="shared" si="1"/>
        <v>3.1198252865895215</v>
      </c>
      <c r="J55">
        <f t="shared" si="2"/>
        <v>6.9625605736185747</v>
      </c>
      <c r="K55">
        <f t="shared" si="3"/>
        <v>241.05414285714281</v>
      </c>
      <c r="L55">
        <f t="shared" si="4"/>
        <v>175.00633820281737</v>
      </c>
      <c r="M55">
        <f t="shared" si="5"/>
        <v>17.756950183288925</v>
      </c>
      <c r="N55">
        <f t="shared" si="6"/>
        <v>24.458465048443529</v>
      </c>
      <c r="O55">
        <f t="shared" si="7"/>
        <v>0.18888183702669548</v>
      </c>
      <c r="P55">
        <f t="shared" si="8"/>
        <v>3.6809131487261961</v>
      </c>
      <c r="Q55">
        <f t="shared" si="9"/>
        <v>0.18365784914031705</v>
      </c>
      <c r="R55">
        <f t="shared" si="10"/>
        <v>0.11524347581628255</v>
      </c>
      <c r="S55">
        <f t="shared" si="11"/>
        <v>226.12167609286871</v>
      </c>
      <c r="T55">
        <f t="shared" si="12"/>
        <v>34.230740009780831</v>
      </c>
      <c r="U55">
        <f t="shared" si="13"/>
        <v>34.052300000000002</v>
      </c>
      <c r="V55">
        <f t="shared" si="14"/>
        <v>5.3586170334815684</v>
      </c>
      <c r="W55">
        <f t="shared" si="15"/>
        <v>70.212303355183948</v>
      </c>
      <c r="X55">
        <f t="shared" si="16"/>
        <v>3.7120639824109372</v>
      </c>
      <c r="Y55">
        <f t="shared" si="17"/>
        <v>5.2869138384944696</v>
      </c>
      <c r="Z55">
        <f t="shared" si="18"/>
        <v>1.6465530510706312</v>
      </c>
      <c r="AA55">
        <f t="shared" si="19"/>
        <v>-137.58429513859789</v>
      </c>
      <c r="AB55">
        <f t="shared" si="20"/>
        <v>-47.901882133197041</v>
      </c>
      <c r="AC55">
        <f t="shared" si="21"/>
        <v>-3.0076903517925229</v>
      </c>
      <c r="AD55">
        <f t="shared" si="22"/>
        <v>37.627808469281256</v>
      </c>
      <c r="AE55">
        <f t="shared" si="23"/>
        <v>30.322689928496583</v>
      </c>
      <c r="AF55">
        <f t="shared" si="24"/>
        <v>3.123984170858416</v>
      </c>
      <c r="AG55">
        <f t="shared" si="25"/>
        <v>6.9625605736185747</v>
      </c>
      <c r="AH55">
        <v>262.86776475870568</v>
      </c>
      <c r="AI55">
        <v>252.80264242424229</v>
      </c>
      <c r="AJ55">
        <v>1.729751960289355</v>
      </c>
      <c r="AK55">
        <v>66.863100038509685</v>
      </c>
      <c r="AL55">
        <f t="shared" si="26"/>
        <v>3.1198252865895215</v>
      </c>
      <c r="AM55">
        <v>35.334087322197682</v>
      </c>
      <c r="AN55">
        <v>36.582872121212098</v>
      </c>
      <c r="AO55">
        <v>-5.5326783609543652E-5</v>
      </c>
      <c r="AP55">
        <v>85.616376214727183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47222.145448021533</v>
      </c>
      <c r="AV55">
        <f t="shared" si="30"/>
        <v>1200.027142857143</v>
      </c>
      <c r="AW55">
        <f t="shared" si="31"/>
        <v>1025.9488850222117</v>
      </c>
      <c r="AX55">
        <f t="shared" si="32"/>
        <v>0.85493806630034341</v>
      </c>
      <c r="AY55">
        <f t="shared" si="33"/>
        <v>0.18843046795966292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1665502137.5999999</v>
      </c>
      <c r="BF55">
        <v>241.05414285714281</v>
      </c>
      <c r="BG55">
        <v>253.96228571428571</v>
      </c>
      <c r="BH55">
        <v>36.584814285714288</v>
      </c>
      <c r="BI55">
        <v>35.334657142857147</v>
      </c>
      <c r="BJ55">
        <v>241.01028571428569</v>
      </c>
      <c r="BK55">
        <v>36.358699999999999</v>
      </c>
      <c r="BL55">
        <v>650.01214285714286</v>
      </c>
      <c r="BM55">
        <v>101.3644285714286</v>
      </c>
      <c r="BN55">
        <v>0.10018331428571429</v>
      </c>
      <c r="BO55">
        <v>33.810914285714283</v>
      </c>
      <c r="BP55">
        <v>34.052300000000002</v>
      </c>
      <c r="BQ55">
        <v>999.89999999999986</v>
      </c>
      <c r="BR55">
        <v>0</v>
      </c>
      <c r="BS55">
        <v>0</v>
      </c>
      <c r="BT55">
        <v>8983.4814285714292</v>
      </c>
      <c r="BU55">
        <v>0</v>
      </c>
      <c r="BV55">
        <v>230.39571428571429</v>
      </c>
      <c r="BW55">
        <v>-12.90822857142857</v>
      </c>
      <c r="BX55">
        <v>250.20785714285711</v>
      </c>
      <c r="BY55">
        <v>263.26457142857151</v>
      </c>
      <c r="BZ55">
        <v>1.2501800000000001</v>
      </c>
      <c r="CA55">
        <v>253.96228571428571</v>
      </c>
      <c r="CB55">
        <v>35.334657142857147</v>
      </c>
      <c r="CC55">
        <v>3.708401428571428</v>
      </c>
      <c r="CD55">
        <v>3.5816785714285708</v>
      </c>
      <c r="CE55">
        <v>27.605342857142851</v>
      </c>
      <c r="CF55">
        <v>27.011971428571432</v>
      </c>
      <c r="CG55">
        <v>1200.027142857143</v>
      </c>
      <c r="CH55">
        <v>0.49998071428571428</v>
      </c>
      <c r="CI55">
        <v>0.50001928571428578</v>
      </c>
      <c r="CJ55">
        <v>0</v>
      </c>
      <c r="CK55">
        <v>808.2120000000001</v>
      </c>
      <c r="CL55">
        <v>4.9990899999999998</v>
      </c>
      <c r="CM55">
        <v>8753.1828571428559</v>
      </c>
      <c r="CN55">
        <v>9558.0042857142853</v>
      </c>
      <c r="CO55">
        <v>43.75</v>
      </c>
      <c r="CP55">
        <v>46.186999999999998</v>
      </c>
      <c r="CQ55">
        <v>44.625</v>
      </c>
      <c r="CR55">
        <v>45</v>
      </c>
      <c r="CS55">
        <v>45.294285714285721</v>
      </c>
      <c r="CT55">
        <v>597.49142857142863</v>
      </c>
      <c r="CU55">
        <v>597.53571428571433</v>
      </c>
      <c r="CV55">
        <v>0</v>
      </c>
      <c r="CW55">
        <v>1665502143.9000001</v>
      </c>
      <c r="CX55">
        <v>0</v>
      </c>
      <c r="CY55">
        <v>1665496125.5</v>
      </c>
      <c r="CZ55" t="s">
        <v>356</v>
      </c>
      <c r="DA55">
        <v>1665496125.5</v>
      </c>
      <c r="DB55">
        <v>1665496119</v>
      </c>
      <c r="DC55">
        <v>3</v>
      </c>
      <c r="DD55">
        <v>-0.77600000000000002</v>
      </c>
      <c r="DE55">
        <v>-2.3E-2</v>
      </c>
      <c r="DF55">
        <v>-8.5000000000000006E-2</v>
      </c>
      <c r="DG55">
        <v>0.18099999999999999</v>
      </c>
      <c r="DH55">
        <v>413</v>
      </c>
      <c r="DI55">
        <v>31</v>
      </c>
      <c r="DJ55">
        <v>0.63</v>
      </c>
      <c r="DK55">
        <v>0.19</v>
      </c>
      <c r="DL55">
        <v>-12.624930000000001</v>
      </c>
      <c r="DM55">
        <v>-2.087196247654767</v>
      </c>
      <c r="DN55">
        <v>0.20138676123320531</v>
      </c>
      <c r="DO55">
        <v>0</v>
      </c>
      <c r="DP55">
        <v>1.2631114999999999</v>
      </c>
      <c r="DQ55">
        <v>-5.2106566604130662E-2</v>
      </c>
      <c r="DR55">
        <v>5.5885300169185928E-3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3.2957800000000002</v>
      </c>
      <c r="EB55">
        <v>2.6251000000000002</v>
      </c>
      <c r="EC55">
        <v>6.5832100000000005E-2</v>
      </c>
      <c r="ED55">
        <v>6.8192299999999997E-2</v>
      </c>
      <c r="EE55">
        <v>0.146341</v>
      </c>
      <c r="EF55">
        <v>0.14158599999999999</v>
      </c>
      <c r="EG55">
        <v>28271.1</v>
      </c>
      <c r="EH55">
        <v>28813.4</v>
      </c>
      <c r="EI55">
        <v>28158.400000000001</v>
      </c>
      <c r="EJ55">
        <v>29766.3</v>
      </c>
      <c r="EK55">
        <v>33009</v>
      </c>
      <c r="EL55">
        <v>35502.9</v>
      </c>
      <c r="EM55">
        <v>39670.1</v>
      </c>
      <c r="EN55">
        <v>42587</v>
      </c>
      <c r="EO55">
        <v>2.2223000000000002</v>
      </c>
      <c r="EP55">
        <v>2.17475</v>
      </c>
      <c r="EQ55">
        <v>9.6112500000000003E-2</v>
      </c>
      <c r="ER55">
        <v>0</v>
      </c>
      <c r="ES55">
        <v>32.485700000000001</v>
      </c>
      <c r="ET55">
        <v>999.9</v>
      </c>
      <c r="EU55">
        <v>73.099999999999994</v>
      </c>
      <c r="EV55">
        <v>34.9</v>
      </c>
      <c r="EW55">
        <v>40.506900000000002</v>
      </c>
      <c r="EX55">
        <v>56.768300000000004</v>
      </c>
      <c r="EY55">
        <v>-2.2115399999999998</v>
      </c>
      <c r="EZ55">
        <v>2</v>
      </c>
      <c r="FA55">
        <v>0.53047800000000001</v>
      </c>
      <c r="FB55">
        <v>0.92415599999999998</v>
      </c>
      <c r="FC55">
        <v>20.268000000000001</v>
      </c>
      <c r="FD55">
        <v>5.2187900000000003</v>
      </c>
      <c r="FE55">
        <v>12.004</v>
      </c>
      <c r="FF55">
        <v>4.9862000000000002</v>
      </c>
      <c r="FG55">
        <v>3.2845</v>
      </c>
      <c r="FH55">
        <v>6277.3</v>
      </c>
      <c r="FI55">
        <v>9999</v>
      </c>
      <c r="FJ55">
        <v>9999</v>
      </c>
      <c r="FK55">
        <v>489.4</v>
      </c>
      <c r="FL55">
        <v>1.86574</v>
      </c>
      <c r="FM55">
        <v>1.8621099999999999</v>
      </c>
      <c r="FN55">
        <v>1.8641700000000001</v>
      </c>
      <c r="FO55">
        <v>1.8602099999999999</v>
      </c>
      <c r="FP55">
        <v>1.8609599999999999</v>
      </c>
      <c r="FQ55">
        <v>1.86005</v>
      </c>
      <c r="FR55">
        <v>1.86172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4.7E-2</v>
      </c>
      <c r="GH55">
        <v>0.22620000000000001</v>
      </c>
      <c r="GI55">
        <v>-0.1620046227287521</v>
      </c>
      <c r="GJ55">
        <v>8.4540356221501391E-4</v>
      </c>
      <c r="GK55">
        <v>6.8779579211309249E-8</v>
      </c>
      <c r="GL55">
        <v>-1.3381725072044801E-10</v>
      </c>
      <c r="GM55">
        <v>-7.4986343433444833E-2</v>
      </c>
      <c r="GN55">
        <v>8.8717001971158594E-4</v>
      </c>
      <c r="GO55">
        <v>5.46455871630479E-4</v>
      </c>
      <c r="GP55">
        <v>-9.435533427115459E-6</v>
      </c>
      <c r="GQ55">
        <v>1</v>
      </c>
      <c r="GR55">
        <v>2082</v>
      </c>
      <c r="GS55">
        <v>3</v>
      </c>
      <c r="GT55">
        <v>35</v>
      </c>
      <c r="GU55">
        <v>100.2</v>
      </c>
      <c r="GV55">
        <v>100.3</v>
      </c>
      <c r="GW55">
        <v>0.93627899999999997</v>
      </c>
      <c r="GX55">
        <v>2.6355</v>
      </c>
      <c r="GY55">
        <v>2.04834</v>
      </c>
      <c r="GZ55">
        <v>2.6232899999999999</v>
      </c>
      <c r="HA55">
        <v>2.1972700000000001</v>
      </c>
      <c r="HB55">
        <v>2.34985</v>
      </c>
      <c r="HC55">
        <v>39.591700000000003</v>
      </c>
      <c r="HD55">
        <v>14.8413</v>
      </c>
      <c r="HE55">
        <v>18</v>
      </c>
      <c r="HF55">
        <v>712.15300000000002</v>
      </c>
      <c r="HG55">
        <v>747.91</v>
      </c>
      <c r="HH55">
        <v>30.998699999999999</v>
      </c>
      <c r="HI55">
        <v>34.0824</v>
      </c>
      <c r="HJ55">
        <v>29.999500000000001</v>
      </c>
      <c r="HK55">
        <v>33.895299999999999</v>
      </c>
      <c r="HL55">
        <v>33.855499999999999</v>
      </c>
      <c r="HM55">
        <v>18.7424</v>
      </c>
      <c r="HN55">
        <v>17.2943</v>
      </c>
      <c r="HO55">
        <v>100</v>
      </c>
      <c r="HP55">
        <v>31</v>
      </c>
      <c r="HQ55">
        <v>270.935</v>
      </c>
      <c r="HR55">
        <v>35.3217</v>
      </c>
      <c r="HS55">
        <v>99.110299999999995</v>
      </c>
      <c r="HT55">
        <v>98.716899999999995</v>
      </c>
    </row>
    <row r="56" spans="1:228" x14ac:dyDescent="0.2">
      <c r="A56">
        <v>41</v>
      </c>
      <c r="B56">
        <v>1665502143.5999999</v>
      </c>
      <c r="C56">
        <v>160</v>
      </c>
      <c r="D56" t="s">
        <v>440</v>
      </c>
      <c r="E56" t="s">
        <v>441</v>
      </c>
      <c r="F56">
        <v>4</v>
      </c>
      <c r="G56">
        <v>1665502141.2874999</v>
      </c>
      <c r="H56">
        <f t="shared" si="0"/>
        <v>3.105530615761732E-3</v>
      </c>
      <c r="I56">
        <f t="shared" si="1"/>
        <v>3.1055306157617322</v>
      </c>
      <c r="J56">
        <f t="shared" si="2"/>
        <v>7.5403219040080254</v>
      </c>
      <c r="K56">
        <f t="shared" si="3"/>
        <v>247.15725</v>
      </c>
      <c r="L56">
        <f t="shared" si="4"/>
        <v>175.92885421911751</v>
      </c>
      <c r="M56">
        <f t="shared" si="5"/>
        <v>17.850539953796101</v>
      </c>
      <c r="N56">
        <f t="shared" si="6"/>
        <v>25.07769624021088</v>
      </c>
      <c r="O56">
        <f t="shared" si="7"/>
        <v>0.18861136752468977</v>
      </c>
      <c r="P56">
        <f t="shared" si="8"/>
        <v>3.6836258176847596</v>
      </c>
      <c r="Q56">
        <f t="shared" si="9"/>
        <v>0.18340582991474547</v>
      </c>
      <c r="R56">
        <f t="shared" si="10"/>
        <v>0.11508437385144743</v>
      </c>
      <c r="S56">
        <f t="shared" si="11"/>
        <v>226.11612523593084</v>
      </c>
      <c r="T56">
        <f t="shared" si="12"/>
        <v>34.220873672914195</v>
      </c>
      <c r="U56">
        <f t="shared" si="13"/>
        <v>34.033425000000001</v>
      </c>
      <c r="V56">
        <f t="shared" si="14"/>
        <v>5.352979932784474</v>
      </c>
      <c r="W56">
        <f t="shared" si="15"/>
        <v>70.25402759683935</v>
      </c>
      <c r="X56">
        <f t="shared" si="16"/>
        <v>3.7116691995818138</v>
      </c>
      <c r="Y56">
        <f t="shared" si="17"/>
        <v>5.283211975947693</v>
      </c>
      <c r="Z56">
        <f t="shared" si="18"/>
        <v>1.6413107332026602</v>
      </c>
      <c r="AA56">
        <f t="shared" si="19"/>
        <v>-136.95390015509238</v>
      </c>
      <c r="AB56">
        <f t="shared" si="20"/>
        <v>-46.678963826264251</v>
      </c>
      <c r="AC56">
        <f t="shared" si="21"/>
        <v>-2.9282970787334048</v>
      </c>
      <c r="AD56">
        <f t="shared" si="22"/>
        <v>39.554964175840794</v>
      </c>
      <c r="AE56">
        <f t="shared" si="23"/>
        <v>30.419261309035317</v>
      </c>
      <c r="AF56">
        <f t="shared" si="24"/>
        <v>3.1150266003124041</v>
      </c>
      <c r="AG56">
        <f t="shared" si="25"/>
        <v>7.5403219040080254</v>
      </c>
      <c r="AH56">
        <v>269.77263280971488</v>
      </c>
      <c r="AI56">
        <v>259.61230909090892</v>
      </c>
      <c r="AJ56">
        <v>1.691995190335539</v>
      </c>
      <c r="AK56">
        <v>66.863100038509685</v>
      </c>
      <c r="AL56">
        <f t="shared" si="26"/>
        <v>3.1055306157617322</v>
      </c>
      <c r="AM56">
        <v>35.334473096289948</v>
      </c>
      <c r="AN56">
        <v>36.577420606060592</v>
      </c>
      <c r="AO56">
        <v>-2.259647497640332E-5</v>
      </c>
      <c r="AP56">
        <v>85.616376214727183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47272.483549867378</v>
      </c>
      <c r="AV56">
        <f t="shared" si="30"/>
        <v>1199.9962499999999</v>
      </c>
      <c r="AW56">
        <f t="shared" si="31"/>
        <v>1025.9226135937465</v>
      </c>
      <c r="AX56">
        <f t="shared" si="32"/>
        <v>0.85493818300994406</v>
      </c>
      <c r="AY56">
        <f t="shared" si="33"/>
        <v>0.18843069320919198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1665502141.2874999</v>
      </c>
      <c r="BF56">
        <v>247.15725</v>
      </c>
      <c r="BG56">
        <v>260.113</v>
      </c>
      <c r="BH56">
        <v>36.580950000000001</v>
      </c>
      <c r="BI56">
        <v>35.334324999999993</v>
      </c>
      <c r="BJ56">
        <v>247.108125</v>
      </c>
      <c r="BK56">
        <v>36.354837500000002</v>
      </c>
      <c r="BL56">
        <v>649.98737500000004</v>
      </c>
      <c r="BM56">
        <v>101.364625</v>
      </c>
      <c r="BN56">
        <v>9.9913224999999994E-2</v>
      </c>
      <c r="BO56">
        <v>33.798375</v>
      </c>
      <c r="BP56">
        <v>34.033425000000001</v>
      </c>
      <c r="BQ56">
        <v>999.9</v>
      </c>
      <c r="BR56">
        <v>0</v>
      </c>
      <c r="BS56">
        <v>0</v>
      </c>
      <c r="BT56">
        <v>8992.8112500000007</v>
      </c>
      <c r="BU56">
        <v>0</v>
      </c>
      <c r="BV56">
        <v>229.89137500000001</v>
      </c>
      <c r="BW56">
        <v>-12.955887499999999</v>
      </c>
      <c r="BX56">
        <v>256.54174999999998</v>
      </c>
      <c r="BY56">
        <v>269.64075000000003</v>
      </c>
      <c r="BZ56">
        <v>1.2466250000000001</v>
      </c>
      <c r="CA56">
        <v>260.113</v>
      </c>
      <c r="CB56">
        <v>35.334324999999993</v>
      </c>
      <c r="CC56">
        <v>3.7080175</v>
      </c>
      <c r="CD56">
        <v>3.5816537500000001</v>
      </c>
      <c r="CE56">
        <v>27.603562499999999</v>
      </c>
      <c r="CF56">
        <v>27.011862499999999</v>
      </c>
      <c r="CG56">
        <v>1199.9962499999999</v>
      </c>
      <c r="CH56">
        <v>0.49997637499999997</v>
      </c>
      <c r="CI56">
        <v>0.50002362500000008</v>
      </c>
      <c r="CJ56">
        <v>0</v>
      </c>
      <c r="CK56">
        <v>808.18399999999997</v>
      </c>
      <c r="CL56">
        <v>4.9990899999999998</v>
      </c>
      <c r="CM56">
        <v>8753.53125</v>
      </c>
      <c r="CN56">
        <v>9557.7574999999997</v>
      </c>
      <c r="CO56">
        <v>43.75</v>
      </c>
      <c r="CP56">
        <v>46.155999999999999</v>
      </c>
      <c r="CQ56">
        <v>44.625</v>
      </c>
      <c r="CR56">
        <v>45</v>
      </c>
      <c r="CS56">
        <v>45.273249999999997</v>
      </c>
      <c r="CT56">
        <v>597.47124999999994</v>
      </c>
      <c r="CU56">
        <v>597.52500000000009</v>
      </c>
      <c r="CV56">
        <v>0</v>
      </c>
      <c r="CW56">
        <v>1665502148.0999999</v>
      </c>
      <c r="CX56">
        <v>0</v>
      </c>
      <c r="CY56">
        <v>1665496125.5</v>
      </c>
      <c r="CZ56" t="s">
        <v>356</v>
      </c>
      <c r="DA56">
        <v>1665496125.5</v>
      </c>
      <c r="DB56">
        <v>1665496119</v>
      </c>
      <c r="DC56">
        <v>3</v>
      </c>
      <c r="DD56">
        <v>-0.77600000000000002</v>
      </c>
      <c r="DE56">
        <v>-2.3E-2</v>
      </c>
      <c r="DF56">
        <v>-8.5000000000000006E-2</v>
      </c>
      <c r="DG56">
        <v>0.18099999999999999</v>
      </c>
      <c r="DH56">
        <v>413</v>
      </c>
      <c r="DI56">
        <v>31</v>
      </c>
      <c r="DJ56">
        <v>0.63</v>
      </c>
      <c r="DK56">
        <v>0.19</v>
      </c>
      <c r="DL56">
        <v>-12.740482500000001</v>
      </c>
      <c r="DM56">
        <v>-1.7237437148217261</v>
      </c>
      <c r="DN56">
        <v>0.17015344528909779</v>
      </c>
      <c r="DO56">
        <v>0</v>
      </c>
      <c r="DP56">
        <v>1.2589947500000001</v>
      </c>
      <c r="DQ56">
        <v>-7.4547354596625218E-2</v>
      </c>
      <c r="DR56">
        <v>7.5682950482588917E-3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3.2958099999999999</v>
      </c>
      <c r="EB56">
        <v>2.62514</v>
      </c>
      <c r="EC56">
        <v>6.7332100000000006E-2</v>
      </c>
      <c r="ED56">
        <v>6.9698099999999999E-2</v>
      </c>
      <c r="EE56">
        <v>0.14632800000000001</v>
      </c>
      <c r="EF56">
        <v>0.14158799999999999</v>
      </c>
      <c r="EG56">
        <v>28225.5</v>
      </c>
      <c r="EH56">
        <v>28766.799999999999</v>
      </c>
      <c r="EI56">
        <v>28158.3</v>
      </c>
      <c r="EJ56">
        <v>29766.2</v>
      </c>
      <c r="EK56">
        <v>33009.800000000003</v>
      </c>
      <c r="EL56">
        <v>35502.800000000003</v>
      </c>
      <c r="EM56">
        <v>39670.300000000003</v>
      </c>
      <c r="EN56">
        <v>42586.9</v>
      </c>
      <c r="EO56">
        <v>2.22255</v>
      </c>
      <c r="EP56">
        <v>2.1747000000000001</v>
      </c>
      <c r="EQ56">
        <v>9.6168400000000001E-2</v>
      </c>
      <c r="ER56">
        <v>0</v>
      </c>
      <c r="ES56">
        <v>32.468400000000003</v>
      </c>
      <c r="ET56">
        <v>999.9</v>
      </c>
      <c r="EU56">
        <v>73.099999999999994</v>
      </c>
      <c r="EV56">
        <v>34.9</v>
      </c>
      <c r="EW56">
        <v>40.505299999999998</v>
      </c>
      <c r="EX56">
        <v>56.888300000000001</v>
      </c>
      <c r="EY56">
        <v>-2.11138</v>
      </c>
      <c r="EZ56">
        <v>2</v>
      </c>
      <c r="FA56">
        <v>0.530165</v>
      </c>
      <c r="FB56">
        <v>0.92088199999999998</v>
      </c>
      <c r="FC56">
        <v>20.267900000000001</v>
      </c>
      <c r="FD56">
        <v>5.2187900000000003</v>
      </c>
      <c r="FE56">
        <v>12.004</v>
      </c>
      <c r="FF56">
        <v>4.9863</v>
      </c>
      <c r="FG56">
        <v>3.2845</v>
      </c>
      <c r="FH56">
        <v>6277.3</v>
      </c>
      <c r="FI56">
        <v>9999</v>
      </c>
      <c r="FJ56">
        <v>9999</v>
      </c>
      <c r="FK56">
        <v>489.4</v>
      </c>
      <c r="FL56">
        <v>1.8657300000000001</v>
      </c>
      <c r="FM56">
        <v>1.8621300000000001</v>
      </c>
      <c r="FN56">
        <v>1.8641700000000001</v>
      </c>
      <c r="FO56">
        <v>1.8602300000000001</v>
      </c>
      <c r="FP56">
        <v>1.8609599999999999</v>
      </c>
      <c r="FQ56">
        <v>1.86005</v>
      </c>
      <c r="FR56">
        <v>1.86172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5.1999999999999998E-2</v>
      </c>
      <c r="GH56">
        <v>0.2261</v>
      </c>
      <c r="GI56">
        <v>-0.1620046227287521</v>
      </c>
      <c r="GJ56">
        <v>8.4540356221501391E-4</v>
      </c>
      <c r="GK56">
        <v>6.8779579211309249E-8</v>
      </c>
      <c r="GL56">
        <v>-1.3381725072044801E-10</v>
      </c>
      <c r="GM56">
        <v>-7.4986343433444833E-2</v>
      </c>
      <c r="GN56">
        <v>8.8717001971158594E-4</v>
      </c>
      <c r="GO56">
        <v>5.46455871630479E-4</v>
      </c>
      <c r="GP56">
        <v>-9.435533427115459E-6</v>
      </c>
      <c r="GQ56">
        <v>1</v>
      </c>
      <c r="GR56">
        <v>2082</v>
      </c>
      <c r="GS56">
        <v>3</v>
      </c>
      <c r="GT56">
        <v>35</v>
      </c>
      <c r="GU56">
        <v>100.3</v>
      </c>
      <c r="GV56">
        <v>100.4</v>
      </c>
      <c r="GW56">
        <v>0.95581099999999997</v>
      </c>
      <c r="GX56">
        <v>2.6245099999999999</v>
      </c>
      <c r="GY56">
        <v>2.04834</v>
      </c>
      <c r="GZ56">
        <v>2.6220699999999999</v>
      </c>
      <c r="HA56">
        <v>2.1972700000000001</v>
      </c>
      <c r="HB56">
        <v>2.34985</v>
      </c>
      <c r="HC56">
        <v>39.616700000000002</v>
      </c>
      <c r="HD56">
        <v>14.8413</v>
      </c>
      <c r="HE56">
        <v>18</v>
      </c>
      <c r="HF56">
        <v>712.33</v>
      </c>
      <c r="HG56">
        <v>747.82500000000005</v>
      </c>
      <c r="HH56">
        <v>30.998899999999999</v>
      </c>
      <c r="HI56">
        <v>34.078600000000002</v>
      </c>
      <c r="HJ56">
        <v>29.999600000000001</v>
      </c>
      <c r="HK56">
        <v>33.892299999999999</v>
      </c>
      <c r="HL56">
        <v>33.852499999999999</v>
      </c>
      <c r="HM56">
        <v>19.129799999999999</v>
      </c>
      <c r="HN56">
        <v>17.2943</v>
      </c>
      <c r="HO56">
        <v>100</v>
      </c>
      <c r="HP56">
        <v>31</v>
      </c>
      <c r="HQ56">
        <v>277.64699999999999</v>
      </c>
      <c r="HR56">
        <v>35.3262</v>
      </c>
      <c r="HS56">
        <v>99.110399999999998</v>
      </c>
      <c r="HT56">
        <v>98.7166</v>
      </c>
    </row>
    <row r="57" spans="1:228" x14ac:dyDescent="0.2">
      <c r="A57">
        <v>42</v>
      </c>
      <c r="B57">
        <v>1665502147.5999999</v>
      </c>
      <c r="C57">
        <v>164</v>
      </c>
      <c r="D57" t="s">
        <v>442</v>
      </c>
      <c r="E57" t="s">
        <v>443</v>
      </c>
      <c r="F57">
        <v>4</v>
      </c>
      <c r="G57">
        <v>1665502145.5999999</v>
      </c>
      <c r="H57">
        <f t="shared" si="0"/>
        <v>3.1094788016447442E-3</v>
      </c>
      <c r="I57">
        <f t="shared" si="1"/>
        <v>3.1094788016447441</v>
      </c>
      <c r="J57">
        <f t="shared" si="2"/>
        <v>7.7499113256804328</v>
      </c>
      <c r="K57">
        <f t="shared" si="3"/>
        <v>254.22985714285721</v>
      </c>
      <c r="L57">
        <f t="shared" si="4"/>
        <v>181.29712102108056</v>
      </c>
      <c r="M57">
        <f t="shared" si="5"/>
        <v>18.394967331953335</v>
      </c>
      <c r="N57">
        <f t="shared" si="6"/>
        <v>25.794948593840331</v>
      </c>
      <c r="O57">
        <f t="shared" si="7"/>
        <v>0.1893783048359978</v>
      </c>
      <c r="P57">
        <f t="shared" si="8"/>
        <v>3.6892609558817608</v>
      </c>
      <c r="Q57">
        <f t="shared" si="9"/>
        <v>0.18413875764613391</v>
      </c>
      <c r="R57">
        <f t="shared" si="10"/>
        <v>0.1155454015146543</v>
      </c>
      <c r="S57">
        <f t="shared" si="11"/>
        <v>226.10447752187068</v>
      </c>
      <c r="T57">
        <f t="shared" si="12"/>
        <v>34.20971469517805</v>
      </c>
      <c r="U57">
        <f t="shared" si="13"/>
        <v>34.017357142857144</v>
      </c>
      <c r="V57">
        <f t="shared" si="14"/>
        <v>5.3481852615573535</v>
      </c>
      <c r="W57">
        <f t="shared" si="15"/>
        <v>70.28520474388958</v>
      </c>
      <c r="X57">
        <f t="shared" si="16"/>
        <v>3.7113099058187178</v>
      </c>
      <c r="Y57">
        <f t="shared" si="17"/>
        <v>5.280357252059324</v>
      </c>
      <c r="Z57">
        <f t="shared" si="18"/>
        <v>1.6368753557386357</v>
      </c>
      <c r="AA57">
        <f t="shared" si="19"/>
        <v>-137.12801515253321</v>
      </c>
      <c r="AB57">
        <f t="shared" si="20"/>
        <v>-45.478862272512991</v>
      </c>
      <c r="AC57">
        <f t="shared" si="21"/>
        <v>-2.8482952553134018</v>
      </c>
      <c r="AD57">
        <f t="shared" si="22"/>
        <v>40.649304841511089</v>
      </c>
      <c r="AE57">
        <f t="shared" si="23"/>
        <v>30.796762616819876</v>
      </c>
      <c r="AF57">
        <f t="shared" si="24"/>
        <v>3.1063541463409337</v>
      </c>
      <c r="AG57">
        <f t="shared" si="25"/>
        <v>7.7499113256804328</v>
      </c>
      <c r="AH57">
        <v>276.75050510221757</v>
      </c>
      <c r="AI57">
        <v>266.44023636363619</v>
      </c>
      <c r="AJ57">
        <v>1.7063073086200411</v>
      </c>
      <c r="AK57">
        <v>66.863100038509685</v>
      </c>
      <c r="AL57">
        <f t="shared" si="26"/>
        <v>3.1094788016447441</v>
      </c>
      <c r="AM57">
        <v>35.334440456727457</v>
      </c>
      <c r="AN57">
        <v>36.578972727272713</v>
      </c>
      <c r="AO57">
        <v>5.1704231022973581E-7</v>
      </c>
      <c r="AP57">
        <v>85.616376214727183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47374.546535712005</v>
      </c>
      <c r="AV57">
        <f t="shared" si="30"/>
        <v>1199.9328571428571</v>
      </c>
      <c r="AW57">
        <f t="shared" si="31"/>
        <v>1025.8685707367204</v>
      </c>
      <c r="AX57">
        <f t="shared" si="32"/>
        <v>0.85493831144802668</v>
      </c>
      <c r="AY57">
        <f t="shared" si="33"/>
        <v>0.18843094109469158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1665502145.5999999</v>
      </c>
      <c r="BF57">
        <v>254.22985714285721</v>
      </c>
      <c r="BG57">
        <v>267.35199999999998</v>
      </c>
      <c r="BH57">
        <v>36.577928571428572</v>
      </c>
      <c r="BI57">
        <v>35.334642857142853</v>
      </c>
      <c r="BJ57">
        <v>254.17485714285721</v>
      </c>
      <c r="BK57">
        <v>36.351799999999997</v>
      </c>
      <c r="BL57">
        <v>649.92071428571421</v>
      </c>
      <c r="BM57">
        <v>101.36371428571429</v>
      </c>
      <c r="BN57">
        <v>9.9382471428571414E-2</v>
      </c>
      <c r="BO57">
        <v>33.788699999999999</v>
      </c>
      <c r="BP57">
        <v>34.017357142857144</v>
      </c>
      <c r="BQ57">
        <v>999.89999999999986</v>
      </c>
      <c r="BR57">
        <v>0</v>
      </c>
      <c r="BS57">
        <v>0</v>
      </c>
      <c r="BT57">
        <v>9012.3214285714294</v>
      </c>
      <c r="BU57">
        <v>0</v>
      </c>
      <c r="BV57">
        <v>229.2862857142857</v>
      </c>
      <c r="BW57">
        <v>-13.122214285714289</v>
      </c>
      <c r="BX57">
        <v>263.88200000000001</v>
      </c>
      <c r="BY57">
        <v>277.14485714285718</v>
      </c>
      <c r="BZ57">
        <v>1.2432828571428569</v>
      </c>
      <c r="CA57">
        <v>267.35199999999998</v>
      </c>
      <c r="CB57">
        <v>35.334642857142853</v>
      </c>
      <c r="CC57">
        <v>3.7076799999999999</v>
      </c>
      <c r="CD57">
        <v>3.5816571428571429</v>
      </c>
      <c r="CE57">
        <v>27.602</v>
      </c>
      <c r="CF57">
        <v>27.011885714285711</v>
      </c>
      <c r="CG57">
        <v>1199.9328571428571</v>
      </c>
      <c r="CH57">
        <v>0.49997071428571432</v>
      </c>
      <c r="CI57">
        <v>0.50002928571428573</v>
      </c>
      <c r="CJ57">
        <v>0</v>
      </c>
      <c r="CK57">
        <v>808.17342857142853</v>
      </c>
      <c r="CL57">
        <v>4.9990899999999998</v>
      </c>
      <c r="CM57">
        <v>8753.0642857142848</v>
      </c>
      <c r="CN57">
        <v>9557.1985714285729</v>
      </c>
      <c r="CO57">
        <v>43.732000000000014</v>
      </c>
      <c r="CP57">
        <v>46.125</v>
      </c>
      <c r="CQ57">
        <v>44.607000000000014</v>
      </c>
      <c r="CR57">
        <v>44.946000000000012</v>
      </c>
      <c r="CS57">
        <v>45.25</v>
      </c>
      <c r="CT57">
        <v>597.43428571428569</v>
      </c>
      <c r="CU57">
        <v>597.49857142857138</v>
      </c>
      <c r="CV57">
        <v>0</v>
      </c>
      <c r="CW57">
        <v>1665502152.3</v>
      </c>
      <c r="CX57">
        <v>0</v>
      </c>
      <c r="CY57">
        <v>1665496125.5</v>
      </c>
      <c r="CZ57" t="s">
        <v>356</v>
      </c>
      <c r="DA57">
        <v>1665496125.5</v>
      </c>
      <c r="DB57">
        <v>1665496119</v>
      </c>
      <c r="DC57">
        <v>3</v>
      </c>
      <c r="DD57">
        <v>-0.77600000000000002</v>
      </c>
      <c r="DE57">
        <v>-2.3E-2</v>
      </c>
      <c r="DF57">
        <v>-8.5000000000000006E-2</v>
      </c>
      <c r="DG57">
        <v>0.18099999999999999</v>
      </c>
      <c r="DH57">
        <v>413</v>
      </c>
      <c r="DI57">
        <v>31</v>
      </c>
      <c r="DJ57">
        <v>0.63</v>
      </c>
      <c r="DK57">
        <v>0.19</v>
      </c>
      <c r="DL57">
        <v>-12.8616975</v>
      </c>
      <c r="DM57">
        <v>-1.5962848030018479</v>
      </c>
      <c r="DN57">
        <v>0.15698571827956201</v>
      </c>
      <c r="DO57">
        <v>0</v>
      </c>
      <c r="DP57">
        <v>1.25426375</v>
      </c>
      <c r="DQ57">
        <v>-8.3932120075046468E-2</v>
      </c>
      <c r="DR57">
        <v>8.3749703544251462E-3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3.29555</v>
      </c>
      <c r="EB57">
        <v>2.6248499999999999</v>
      </c>
      <c r="EC57">
        <v>6.8831100000000006E-2</v>
      </c>
      <c r="ED57">
        <v>7.1174799999999996E-2</v>
      </c>
      <c r="EE57">
        <v>0.14632700000000001</v>
      </c>
      <c r="EF57">
        <v>0.14158699999999999</v>
      </c>
      <c r="EG57">
        <v>28180.400000000001</v>
      </c>
      <c r="EH57">
        <v>28721.3</v>
      </c>
      <c r="EI57">
        <v>28158.5</v>
      </c>
      <c r="EJ57">
        <v>29766.400000000001</v>
      </c>
      <c r="EK57">
        <v>33009.599999999999</v>
      </c>
      <c r="EL57">
        <v>35503.199999999997</v>
      </c>
      <c r="EM57">
        <v>39669.9</v>
      </c>
      <c r="EN57">
        <v>42587.199999999997</v>
      </c>
      <c r="EO57">
        <v>2.2222200000000001</v>
      </c>
      <c r="EP57">
        <v>2.1749499999999999</v>
      </c>
      <c r="EQ57">
        <v>9.6224199999999996E-2</v>
      </c>
      <c r="ER57">
        <v>0</v>
      </c>
      <c r="ES57">
        <v>32.450200000000002</v>
      </c>
      <c r="ET57">
        <v>999.9</v>
      </c>
      <c r="EU57">
        <v>73.099999999999994</v>
      </c>
      <c r="EV57">
        <v>34.9</v>
      </c>
      <c r="EW57">
        <v>40.507199999999997</v>
      </c>
      <c r="EX57">
        <v>56.888300000000001</v>
      </c>
      <c r="EY57">
        <v>-2.1674699999999998</v>
      </c>
      <c r="EZ57">
        <v>2</v>
      </c>
      <c r="FA57">
        <v>0.529532</v>
      </c>
      <c r="FB57">
        <v>0.91769100000000003</v>
      </c>
      <c r="FC57">
        <v>20.267499999999998</v>
      </c>
      <c r="FD57">
        <v>5.2153400000000003</v>
      </c>
      <c r="FE57">
        <v>12.004</v>
      </c>
      <c r="FF57">
        <v>4.9848999999999997</v>
      </c>
      <c r="FG57">
        <v>3.2839</v>
      </c>
      <c r="FH57">
        <v>6277.6</v>
      </c>
      <c r="FI57">
        <v>9999</v>
      </c>
      <c r="FJ57">
        <v>9999</v>
      </c>
      <c r="FK57">
        <v>489.4</v>
      </c>
      <c r="FL57">
        <v>1.8656999999999999</v>
      </c>
      <c r="FM57">
        <v>1.8621000000000001</v>
      </c>
      <c r="FN57">
        <v>1.8641700000000001</v>
      </c>
      <c r="FO57">
        <v>1.86022</v>
      </c>
      <c r="FP57">
        <v>1.8609599999999999</v>
      </c>
      <c r="FQ57">
        <v>1.86005</v>
      </c>
      <c r="FR57">
        <v>1.86172</v>
      </c>
      <c r="FS57">
        <v>1.8583700000000001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5.8000000000000003E-2</v>
      </c>
      <c r="GH57">
        <v>0.2261</v>
      </c>
      <c r="GI57">
        <v>-0.1620046227287521</v>
      </c>
      <c r="GJ57">
        <v>8.4540356221501391E-4</v>
      </c>
      <c r="GK57">
        <v>6.8779579211309249E-8</v>
      </c>
      <c r="GL57">
        <v>-1.3381725072044801E-10</v>
      </c>
      <c r="GM57">
        <v>-7.4986343433444833E-2</v>
      </c>
      <c r="GN57">
        <v>8.8717001971158594E-4</v>
      </c>
      <c r="GO57">
        <v>5.46455871630479E-4</v>
      </c>
      <c r="GP57">
        <v>-9.435533427115459E-6</v>
      </c>
      <c r="GQ57">
        <v>1</v>
      </c>
      <c r="GR57">
        <v>2082</v>
      </c>
      <c r="GS57">
        <v>3</v>
      </c>
      <c r="GT57">
        <v>35</v>
      </c>
      <c r="GU57">
        <v>100.4</v>
      </c>
      <c r="GV57">
        <v>100.5</v>
      </c>
      <c r="GW57">
        <v>0.97534200000000004</v>
      </c>
      <c r="GX57">
        <v>2.63428</v>
      </c>
      <c r="GY57">
        <v>2.04834</v>
      </c>
      <c r="GZ57">
        <v>2.6232899999999999</v>
      </c>
      <c r="HA57">
        <v>2.1972700000000001</v>
      </c>
      <c r="HB57">
        <v>2.33643</v>
      </c>
      <c r="HC57">
        <v>39.616700000000002</v>
      </c>
      <c r="HD57">
        <v>14.8413</v>
      </c>
      <c r="HE57">
        <v>18</v>
      </c>
      <c r="HF57">
        <v>712.01300000000003</v>
      </c>
      <c r="HG57">
        <v>748.029</v>
      </c>
      <c r="HH57">
        <v>30.999099999999999</v>
      </c>
      <c r="HI57">
        <v>34.074399999999997</v>
      </c>
      <c r="HJ57">
        <v>29.999500000000001</v>
      </c>
      <c r="HK57">
        <v>33.888500000000001</v>
      </c>
      <c r="HL57">
        <v>33.849499999999999</v>
      </c>
      <c r="HM57">
        <v>19.519100000000002</v>
      </c>
      <c r="HN57">
        <v>17.2943</v>
      </c>
      <c r="HO57">
        <v>100</v>
      </c>
      <c r="HP57">
        <v>31</v>
      </c>
      <c r="HQ57">
        <v>284.32600000000002</v>
      </c>
      <c r="HR57">
        <v>35.209000000000003</v>
      </c>
      <c r="HS57">
        <v>99.110200000000006</v>
      </c>
      <c r="HT57">
        <v>98.717299999999994</v>
      </c>
    </row>
    <row r="58" spans="1:228" x14ac:dyDescent="0.2">
      <c r="A58">
        <v>43</v>
      </c>
      <c r="B58">
        <v>1665502151.5999999</v>
      </c>
      <c r="C58">
        <v>168</v>
      </c>
      <c r="D58" t="s">
        <v>444</v>
      </c>
      <c r="E58" t="s">
        <v>445</v>
      </c>
      <c r="F58">
        <v>4</v>
      </c>
      <c r="G58">
        <v>1665502149.2874999</v>
      </c>
      <c r="H58">
        <f t="shared" si="0"/>
        <v>3.1082423051973212E-3</v>
      </c>
      <c r="I58">
        <f t="shared" si="1"/>
        <v>3.1082423051973214</v>
      </c>
      <c r="J58">
        <f t="shared" si="2"/>
        <v>7.6089092699540304</v>
      </c>
      <c r="K58">
        <f t="shared" si="3"/>
        <v>260.31512500000002</v>
      </c>
      <c r="L58">
        <f t="shared" si="4"/>
        <v>188.58792764800765</v>
      </c>
      <c r="M58">
        <f t="shared" si="5"/>
        <v>19.134829845652046</v>
      </c>
      <c r="N58">
        <f t="shared" si="6"/>
        <v>26.412537033768434</v>
      </c>
      <c r="O58">
        <f t="shared" si="7"/>
        <v>0.18982035277146703</v>
      </c>
      <c r="P58">
        <f t="shared" si="8"/>
        <v>3.6878864136600242</v>
      </c>
      <c r="Q58">
        <f t="shared" si="9"/>
        <v>0.1845547794487018</v>
      </c>
      <c r="R58">
        <f t="shared" si="10"/>
        <v>0.11580766161511921</v>
      </c>
      <c r="S58">
        <f t="shared" si="11"/>
        <v>226.10936361062588</v>
      </c>
      <c r="T58">
        <f t="shared" si="12"/>
        <v>34.202957856021982</v>
      </c>
      <c r="U58">
        <f t="shared" si="13"/>
        <v>34.003250000000001</v>
      </c>
      <c r="V58">
        <f t="shared" si="14"/>
        <v>5.3439787494675981</v>
      </c>
      <c r="W58">
        <f t="shared" si="15"/>
        <v>70.315097359640248</v>
      </c>
      <c r="X58">
        <f t="shared" si="16"/>
        <v>3.7113977408342138</v>
      </c>
      <c r="Y58">
        <f t="shared" si="17"/>
        <v>5.2782373632387198</v>
      </c>
      <c r="Z58">
        <f t="shared" si="18"/>
        <v>1.6325810086333843</v>
      </c>
      <c r="AA58">
        <f t="shared" si="19"/>
        <v>-137.07348565920185</v>
      </c>
      <c r="AB58">
        <f t="shared" si="20"/>
        <v>-44.086145178239455</v>
      </c>
      <c r="AC58">
        <f t="shared" si="21"/>
        <v>-2.7618124025035762</v>
      </c>
      <c r="AD58">
        <f t="shared" si="22"/>
        <v>42.187920370680992</v>
      </c>
      <c r="AE58">
        <f t="shared" si="23"/>
        <v>30.968641793630127</v>
      </c>
      <c r="AF58">
        <f t="shared" si="24"/>
        <v>3.1056413974871004</v>
      </c>
      <c r="AG58">
        <f t="shared" si="25"/>
        <v>7.6089092699540304</v>
      </c>
      <c r="AH58">
        <v>283.67793836221608</v>
      </c>
      <c r="AI58">
        <v>273.33222424242422</v>
      </c>
      <c r="AJ58">
        <v>1.730052533551337</v>
      </c>
      <c r="AK58">
        <v>66.863100038509685</v>
      </c>
      <c r="AL58">
        <f t="shared" si="26"/>
        <v>3.1082423051973214</v>
      </c>
      <c r="AM58">
        <v>35.335226711374887</v>
      </c>
      <c r="AN58">
        <v>36.57915999999998</v>
      </c>
      <c r="AO58">
        <v>-3.4713771452142489E-6</v>
      </c>
      <c r="AP58">
        <v>85.616376214727183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47351.120390810327</v>
      </c>
      <c r="AV58">
        <f t="shared" si="30"/>
        <v>1199.9625000000001</v>
      </c>
      <c r="AW58">
        <f t="shared" si="31"/>
        <v>1025.8935510935887</v>
      </c>
      <c r="AX58">
        <f t="shared" si="32"/>
        <v>0.8549380093907839</v>
      </c>
      <c r="AY58">
        <f t="shared" si="33"/>
        <v>0.18843035812421294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1665502149.2874999</v>
      </c>
      <c r="BF58">
        <v>260.31512500000002</v>
      </c>
      <c r="BG58">
        <v>273.51512500000001</v>
      </c>
      <c r="BH58">
        <v>36.578575000000001</v>
      </c>
      <c r="BI58">
        <v>35.335700000000003</v>
      </c>
      <c r="BJ58">
        <v>260.25450000000001</v>
      </c>
      <c r="BK58">
        <v>36.352424999999997</v>
      </c>
      <c r="BL58">
        <v>649.98587499999996</v>
      </c>
      <c r="BM58">
        <v>101.36375</v>
      </c>
      <c r="BN58">
        <v>9.9954937500000007E-2</v>
      </c>
      <c r="BO58">
        <v>33.781512500000012</v>
      </c>
      <c r="BP58">
        <v>34.003250000000001</v>
      </c>
      <c r="BQ58">
        <v>999.9</v>
      </c>
      <c r="BR58">
        <v>0</v>
      </c>
      <c r="BS58">
        <v>0</v>
      </c>
      <c r="BT58">
        <v>9007.5774999999994</v>
      </c>
      <c r="BU58">
        <v>0</v>
      </c>
      <c r="BV58">
        <v>228.55987500000001</v>
      </c>
      <c r="BW58">
        <v>-13.200225</v>
      </c>
      <c r="BX58">
        <v>270.19850000000002</v>
      </c>
      <c r="BY58">
        <v>283.53412500000002</v>
      </c>
      <c r="BZ58">
        <v>1.2428487500000001</v>
      </c>
      <c r="CA58">
        <v>273.51512500000001</v>
      </c>
      <c r="CB58">
        <v>35.335700000000003</v>
      </c>
      <c r="CC58">
        <v>3.7077437500000001</v>
      </c>
      <c r="CD58">
        <v>3.5817649999999999</v>
      </c>
      <c r="CE58">
        <v>27.6023</v>
      </c>
      <c r="CF58">
        <v>27.012387499999999</v>
      </c>
      <c r="CG58">
        <v>1199.9625000000001</v>
      </c>
      <c r="CH58">
        <v>0.49998375</v>
      </c>
      <c r="CI58">
        <v>0.50001625000000005</v>
      </c>
      <c r="CJ58">
        <v>0</v>
      </c>
      <c r="CK58">
        <v>808.12837500000001</v>
      </c>
      <c r="CL58">
        <v>4.9990899999999998</v>
      </c>
      <c r="CM58">
        <v>8753.7825000000012</v>
      </c>
      <c r="CN58">
        <v>9557.494999999999</v>
      </c>
      <c r="CO58">
        <v>43.694875000000003</v>
      </c>
      <c r="CP58">
        <v>46.125</v>
      </c>
      <c r="CQ58">
        <v>44.561999999999998</v>
      </c>
      <c r="CR58">
        <v>44.936999999999998</v>
      </c>
      <c r="CS58">
        <v>45.25</v>
      </c>
      <c r="CT58">
        <v>597.46125000000006</v>
      </c>
      <c r="CU58">
        <v>597.50125000000003</v>
      </c>
      <c r="CV58">
        <v>0</v>
      </c>
      <c r="CW58">
        <v>1665502155.9000001</v>
      </c>
      <c r="CX58">
        <v>0</v>
      </c>
      <c r="CY58">
        <v>1665496125.5</v>
      </c>
      <c r="CZ58" t="s">
        <v>356</v>
      </c>
      <c r="DA58">
        <v>1665496125.5</v>
      </c>
      <c r="DB58">
        <v>1665496119</v>
      </c>
      <c r="DC58">
        <v>3</v>
      </c>
      <c r="DD58">
        <v>-0.77600000000000002</v>
      </c>
      <c r="DE58">
        <v>-2.3E-2</v>
      </c>
      <c r="DF58">
        <v>-8.5000000000000006E-2</v>
      </c>
      <c r="DG58">
        <v>0.18099999999999999</v>
      </c>
      <c r="DH58">
        <v>413</v>
      </c>
      <c r="DI58">
        <v>31</v>
      </c>
      <c r="DJ58">
        <v>0.63</v>
      </c>
      <c r="DK58">
        <v>0.19</v>
      </c>
      <c r="DL58">
        <v>-12.972502499999999</v>
      </c>
      <c r="DM58">
        <v>-1.5143493433395709</v>
      </c>
      <c r="DN58">
        <v>0.14883161372420181</v>
      </c>
      <c r="DO58">
        <v>0</v>
      </c>
      <c r="DP58">
        <v>1.250048</v>
      </c>
      <c r="DQ58">
        <v>-7.2788217636024125E-2</v>
      </c>
      <c r="DR58">
        <v>7.5416537311122876E-3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3.2959100000000001</v>
      </c>
      <c r="EB58">
        <v>2.6256200000000001</v>
      </c>
      <c r="EC58">
        <v>7.0319000000000007E-2</v>
      </c>
      <c r="ED58">
        <v>7.2651999999999994E-2</v>
      </c>
      <c r="EE58">
        <v>0.14632999999999999</v>
      </c>
      <c r="EF58">
        <v>0.141594</v>
      </c>
      <c r="EG58">
        <v>28135.3</v>
      </c>
      <c r="EH58">
        <v>28675.9</v>
      </c>
      <c r="EI58">
        <v>28158.400000000001</v>
      </c>
      <c r="EJ58">
        <v>29766.7</v>
      </c>
      <c r="EK58">
        <v>33009.699999999997</v>
      </c>
      <c r="EL58">
        <v>35503.5</v>
      </c>
      <c r="EM58">
        <v>39670.1</v>
      </c>
      <c r="EN58">
        <v>42587.8</v>
      </c>
      <c r="EO58">
        <v>2.2225299999999999</v>
      </c>
      <c r="EP58">
        <v>2.1747000000000001</v>
      </c>
      <c r="EQ58">
        <v>9.6894800000000003E-2</v>
      </c>
      <c r="ER58">
        <v>0</v>
      </c>
      <c r="ES58">
        <v>32.430300000000003</v>
      </c>
      <c r="ET58">
        <v>999.9</v>
      </c>
      <c r="EU58">
        <v>73.099999999999994</v>
      </c>
      <c r="EV58">
        <v>34.9</v>
      </c>
      <c r="EW58">
        <v>40.506100000000004</v>
      </c>
      <c r="EX58">
        <v>57.128300000000003</v>
      </c>
      <c r="EY58">
        <v>-2.0512800000000002</v>
      </c>
      <c r="EZ58">
        <v>2</v>
      </c>
      <c r="FA58">
        <v>0.52910800000000002</v>
      </c>
      <c r="FB58">
        <v>0.91474900000000003</v>
      </c>
      <c r="FC58">
        <v>20.267900000000001</v>
      </c>
      <c r="FD58">
        <v>5.2192400000000001</v>
      </c>
      <c r="FE58">
        <v>12.004</v>
      </c>
      <c r="FF58">
        <v>4.9862500000000001</v>
      </c>
      <c r="FG58">
        <v>3.2845499999999999</v>
      </c>
      <c r="FH58">
        <v>6277.6</v>
      </c>
      <c r="FI58">
        <v>9999</v>
      </c>
      <c r="FJ58">
        <v>9999</v>
      </c>
      <c r="FK58">
        <v>489.4</v>
      </c>
      <c r="FL58">
        <v>1.86571</v>
      </c>
      <c r="FM58">
        <v>1.86212</v>
      </c>
      <c r="FN58">
        <v>1.8641700000000001</v>
      </c>
      <c r="FO58">
        <v>1.86022</v>
      </c>
      <c r="FP58">
        <v>1.8609599999999999</v>
      </c>
      <c r="FQ58">
        <v>1.86005</v>
      </c>
      <c r="FR58">
        <v>1.8617300000000001</v>
      </c>
      <c r="FS58">
        <v>1.8583700000000001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6.4000000000000001E-2</v>
      </c>
      <c r="GH58">
        <v>0.22620000000000001</v>
      </c>
      <c r="GI58">
        <v>-0.1620046227287521</v>
      </c>
      <c r="GJ58">
        <v>8.4540356221501391E-4</v>
      </c>
      <c r="GK58">
        <v>6.8779579211309249E-8</v>
      </c>
      <c r="GL58">
        <v>-1.3381725072044801E-10</v>
      </c>
      <c r="GM58">
        <v>-7.4986343433444833E-2</v>
      </c>
      <c r="GN58">
        <v>8.8717001971158594E-4</v>
      </c>
      <c r="GO58">
        <v>5.46455871630479E-4</v>
      </c>
      <c r="GP58">
        <v>-9.435533427115459E-6</v>
      </c>
      <c r="GQ58">
        <v>1</v>
      </c>
      <c r="GR58">
        <v>2082</v>
      </c>
      <c r="GS58">
        <v>3</v>
      </c>
      <c r="GT58">
        <v>35</v>
      </c>
      <c r="GU58">
        <v>100.4</v>
      </c>
      <c r="GV58">
        <v>100.5</v>
      </c>
      <c r="GW58">
        <v>0.99243199999999998</v>
      </c>
      <c r="GX58">
        <v>2.6196299999999999</v>
      </c>
      <c r="GY58">
        <v>2.04834</v>
      </c>
      <c r="GZ58">
        <v>2.6232899999999999</v>
      </c>
      <c r="HA58">
        <v>2.1972700000000001</v>
      </c>
      <c r="HB58">
        <v>2.34619</v>
      </c>
      <c r="HC58">
        <v>39.616700000000002</v>
      </c>
      <c r="HD58">
        <v>14.8413</v>
      </c>
      <c r="HE58">
        <v>18</v>
      </c>
      <c r="HF58">
        <v>712.24199999999996</v>
      </c>
      <c r="HG58">
        <v>747.75</v>
      </c>
      <c r="HH58">
        <v>30.999099999999999</v>
      </c>
      <c r="HI58">
        <v>34.069400000000002</v>
      </c>
      <c r="HJ58">
        <v>29.999600000000001</v>
      </c>
      <c r="HK58">
        <v>33.886200000000002</v>
      </c>
      <c r="HL58">
        <v>33.846499999999999</v>
      </c>
      <c r="HM58">
        <v>19.8794</v>
      </c>
      <c r="HN58">
        <v>17.6006</v>
      </c>
      <c r="HO58">
        <v>100</v>
      </c>
      <c r="HP58">
        <v>31</v>
      </c>
      <c r="HQ58">
        <v>291.005</v>
      </c>
      <c r="HR58">
        <v>35.177599999999998</v>
      </c>
      <c r="HS58">
        <v>99.110299999999995</v>
      </c>
      <c r="HT58">
        <v>98.718500000000006</v>
      </c>
    </row>
    <row r="59" spans="1:228" x14ac:dyDescent="0.2">
      <c r="A59">
        <v>44</v>
      </c>
      <c r="B59">
        <v>1665502155.5999999</v>
      </c>
      <c r="C59">
        <v>172</v>
      </c>
      <c r="D59" t="s">
        <v>446</v>
      </c>
      <c r="E59" t="s">
        <v>447</v>
      </c>
      <c r="F59">
        <v>4</v>
      </c>
      <c r="G59">
        <v>1665502153.5999999</v>
      </c>
      <c r="H59">
        <f t="shared" si="0"/>
        <v>3.1111299371638381E-3</v>
      </c>
      <c r="I59">
        <f t="shared" si="1"/>
        <v>3.1111299371638381</v>
      </c>
      <c r="J59">
        <f t="shared" si="2"/>
        <v>8.1723496288352084</v>
      </c>
      <c r="K59">
        <f t="shared" si="3"/>
        <v>267.42757142857141</v>
      </c>
      <c r="L59">
        <f t="shared" si="4"/>
        <v>190.89237054463379</v>
      </c>
      <c r="M59">
        <f t="shared" si="5"/>
        <v>19.369092359969859</v>
      </c>
      <c r="N59">
        <f t="shared" si="6"/>
        <v>27.134815895595501</v>
      </c>
      <c r="O59">
        <f t="shared" si="7"/>
        <v>0.19031452342990748</v>
      </c>
      <c r="P59">
        <f t="shared" si="8"/>
        <v>3.6776505145504736</v>
      </c>
      <c r="Q59">
        <f t="shared" si="9"/>
        <v>0.1850076211560143</v>
      </c>
      <c r="R59">
        <f t="shared" si="10"/>
        <v>0.11609424124260681</v>
      </c>
      <c r="S59">
        <f t="shared" si="11"/>
        <v>226.13033794963954</v>
      </c>
      <c r="T59">
        <f t="shared" si="12"/>
        <v>34.192261315059369</v>
      </c>
      <c r="U59">
        <f t="shared" si="13"/>
        <v>33.995728571428572</v>
      </c>
      <c r="V59">
        <f t="shared" si="14"/>
        <v>5.3417371624607641</v>
      </c>
      <c r="W59">
        <f t="shared" si="15"/>
        <v>70.363003912437165</v>
      </c>
      <c r="X59">
        <f t="shared" si="16"/>
        <v>3.7115827037264073</v>
      </c>
      <c r="Y59">
        <f t="shared" si="17"/>
        <v>5.2749065522348442</v>
      </c>
      <c r="Z59">
        <f t="shared" si="18"/>
        <v>1.6301544587343568</v>
      </c>
      <c r="AA59">
        <f t="shared" si="19"/>
        <v>-137.20083022892527</v>
      </c>
      <c r="AB59">
        <f t="shared" si="20"/>
        <v>-44.712603440220398</v>
      </c>
      <c r="AC59">
        <f t="shared" si="21"/>
        <v>-2.8085951406413914</v>
      </c>
      <c r="AD59">
        <f t="shared" si="22"/>
        <v>41.408309139852484</v>
      </c>
      <c r="AE59">
        <f t="shared" si="23"/>
        <v>30.826580814198469</v>
      </c>
      <c r="AF59">
        <f t="shared" si="24"/>
        <v>3.1451282978906763</v>
      </c>
      <c r="AG59">
        <f t="shared" si="25"/>
        <v>8.1723496288352084</v>
      </c>
      <c r="AH59">
        <v>290.4768989693805</v>
      </c>
      <c r="AI59">
        <v>280.09709090909081</v>
      </c>
      <c r="AJ59">
        <v>1.6792675734130691</v>
      </c>
      <c r="AK59">
        <v>66.863100038509685</v>
      </c>
      <c r="AL59">
        <f t="shared" si="26"/>
        <v>3.1111299371638381</v>
      </c>
      <c r="AM59">
        <v>35.332608803525588</v>
      </c>
      <c r="AN59">
        <v>36.577392727272724</v>
      </c>
      <c r="AO59">
        <v>2.4620520692747309E-5</v>
      </c>
      <c r="AP59">
        <v>85.616376214727183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47170.199785702018</v>
      </c>
      <c r="AV59">
        <f t="shared" si="30"/>
        <v>1200.075714285714</v>
      </c>
      <c r="AW59">
        <f t="shared" si="31"/>
        <v>1025.9901564505901</v>
      </c>
      <c r="AX59">
        <f t="shared" si="32"/>
        <v>0.85493785453467008</v>
      </c>
      <c r="AY59">
        <f t="shared" si="33"/>
        <v>0.18843005925191353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1665502153.5999999</v>
      </c>
      <c r="BF59">
        <v>267.42757142857141</v>
      </c>
      <c r="BG59">
        <v>280.58042857142851</v>
      </c>
      <c r="BH59">
        <v>36.579557142857141</v>
      </c>
      <c r="BI59">
        <v>35.321042857142857</v>
      </c>
      <c r="BJ59">
        <v>267.36128571428571</v>
      </c>
      <c r="BK59">
        <v>36.353414285714287</v>
      </c>
      <c r="BL59">
        <v>650.06957142857141</v>
      </c>
      <c r="BM59">
        <v>101.3655714285714</v>
      </c>
      <c r="BN59">
        <v>0.1004657142857143</v>
      </c>
      <c r="BO59">
        <v>33.770214285714289</v>
      </c>
      <c r="BP59">
        <v>33.995728571428572</v>
      </c>
      <c r="BQ59">
        <v>999.89999999999986</v>
      </c>
      <c r="BR59">
        <v>0</v>
      </c>
      <c r="BS59">
        <v>0</v>
      </c>
      <c r="BT59">
        <v>8972.1428571428569</v>
      </c>
      <c r="BU59">
        <v>0</v>
      </c>
      <c r="BV59">
        <v>227.52357142857139</v>
      </c>
      <c r="BW59">
        <v>-13.152942857142859</v>
      </c>
      <c r="BX59">
        <v>277.58128571428568</v>
      </c>
      <c r="BY59">
        <v>290.85342857142859</v>
      </c>
      <c r="BZ59">
        <v>1.2585085714285711</v>
      </c>
      <c r="CA59">
        <v>280.58042857142851</v>
      </c>
      <c r="CB59">
        <v>35.321042857142857</v>
      </c>
      <c r="CC59">
        <v>3.7079142857142862</v>
      </c>
      <c r="CD59">
        <v>3.580342857142857</v>
      </c>
      <c r="CE59">
        <v>27.603100000000001</v>
      </c>
      <c r="CF59">
        <v>27.00562857142857</v>
      </c>
      <c r="CG59">
        <v>1200.075714285714</v>
      </c>
      <c r="CH59">
        <v>0.49998914285714291</v>
      </c>
      <c r="CI59">
        <v>0.50001085714285709</v>
      </c>
      <c r="CJ59">
        <v>0</v>
      </c>
      <c r="CK59">
        <v>808.24542857142865</v>
      </c>
      <c r="CL59">
        <v>4.9990899999999998</v>
      </c>
      <c r="CM59">
        <v>8755.0371428571416</v>
      </c>
      <c r="CN59">
        <v>9558.4114285714295</v>
      </c>
      <c r="CO59">
        <v>43.686999999999998</v>
      </c>
      <c r="CP59">
        <v>46.071000000000012</v>
      </c>
      <c r="CQ59">
        <v>44.561999999999998</v>
      </c>
      <c r="CR59">
        <v>44.936999999999998</v>
      </c>
      <c r="CS59">
        <v>45.25</v>
      </c>
      <c r="CT59">
        <v>597.52428571428572</v>
      </c>
      <c r="CU59">
        <v>597.55142857142857</v>
      </c>
      <c r="CV59">
        <v>0</v>
      </c>
      <c r="CW59">
        <v>1665502160.0999999</v>
      </c>
      <c r="CX59">
        <v>0</v>
      </c>
      <c r="CY59">
        <v>1665496125.5</v>
      </c>
      <c r="CZ59" t="s">
        <v>356</v>
      </c>
      <c r="DA59">
        <v>1665496125.5</v>
      </c>
      <c r="DB59">
        <v>1665496119</v>
      </c>
      <c r="DC59">
        <v>3</v>
      </c>
      <c r="DD59">
        <v>-0.77600000000000002</v>
      </c>
      <c r="DE59">
        <v>-2.3E-2</v>
      </c>
      <c r="DF59">
        <v>-8.5000000000000006E-2</v>
      </c>
      <c r="DG59">
        <v>0.18099999999999999</v>
      </c>
      <c r="DH59">
        <v>413</v>
      </c>
      <c r="DI59">
        <v>31</v>
      </c>
      <c r="DJ59">
        <v>0.63</v>
      </c>
      <c r="DK59">
        <v>0.19</v>
      </c>
      <c r="DL59">
        <v>-13.054639999999999</v>
      </c>
      <c r="DM59">
        <v>-1.247412382739205</v>
      </c>
      <c r="DN59">
        <v>0.12951801959573039</v>
      </c>
      <c r="DO59">
        <v>0</v>
      </c>
      <c r="DP59">
        <v>1.2473352499999999</v>
      </c>
      <c r="DQ59">
        <v>-1.7177448405256951E-2</v>
      </c>
      <c r="DR59">
        <v>5.3939957302078121E-3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3.2960099999999999</v>
      </c>
      <c r="EB59">
        <v>2.6254499999999998</v>
      </c>
      <c r="EC59">
        <v>7.1772199999999994E-2</v>
      </c>
      <c r="ED59">
        <v>7.40455E-2</v>
      </c>
      <c r="EE59">
        <v>0.14632899999999999</v>
      </c>
      <c r="EF59">
        <v>0.14149100000000001</v>
      </c>
      <c r="EG59">
        <v>28092.1</v>
      </c>
      <c r="EH59">
        <v>28633.1</v>
      </c>
      <c r="EI59">
        <v>28159.200000000001</v>
      </c>
      <c r="EJ59">
        <v>29767</v>
      </c>
      <c r="EK59">
        <v>33011.1</v>
      </c>
      <c r="EL59">
        <v>35508.199999999997</v>
      </c>
      <c r="EM59">
        <v>39671.5</v>
      </c>
      <c r="EN59">
        <v>42588.1</v>
      </c>
      <c r="EO59">
        <v>2.22275</v>
      </c>
      <c r="EP59">
        <v>2.1747999999999998</v>
      </c>
      <c r="EQ59">
        <v>9.7509499999999999E-2</v>
      </c>
      <c r="ER59">
        <v>0</v>
      </c>
      <c r="ES59">
        <v>32.4114</v>
      </c>
      <c r="ET59">
        <v>999.9</v>
      </c>
      <c r="EU59">
        <v>73.099999999999994</v>
      </c>
      <c r="EV59">
        <v>34.9</v>
      </c>
      <c r="EW59">
        <v>40.509599999999999</v>
      </c>
      <c r="EX59">
        <v>57.188299999999998</v>
      </c>
      <c r="EY59">
        <v>-2.2315700000000001</v>
      </c>
      <c r="EZ59">
        <v>2</v>
      </c>
      <c r="FA59">
        <v>0.52892499999999998</v>
      </c>
      <c r="FB59">
        <v>0.91159900000000005</v>
      </c>
      <c r="FC59">
        <v>20.267900000000001</v>
      </c>
      <c r="FD59">
        <v>5.2199900000000001</v>
      </c>
      <c r="FE59">
        <v>12.004</v>
      </c>
      <c r="FF59">
        <v>4.9867499999999998</v>
      </c>
      <c r="FG59">
        <v>3.2846500000000001</v>
      </c>
      <c r="FH59">
        <v>6277.6</v>
      </c>
      <c r="FI59">
        <v>9999</v>
      </c>
      <c r="FJ59">
        <v>9999</v>
      </c>
      <c r="FK59">
        <v>489.4</v>
      </c>
      <c r="FL59">
        <v>1.8656999999999999</v>
      </c>
      <c r="FM59">
        <v>1.86212</v>
      </c>
      <c r="FN59">
        <v>1.8641700000000001</v>
      </c>
      <c r="FO59">
        <v>1.8602099999999999</v>
      </c>
      <c r="FP59">
        <v>1.8609599999999999</v>
      </c>
      <c r="FQ59">
        <v>1.86005</v>
      </c>
      <c r="FR59">
        <v>1.86172</v>
      </c>
      <c r="FS59">
        <v>1.8583700000000001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6.9000000000000006E-2</v>
      </c>
      <c r="GH59">
        <v>0.2261</v>
      </c>
      <c r="GI59">
        <v>-0.1620046227287521</v>
      </c>
      <c r="GJ59">
        <v>8.4540356221501391E-4</v>
      </c>
      <c r="GK59">
        <v>6.8779579211309249E-8</v>
      </c>
      <c r="GL59">
        <v>-1.3381725072044801E-10</v>
      </c>
      <c r="GM59">
        <v>-7.4986343433444833E-2</v>
      </c>
      <c r="GN59">
        <v>8.8717001971158594E-4</v>
      </c>
      <c r="GO59">
        <v>5.46455871630479E-4</v>
      </c>
      <c r="GP59">
        <v>-9.435533427115459E-6</v>
      </c>
      <c r="GQ59">
        <v>1</v>
      </c>
      <c r="GR59">
        <v>2082</v>
      </c>
      <c r="GS59">
        <v>3</v>
      </c>
      <c r="GT59">
        <v>35</v>
      </c>
      <c r="GU59">
        <v>100.5</v>
      </c>
      <c r="GV59">
        <v>100.6</v>
      </c>
      <c r="GW59">
        <v>1.01196</v>
      </c>
      <c r="GX59">
        <v>2.63428</v>
      </c>
      <c r="GY59">
        <v>2.04834</v>
      </c>
      <c r="GZ59">
        <v>2.6245099999999999</v>
      </c>
      <c r="HA59">
        <v>2.1972700000000001</v>
      </c>
      <c r="HB59">
        <v>2.35107</v>
      </c>
      <c r="HC59">
        <v>39.616700000000002</v>
      </c>
      <c r="HD59">
        <v>14.8325</v>
      </c>
      <c r="HE59">
        <v>18</v>
      </c>
      <c r="HF59">
        <v>712.39</v>
      </c>
      <c r="HG59">
        <v>747.80700000000002</v>
      </c>
      <c r="HH59">
        <v>30.999199999999998</v>
      </c>
      <c r="HI59">
        <v>34.065199999999997</v>
      </c>
      <c r="HJ59">
        <v>29.999600000000001</v>
      </c>
      <c r="HK59">
        <v>33.882399999999997</v>
      </c>
      <c r="HL59">
        <v>33.843200000000003</v>
      </c>
      <c r="HM59">
        <v>20.2515</v>
      </c>
      <c r="HN59">
        <v>17.6006</v>
      </c>
      <c r="HO59">
        <v>100</v>
      </c>
      <c r="HP59">
        <v>31</v>
      </c>
      <c r="HQ59">
        <v>297.68400000000003</v>
      </c>
      <c r="HR59">
        <v>35.138599999999997</v>
      </c>
      <c r="HS59">
        <v>99.113600000000005</v>
      </c>
      <c r="HT59">
        <v>98.719300000000004</v>
      </c>
    </row>
    <row r="60" spans="1:228" x14ac:dyDescent="0.2">
      <c r="A60">
        <v>45</v>
      </c>
      <c r="B60">
        <v>1665502159.5999999</v>
      </c>
      <c r="C60">
        <v>176</v>
      </c>
      <c r="D60" t="s">
        <v>448</v>
      </c>
      <c r="E60" t="s">
        <v>449</v>
      </c>
      <c r="F60">
        <v>4</v>
      </c>
      <c r="G60">
        <v>1665502157.2874999</v>
      </c>
      <c r="H60">
        <f t="shared" si="0"/>
        <v>3.1642857638566331E-3</v>
      </c>
      <c r="I60">
        <f t="shared" si="1"/>
        <v>3.1642857638566331</v>
      </c>
      <c r="J60">
        <f t="shared" si="2"/>
        <v>8.1753192568518944</v>
      </c>
      <c r="K60">
        <f t="shared" si="3"/>
        <v>273.37574999999998</v>
      </c>
      <c r="L60">
        <f t="shared" si="4"/>
        <v>197.92554022901047</v>
      </c>
      <c r="M60">
        <f t="shared" si="5"/>
        <v>20.082686976216117</v>
      </c>
      <c r="N60">
        <f t="shared" si="6"/>
        <v>27.738308091951897</v>
      </c>
      <c r="O60">
        <f t="shared" si="7"/>
        <v>0.19390543182331466</v>
      </c>
      <c r="P60">
        <f t="shared" si="8"/>
        <v>3.6845164851025691</v>
      </c>
      <c r="Q60">
        <f t="shared" si="9"/>
        <v>0.18840944221187375</v>
      </c>
      <c r="R60">
        <f t="shared" si="10"/>
        <v>0.11823671883098541</v>
      </c>
      <c r="S60">
        <f t="shared" si="11"/>
        <v>226.11046794743208</v>
      </c>
      <c r="T60">
        <f t="shared" si="12"/>
        <v>34.17498343512321</v>
      </c>
      <c r="U60">
        <f t="shared" si="13"/>
        <v>33.984974999999999</v>
      </c>
      <c r="V60">
        <f t="shared" si="14"/>
        <v>5.3385337305939622</v>
      </c>
      <c r="W60">
        <f t="shared" si="15"/>
        <v>70.362125552780725</v>
      </c>
      <c r="X60">
        <f t="shared" si="16"/>
        <v>3.7104292713729001</v>
      </c>
      <c r="Y60">
        <f t="shared" si="17"/>
        <v>5.2733331209410332</v>
      </c>
      <c r="Z60">
        <f t="shared" si="18"/>
        <v>1.6281044592210621</v>
      </c>
      <c r="AA60">
        <f t="shared" si="19"/>
        <v>-139.54500218607751</v>
      </c>
      <c r="AB60">
        <f t="shared" si="20"/>
        <v>-43.720587569140442</v>
      </c>
      <c r="AC60">
        <f t="shared" si="21"/>
        <v>-2.7409490298320152</v>
      </c>
      <c r="AD60">
        <f t="shared" si="22"/>
        <v>40.103929162382109</v>
      </c>
      <c r="AE60">
        <f t="shared" si="23"/>
        <v>30.804645027359623</v>
      </c>
      <c r="AF60">
        <f t="shared" si="24"/>
        <v>3.2066924819839411</v>
      </c>
      <c r="AG60">
        <f t="shared" si="25"/>
        <v>8.1753192568518944</v>
      </c>
      <c r="AH60">
        <v>297.14547723530552</v>
      </c>
      <c r="AI60">
        <v>286.78595151515162</v>
      </c>
      <c r="AJ60">
        <v>1.673919694315797</v>
      </c>
      <c r="AK60">
        <v>66.863100038509685</v>
      </c>
      <c r="AL60">
        <f t="shared" si="26"/>
        <v>3.1642857638566331</v>
      </c>
      <c r="AM60">
        <v>35.29436544506131</v>
      </c>
      <c r="AN60">
        <v>36.561049090909087</v>
      </c>
      <c r="AO60">
        <v>-8.4820465043970486E-5</v>
      </c>
      <c r="AP60">
        <v>85.616376214727183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47293.550467265224</v>
      </c>
      <c r="AV60">
        <f t="shared" si="30"/>
        <v>1199.9637499999999</v>
      </c>
      <c r="AW60">
        <f t="shared" si="31"/>
        <v>1025.8950699209493</v>
      </c>
      <c r="AX60">
        <f t="shared" si="32"/>
        <v>0.85493838453115711</v>
      </c>
      <c r="AY60">
        <f t="shared" si="33"/>
        <v>0.18843108214513321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1665502157.2874999</v>
      </c>
      <c r="BF60">
        <v>273.37574999999998</v>
      </c>
      <c r="BG60">
        <v>286.53462500000001</v>
      </c>
      <c r="BH60">
        <v>36.568249999999999</v>
      </c>
      <c r="BI60">
        <v>35.285049999999998</v>
      </c>
      <c r="BJ60">
        <v>273.30437500000011</v>
      </c>
      <c r="BK60">
        <v>36.342149999999997</v>
      </c>
      <c r="BL60">
        <v>650.05137500000001</v>
      </c>
      <c r="BM60">
        <v>101.36575000000001</v>
      </c>
      <c r="BN60">
        <v>0.10011920000000001</v>
      </c>
      <c r="BO60">
        <v>33.764875000000004</v>
      </c>
      <c r="BP60">
        <v>33.984974999999999</v>
      </c>
      <c r="BQ60">
        <v>999.9</v>
      </c>
      <c r="BR60">
        <v>0</v>
      </c>
      <c r="BS60">
        <v>0</v>
      </c>
      <c r="BT60">
        <v>8995.78125</v>
      </c>
      <c r="BU60">
        <v>0</v>
      </c>
      <c r="BV60">
        <v>226.21225000000001</v>
      </c>
      <c r="BW60">
        <v>-13.158787500000001</v>
      </c>
      <c r="BX60">
        <v>283.75212499999998</v>
      </c>
      <c r="BY60">
        <v>297.01474999999999</v>
      </c>
      <c r="BZ60">
        <v>1.28318</v>
      </c>
      <c r="CA60">
        <v>286.53462500000001</v>
      </c>
      <c r="CB60">
        <v>35.285049999999998</v>
      </c>
      <c r="CC60">
        <v>3.7067675000000002</v>
      </c>
      <c r="CD60">
        <v>3.5766987499999998</v>
      </c>
      <c r="CE60">
        <v>27.597799999999999</v>
      </c>
      <c r="CF60">
        <v>26.988275000000002</v>
      </c>
      <c r="CG60">
        <v>1199.9637499999999</v>
      </c>
      <c r="CH60">
        <v>0.49997150000000001</v>
      </c>
      <c r="CI60">
        <v>0.50002849999999999</v>
      </c>
      <c r="CJ60">
        <v>0</v>
      </c>
      <c r="CK60">
        <v>808.16525000000001</v>
      </c>
      <c r="CL60">
        <v>4.9990899999999998</v>
      </c>
      <c r="CM60">
        <v>8754.9774999999991</v>
      </c>
      <c r="CN60">
        <v>9557.4824999999983</v>
      </c>
      <c r="CO60">
        <v>43.702749999999988</v>
      </c>
      <c r="CP60">
        <v>46.061999999999998</v>
      </c>
      <c r="CQ60">
        <v>44.561999999999998</v>
      </c>
      <c r="CR60">
        <v>44.936999999999998</v>
      </c>
      <c r="CS60">
        <v>45.25</v>
      </c>
      <c r="CT60">
        <v>597.44749999999999</v>
      </c>
      <c r="CU60">
        <v>597.51750000000004</v>
      </c>
      <c r="CV60">
        <v>0</v>
      </c>
      <c r="CW60">
        <v>1665502164.3</v>
      </c>
      <c r="CX60">
        <v>0</v>
      </c>
      <c r="CY60">
        <v>1665496125.5</v>
      </c>
      <c r="CZ60" t="s">
        <v>356</v>
      </c>
      <c r="DA60">
        <v>1665496125.5</v>
      </c>
      <c r="DB60">
        <v>1665496119</v>
      </c>
      <c r="DC60">
        <v>3</v>
      </c>
      <c r="DD60">
        <v>-0.77600000000000002</v>
      </c>
      <c r="DE60">
        <v>-2.3E-2</v>
      </c>
      <c r="DF60">
        <v>-8.5000000000000006E-2</v>
      </c>
      <c r="DG60">
        <v>0.18099999999999999</v>
      </c>
      <c r="DH60">
        <v>413</v>
      </c>
      <c r="DI60">
        <v>31</v>
      </c>
      <c r="DJ60">
        <v>0.63</v>
      </c>
      <c r="DK60">
        <v>0.19</v>
      </c>
      <c r="DL60">
        <v>-13.1042375</v>
      </c>
      <c r="DM60">
        <v>-0.81385328330203854</v>
      </c>
      <c r="DN60">
        <v>0.10384533857496921</v>
      </c>
      <c r="DO60">
        <v>0</v>
      </c>
      <c r="DP60">
        <v>1.25228875</v>
      </c>
      <c r="DQ60">
        <v>9.9563639774854898E-2</v>
      </c>
      <c r="DR60">
        <v>1.3702393255833081E-2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3.2958400000000001</v>
      </c>
      <c r="EB60">
        <v>2.6251500000000001</v>
      </c>
      <c r="EC60">
        <v>7.31956E-2</v>
      </c>
      <c r="ED60">
        <v>7.5454300000000002E-2</v>
      </c>
      <c r="EE60">
        <v>0.14627599999999999</v>
      </c>
      <c r="EF60">
        <v>0.14136199999999999</v>
      </c>
      <c r="EG60">
        <v>28049.7</v>
      </c>
      <c r="EH60">
        <v>28590.400000000001</v>
      </c>
      <c r="EI60">
        <v>28159.9</v>
      </c>
      <c r="EJ60">
        <v>29767.8</v>
      </c>
      <c r="EK60">
        <v>33013.5</v>
      </c>
      <c r="EL60">
        <v>35515</v>
      </c>
      <c r="EM60">
        <v>39671.9</v>
      </c>
      <c r="EN60">
        <v>42589.7</v>
      </c>
      <c r="EO60">
        <v>2.2226300000000001</v>
      </c>
      <c r="EP60">
        <v>2.1749999999999998</v>
      </c>
      <c r="EQ60">
        <v>9.8049600000000001E-2</v>
      </c>
      <c r="ER60">
        <v>0</v>
      </c>
      <c r="ES60">
        <v>32.392899999999997</v>
      </c>
      <c r="ET60">
        <v>999.9</v>
      </c>
      <c r="EU60">
        <v>73.099999999999994</v>
      </c>
      <c r="EV60">
        <v>34.9</v>
      </c>
      <c r="EW60">
        <v>40.504800000000003</v>
      </c>
      <c r="EX60">
        <v>57.098300000000002</v>
      </c>
      <c r="EY60">
        <v>-2.1274000000000002</v>
      </c>
      <c r="EZ60">
        <v>2</v>
      </c>
      <c r="FA60">
        <v>0.52839199999999997</v>
      </c>
      <c r="FB60">
        <v>0.90954000000000002</v>
      </c>
      <c r="FC60">
        <v>20.267900000000001</v>
      </c>
      <c r="FD60">
        <v>5.2198399999999996</v>
      </c>
      <c r="FE60">
        <v>12.004</v>
      </c>
      <c r="FF60">
        <v>4.9865000000000004</v>
      </c>
      <c r="FG60">
        <v>3.2846500000000001</v>
      </c>
      <c r="FH60">
        <v>6277.9</v>
      </c>
      <c r="FI60">
        <v>9999</v>
      </c>
      <c r="FJ60">
        <v>9999</v>
      </c>
      <c r="FK60">
        <v>489.4</v>
      </c>
      <c r="FL60">
        <v>1.8657300000000001</v>
      </c>
      <c r="FM60">
        <v>1.86209</v>
      </c>
      <c r="FN60">
        <v>1.8641700000000001</v>
      </c>
      <c r="FO60">
        <v>1.8602000000000001</v>
      </c>
      <c r="FP60">
        <v>1.8609599999999999</v>
      </c>
      <c r="FQ60">
        <v>1.86005</v>
      </c>
      <c r="FR60">
        <v>1.8617300000000001</v>
      </c>
      <c r="FS60">
        <v>1.8583700000000001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7.3999999999999996E-2</v>
      </c>
      <c r="GH60">
        <v>0.2261</v>
      </c>
      <c r="GI60">
        <v>-0.1620046227287521</v>
      </c>
      <c r="GJ60">
        <v>8.4540356221501391E-4</v>
      </c>
      <c r="GK60">
        <v>6.8779579211309249E-8</v>
      </c>
      <c r="GL60">
        <v>-1.3381725072044801E-10</v>
      </c>
      <c r="GM60">
        <v>-7.4986343433444833E-2</v>
      </c>
      <c r="GN60">
        <v>8.8717001971158594E-4</v>
      </c>
      <c r="GO60">
        <v>5.46455871630479E-4</v>
      </c>
      <c r="GP60">
        <v>-9.435533427115459E-6</v>
      </c>
      <c r="GQ60">
        <v>1</v>
      </c>
      <c r="GR60">
        <v>2082</v>
      </c>
      <c r="GS60">
        <v>3</v>
      </c>
      <c r="GT60">
        <v>35</v>
      </c>
      <c r="GU60">
        <v>100.6</v>
      </c>
      <c r="GV60">
        <v>100.7</v>
      </c>
      <c r="GW60">
        <v>1.03027</v>
      </c>
      <c r="GX60">
        <v>2.6147499999999999</v>
      </c>
      <c r="GY60">
        <v>2.04834</v>
      </c>
      <c r="GZ60">
        <v>2.6232899999999999</v>
      </c>
      <c r="HA60">
        <v>2.1972700000000001</v>
      </c>
      <c r="HB60">
        <v>2.34131</v>
      </c>
      <c r="HC60">
        <v>39.616700000000002</v>
      </c>
      <c r="HD60">
        <v>14.8413</v>
      </c>
      <c r="HE60">
        <v>18</v>
      </c>
      <c r="HF60">
        <v>712.25</v>
      </c>
      <c r="HG60">
        <v>747.95600000000002</v>
      </c>
      <c r="HH60">
        <v>30.999300000000002</v>
      </c>
      <c r="HI60">
        <v>34.060099999999998</v>
      </c>
      <c r="HJ60">
        <v>29.999600000000001</v>
      </c>
      <c r="HK60">
        <v>33.879399999999997</v>
      </c>
      <c r="HL60">
        <v>33.839700000000001</v>
      </c>
      <c r="HM60">
        <v>20.627099999999999</v>
      </c>
      <c r="HN60">
        <v>17.8735</v>
      </c>
      <c r="HO60">
        <v>100</v>
      </c>
      <c r="HP60">
        <v>31</v>
      </c>
      <c r="HQ60">
        <v>304.363</v>
      </c>
      <c r="HR60">
        <v>35.1203</v>
      </c>
      <c r="HS60">
        <v>99.114999999999995</v>
      </c>
      <c r="HT60">
        <v>98.7226</v>
      </c>
    </row>
    <row r="61" spans="1:228" x14ac:dyDescent="0.2">
      <c r="A61">
        <v>46</v>
      </c>
      <c r="B61">
        <v>1665502163.0999999</v>
      </c>
      <c r="C61">
        <v>179.5</v>
      </c>
      <c r="D61" t="s">
        <v>450</v>
      </c>
      <c r="E61" t="s">
        <v>451</v>
      </c>
      <c r="F61">
        <v>4</v>
      </c>
      <c r="G61">
        <v>1665502160.7249999</v>
      </c>
      <c r="H61">
        <f t="shared" si="0"/>
        <v>3.1496141900233159E-3</v>
      </c>
      <c r="I61">
        <f t="shared" si="1"/>
        <v>3.1496141900233159</v>
      </c>
      <c r="J61">
        <f t="shared" si="2"/>
        <v>8.5332794498473561</v>
      </c>
      <c r="K61">
        <f t="shared" si="3"/>
        <v>278.91674999999998</v>
      </c>
      <c r="L61">
        <f t="shared" si="4"/>
        <v>199.98407368713424</v>
      </c>
      <c r="M61">
        <f t="shared" si="5"/>
        <v>20.29162237018469</v>
      </c>
      <c r="N61">
        <f t="shared" si="6"/>
        <v>28.300620441273267</v>
      </c>
      <c r="O61">
        <f t="shared" si="7"/>
        <v>0.19294048564145602</v>
      </c>
      <c r="P61">
        <f t="shared" si="8"/>
        <v>3.6850733120456245</v>
      </c>
      <c r="Q61">
        <f t="shared" si="9"/>
        <v>0.18749903097629361</v>
      </c>
      <c r="R61">
        <f t="shared" si="10"/>
        <v>0.11766300471029337</v>
      </c>
      <c r="S61">
        <f t="shared" si="11"/>
        <v>226.11608998554684</v>
      </c>
      <c r="T61">
        <f t="shared" si="12"/>
        <v>34.174504923364999</v>
      </c>
      <c r="U61">
        <f t="shared" si="13"/>
        <v>33.979437500000003</v>
      </c>
      <c r="V61">
        <f t="shared" si="14"/>
        <v>5.3368847904552705</v>
      </c>
      <c r="W61">
        <f t="shared" si="15"/>
        <v>70.337910580605424</v>
      </c>
      <c r="X61">
        <f t="shared" si="16"/>
        <v>3.7084244263577606</v>
      </c>
      <c r="Y61">
        <f t="shared" si="17"/>
        <v>5.2722982467726309</v>
      </c>
      <c r="Z61">
        <f t="shared" si="18"/>
        <v>1.6284603640975099</v>
      </c>
      <c r="AA61">
        <f t="shared" si="19"/>
        <v>-138.89798578002822</v>
      </c>
      <c r="AB61">
        <f t="shared" si="20"/>
        <v>-43.324888808413924</v>
      </c>
      <c r="AC61">
        <f t="shared" si="21"/>
        <v>-2.7156111640813423</v>
      </c>
      <c r="AD61">
        <f t="shared" si="22"/>
        <v>41.177604233023352</v>
      </c>
      <c r="AE61">
        <f t="shared" si="23"/>
        <v>31.017101541488909</v>
      </c>
      <c r="AF61">
        <f t="shared" si="24"/>
        <v>3.3020678238179291</v>
      </c>
      <c r="AG61">
        <f t="shared" si="25"/>
        <v>8.5332794498473561</v>
      </c>
      <c r="AH61">
        <v>303.10234853756862</v>
      </c>
      <c r="AI61">
        <v>292.62056969696982</v>
      </c>
      <c r="AJ61">
        <v>1.665843479796564</v>
      </c>
      <c r="AK61">
        <v>66.863100038509685</v>
      </c>
      <c r="AL61">
        <f t="shared" si="26"/>
        <v>3.1496141900233159</v>
      </c>
      <c r="AM61">
        <v>35.239642473770139</v>
      </c>
      <c r="AN61">
        <v>36.532258181818179</v>
      </c>
      <c r="AO61">
        <v>-6.1266756943533654E-3</v>
      </c>
      <c r="AP61">
        <v>85.616376214727183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47304.034240570356</v>
      </c>
      <c r="AV61">
        <f t="shared" si="30"/>
        <v>1199.99875</v>
      </c>
      <c r="AW61">
        <f t="shared" si="31"/>
        <v>1025.9244885935475</v>
      </c>
      <c r="AX61">
        <f t="shared" si="32"/>
        <v>0.85493796438833591</v>
      </c>
      <c r="AY61">
        <f t="shared" si="33"/>
        <v>0.18843027126948828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1665502160.7249999</v>
      </c>
      <c r="BF61">
        <v>278.91674999999998</v>
      </c>
      <c r="BG61">
        <v>292.18387500000011</v>
      </c>
      <c r="BH61">
        <v>36.548375</v>
      </c>
      <c r="BI61">
        <v>35.226824999999998</v>
      </c>
      <c r="BJ61">
        <v>278.84062499999999</v>
      </c>
      <c r="BK61">
        <v>36.32235</v>
      </c>
      <c r="BL61">
        <v>649.97412499999996</v>
      </c>
      <c r="BM61">
        <v>101.36624999999999</v>
      </c>
      <c r="BN61">
        <v>9.9941762500000003E-2</v>
      </c>
      <c r="BO61">
        <v>33.761362499999997</v>
      </c>
      <c r="BP61">
        <v>33.979437500000003</v>
      </c>
      <c r="BQ61">
        <v>999.9</v>
      </c>
      <c r="BR61">
        <v>0</v>
      </c>
      <c r="BS61">
        <v>0</v>
      </c>
      <c r="BT61">
        <v>8997.65625</v>
      </c>
      <c r="BU61">
        <v>0</v>
      </c>
      <c r="BV61">
        <v>224.40312499999999</v>
      </c>
      <c r="BW61">
        <v>-13.2671625</v>
      </c>
      <c r="BX61">
        <v>289.49725000000001</v>
      </c>
      <c r="BY61">
        <v>302.85250000000002</v>
      </c>
      <c r="BZ61">
        <v>1.3215537500000001</v>
      </c>
      <c r="CA61">
        <v>292.18387500000011</v>
      </c>
      <c r="CB61">
        <v>35.226824999999998</v>
      </c>
      <c r="CC61">
        <v>3.7047675</v>
      </c>
      <c r="CD61">
        <v>3.57080625</v>
      </c>
      <c r="CE61">
        <v>27.588587499999999</v>
      </c>
      <c r="CF61">
        <v>26.960225000000001</v>
      </c>
      <c r="CG61">
        <v>1199.99875</v>
      </c>
      <c r="CH61">
        <v>0.49998575000000001</v>
      </c>
      <c r="CI61">
        <v>0.50001424999999999</v>
      </c>
      <c r="CJ61">
        <v>0</v>
      </c>
      <c r="CK61">
        <v>808.08875</v>
      </c>
      <c r="CL61">
        <v>4.9990899999999998</v>
      </c>
      <c r="CM61">
        <v>8756.3162499999999</v>
      </c>
      <c r="CN61">
        <v>9557.8012500000004</v>
      </c>
      <c r="CO61">
        <v>43.686999999999998</v>
      </c>
      <c r="CP61">
        <v>46.061999999999998</v>
      </c>
      <c r="CQ61">
        <v>44.561999999999998</v>
      </c>
      <c r="CR61">
        <v>44.936999999999998</v>
      </c>
      <c r="CS61">
        <v>45.25</v>
      </c>
      <c r="CT61">
        <v>597.48125000000005</v>
      </c>
      <c r="CU61">
        <v>597.51749999999993</v>
      </c>
      <c r="CV61">
        <v>0</v>
      </c>
      <c r="CW61">
        <v>1665502167.9000001</v>
      </c>
      <c r="CX61">
        <v>0</v>
      </c>
      <c r="CY61">
        <v>1665496125.5</v>
      </c>
      <c r="CZ61" t="s">
        <v>356</v>
      </c>
      <c r="DA61">
        <v>1665496125.5</v>
      </c>
      <c r="DB61">
        <v>1665496119</v>
      </c>
      <c r="DC61">
        <v>3</v>
      </c>
      <c r="DD61">
        <v>-0.77600000000000002</v>
      </c>
      <c r="DE61">
        <v>-2.3E-2</v>
      </c>
      <c r="DF61">
        <v>-8.5000000000000006E-2</v>
      </c>
      <c r="DG61">
        <v>0.18099999999999999</v>
      </c>
      <c r="DH61">
        <v>413</v>
      </c>
      <c r="DI61">
        <v>31</v>
      </c>
      <c r="DJ61">
        <v>0.63</v>
      </c>
      <c r="DK61">
        <v>0.19</v>
      </c>
      <c r="DL61">
        <v>-13.17018</v>
      </c>
      <c r="DM61">
        <v>-0.45770881801123831</v>
      </c>
      <c r="DN61">
        <v>6.6322636407187469E-2</v>
      </c>
      <c r="DO61">
        <v>0</v>
      </c>
      <c r="DP61">
        <v>1.266354</v>
      </c>
      <c r="DQ61">
        <v>0.275946641651032</v>
      </c>
      <c r="DR61">
        <v>3.004702762337734E-2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369</v>
      </c>
      <c r="EA61">
        <v>3.29575</v>
      </c>
      <c r="EB61">
        <v>2.6252</v>
      </c>
      <c r="EC61">
        <v>7.4431300000000006E-2</v>
      </c>
      <c r="ED61">
        <v>7.6691700000000002E-2</v>
      </c>
      <c r="EE61">
        <v>0.14619599999999999</v>
      </c>
      <c r="EF61">
        <v>0.14121600000000001</v>
      </c>
      <c r="EG61">
        <v>28012.1</v>
      </c>
      <c r="EH61">
        <v>28552.9</v>
      </c>
      <c r="EI61">
        <v>28159.599999999999</v>
      </c>
      <c r="EJ61">
        <v>29768.7</v>
      </c>
      <c r="EK61">
        <v>33016.800000000003</v>
      </c>
      <c r="EL61">
        <v>35521.699999999997</v>
      </c>
      <c r="EM61">
        <v>39672</v>
      </c>
      <c r="EN61">
        <v>42590.400000000001</v>
      </c>
      <c r="EO61">
        <v>2.2226699999999999</v>
      </c>
      <c r="EP61">
        <v>2.1751800000000001</v>
      </c>
      <c r="EQ61">
        <v>9.8832000000000003E-2</v>
      </c>
      <c r="ER61">
        <v>0</v>
      </c>
      <c r="ES61">
        <v>32.379899999999999</v>
      </c>
      <c r="ET61">
        <v>999.9</v>
      </c>
      <c r="EU61">
        <v>73.099999999999994</v>
      </c>
      <c r="EV61">
        <v>34.9</v>
      </c>
      <c r="EW61">
        <v>40.506</v>
      </c>
      <c r="EX61">
        <v>56.948300000000003</v>
      </c>
      <c r="EY61">
        <v>-2.1033599999999999</v>
      </c>
      <c r="EZ61">
        <v>2</v>
      </c>
      <c r="FA61">
        <v>0.52819400000000005</v>
      </c>
      <c r="FB61">
        <v>0.90798500000000004</v>
      </c>
      <c r="FC61">
        <v>20.267800000000001</v>
      </c>
      <c r="FD61">
        <v>5.2196899999999999</v>
      </c>
      <c r="FE61">
        <v>12.004</v>
      </c>
      <c r="FF61">
        <v>4.9865000000000004</v>
      </c>
      <c r="FG61">
        <v>3.2846500000000001</v>
      </c>
      <c r="FH61">
        <v>6277.9</v>
      </c>
      <c r="FI61">
        <v>9999</v>
      </c>
      <c r="FJ61">
        <v>9999</v>
      </c>
      <c r="FK61">
        <v>489.4</v>
      </c>
      <c r="FL61">
        <v>1.86574</v>
      </c>
      <c r="FM61">
        <v>1.8621300000000001</v>
      </c>
      <c r="FN61">
        <v>1.8641700000000001</v>
      </c>
      <c r="FO61">
        <v>1.8602000000000001</v>
      </c>
      <c r="FP61">
        <v>1.8609599999999999</v>
      </c>
      <c r="FQ61">
        <v>1.86005</v>
      </c>
      <c r="FR61">
        <v>1.86174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0.08</v>
      </c>
      <c r="GH61">
        <v>0.22600000000000001</v>
      </c>
      <c r="GI61">
        <v>-0.1620046227287521</v>
      </c>
      <c r="GJ61">
        <v>8.4540356221501391E-4</v>
      </c>
      <c r="GK61">
        <v>6.8779579211309249E-8</v>
      </c>
      <c r="GL61">
        <v>-1.3381725072044801E-10</v>
      </c>
      <c r="GM61">
        <v>-7.4986343433444833E-2</v>
      </c>
      <c r="GN61">
        <v>8.8717001971158594E-4</v>
      </c>
      <c r="GO61">
        <v>5.46455871630479E-4</v>
      </c>
      <c r="GP61">
        <v>-9.435533427115459E-6</v>
      </c>
      <c r="GQ61">
        <v>1</v>
      </c>
      <c r="GR61">
        <v>2082</v>
      </c>
      <c r="GS61">
        <v>3</v>
      </c>
      <c r="GT61">
        <v>35</v>
      </c>
      <c r="GU61">
        <v>100.6</v>
      </c>
      <c r="GV61">
        <v>100.7</v>
      </c>
      <c r="GW61">
        <v>1.0473600000000001</v>
      </c>
      <c r="GX61">
        <v>2.6159699999999999</v>
      </c>
      <c r="GY61">
        <v>2.04834</v>
      </c>
      <c r="GZ61">
        <v>2.6232899999999999</v>
      </c>
      <c r="HA61">
        <v>2.1972700000000001</v>
      </c>
      <c r="HB61">
        <v>2.3791500000000001</v>
      </c>
      <c r="HC61">
        <v>39.616700000000002</v>
      </c>
      <c r="HD61">
        <v>14.8413</v>
      </c>
      <c r="HE61">
        <v>18</v>
      </c>
      <c r="HF61">
        <v>712.26199999999994</v>
      </c>
      <c r="HG61">
        <v>748.09199999999998</v>
      </c>
      <c r="HH61">
        <v>30.999400000000001</v>
      </c>
      <c r="HI61">
        <v>34.056699999999999</v>
      </c>
      <c r="HJ61">
        <v>29.999600000000001</v>
      </c>
      <c r="HK61">
        <v>33.8767</v>
      </c>
      <c r="HL61">
        <v>33.837000000000003</v>
      </c>
      <c r="HM61">
        <v>20.963799999999999</v>
      </c>
      <c r="HN61">
        <v>17.8735</v>
      </c>
      <c r="HO61">
        <v>100</v>
      </c>
      <c r="HP61">
        <v>31</v>
      </c>
      <c r="HQ61">
        <v>311.04199999999997</v>
      </c>
      <c r="HR61">
        <v>35.124499999999998</v>
      </c>
      <c r="HS61">
        <v>99.114900000000006</v>
      </c>
      <c r="HT61">
        <v>98.724699999999999</v>
      </c>
    </row>
    <row r="62" spans="1:228" x14ac:dyDescent="0.2">
      <c r="A62">
        <v>47</v>
      </c>
      <c r="B62">
        <v>1665502167.0999999</v>
      </c>
      <c r="C62">
        <v>183.5</v>
      </c>
      <c r="D62" t="s">
        <v>452</v>
      </c>
      <c r="E62" t="s">
        <v>453</v>
      </c>
      <c r="F62">
        <v>4</v>
      </c>
      <c r="G62">
        <v>1665502165.0999999</v>
      </c>
      <c r="H62">
        <f t="shared" si="0"/>
        <v>3.14049809017382E-3</v>
      </c>
      <c r="I62">
        <f t="shared" si="1"/>
        <v>3.14049809017382</v>
      </c>
      <c r="J62">
        <f t="shared" si="2"/>
        <v>8.9421253424192599</v>
      </c>
      <c r="K62">
        <f t="shared" si="3"/>
        <v>285.95999999999998</v>
      </c>
      <c r="L62">
        <f t="shared" si="4"/>
        <v>203.10713691170454</v>
      </c>
      <c r="M62">
        <f t="shared" si="5"/>
        <v>20.608285284304706</v>
      </c>
      <c r="N62">
        <f t="shared" si="6"/>
        <v>29.014959048246851</v>
      </c>
      <c r="O62">
        <f t="shared" si="7"/>
        <v>0.192150030467472</v>
      </c>
      <c r="P62">
        <f t="shared" si="8"/>
        <v>3.6904659936491115</v>
      </c>
      <c r="Q62">
        <f t="shared" si="9"/>
        <v>0.18676004801930421</v>
      </c>
      <c r="R62">
        <f t="shared" si="10"/>
        <v>0.11719670492002582</v>
      </c>
      <c r="S62">
        <f t="shared" si="11"/>
        <v>226.09308248827858</v>
      </c>
      <c r="T62">
        <f t="shared" si="12"/>
        <v>34.170396958124073</v>
      </c>
      <c r="U62">
        <f t="shared" si="13"/>
        <v>33.972428571428573</v>
      </c>
      <c r="V62">
        <f t="shared" si="14"/>
        <v>5.3347983278234077</v>
      </c>
      <c r="W62">
        <f t="shared" si="15"/>
        <v>70.286224175667698</v>
      </c>
      <c r="X62">
        <f t="shared" si="16"/>
        <v>3.7045950440948752</v>
      </c>
      <c r="Y62">
        <f t="shared" si="17"/>
        <v>5.2707270699816089</v>
      </c>
      <c r="Z62">
        <f t="shared" si="18"/>
        <v>1.6302032837285325</v>
      </c>
      <c r="AA62">
        <f t="shared" si="19"/>
        <v>-138.49596577666546</v>
      </c>
      <c r="AB62">
        <f t="shared" si="20"/>
        <v>-43.055031133374413</v>
      </c>
      <c r="AC62">
        <f t="shared" si="21"/>
        <v>-2.6945903957068449</v>
      </c>
      <c r="AD62">
        <f t="shared" si="22"/>
        <v>41.847495182531858</v>
      </c>
      <c r="AE62">
        <f t="shared" si="23"/>
        <v>31.422258642699067</v>
      </c>
      <c r="AF62">
        <f t="shared" si="24"/>
        <v>3.2895766141366489</v>
      </c>
      <c r="AG62">
        <f t="shared" si="25"/>
        <v>8.9421253424192599</v>
      </c>
      <c r="AH62">
        <v>309.91621869718659</v>
      </c>
      <c r="AI62">
        <v>299.28337575757581</v>
      </c>
      <c r="AJ62">
        <v>1.6598959825962549</v>
      </c>
      <c r="AK62">
        <v>66.863100038509685</v>
      </c>
      <c r="AL62">
        <f t="shared" si="26"/>
        <v>3.14049809017382</v>
      </c>
      <c r="AM62">
        <v>35.19505697355946</v>
      </c>
      <c r="AN62">
        <v>36.500358181818171</v>
      </c>
      <c r="AO62">
        <v>-9.2540131319902366E-3</v>
      </c>
      <c r="AP62">
        <v>85.616376214727183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47401.117281606872</v>
      </c>
      <c r="AV62">
        <f t="shared" si="30"/>
        <v>1199.8728571428569</v>
      </c>
      <c r="AW62">
        <f t="shared" si="31"/>
        <v>1025.8172282322687</v>
      </c>
      <c r="AX62">
        <f t="shared" si="32"/>
        <v>0.8549382729391426</v>
      </c>
      <c r="AY62">
        <f t="shared" si="33"/>
        <v>0.188430866772545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1665502165.0999999</v>
      </c>
      <c r="BF62">
        <v>285.95999999999998</v>
      </c>
      <c r="BG62">
        <v>299.40285714285721</v>
      </c>
      <c r="BH62">
        <v>36.511028571428561</v>
      </c>
      <c r="BI62">
        <v>35.194499999999998</v>
      </c>
      <c r="BJ62">
        <v>285.87771428571432</v>
      </c>
      <c r="BK62">
        <v>36.2851</v>
      </c>
      <c r="BL62">
        <v>650.01028571428571</v>
      </c>
      <c r="BM62">
        <v>101.3652857142857</v>
      </c>
      <c r="BN62">
        <v>9.9810971428571427E-2</v>
      </c>
      <c r="BO62">
        <v>33.75602857142858</v>
      </c>
      <c r="BP62">
        <v>33.972428571428573</v>
      </c>
      <c r="BQ62">
        <v>999.89999999999986</v>
      </c>
      <c r="BR62">
        <v>0</v>
      </c>
      <c r="BS62">
        <v>0</v>
      </c>
      <c r="BT62">
        <v>9016.3385714285723</v>
      </c>
      <c r="BU62">
        <v>0</v>
      </c>
      <c r="BV62">
        <v>222.19985714285721</v>
      </c>
      <c r="BW62">
        <v>-13.443114285714289</v>
      </c>
      <c r="BX62">
        <v>296.79614285714291</v>
      </c>
      <c r="BY62">
        <v>310.32442857142848</v>
      </c>
      <c r="BZ62">
        <v>1.3164899999999999</v>
      </c>
      <c r="CA62">
        <v>299.40285714285721</v>
      </c>
      <c r="CB62">
        <v>35.194499999999998</v>
      </c>
      <c r="CC62">
        <v>3.7009442857142858</v>
      </c>
      <c r="CD62">
        <v>3.5674999999999999</v>
      </c>
      <c r="CE62">
        <v>27.570928571428571</v>
      </c>
      <c r="CF62">
        <v>26.94444285714286</v>
      </c>
      <c r="CG62">
        <v>1199.8728571428569</v>
      </c>
      <c r="CH62">
        <v>0.49997385714285719</v>
      </c>
      <c r="CI62">
        <v>0.50002614285714286</v>
      </c>
      <c r="CJ62">
        <v>0</v>
      </c>
      <c r="CK62">
        <v>808.15257142857138</v>
      </c>
      <c r="CL62">
        <v>4.9990899999999998</v>
      </c>
      <c r="CM62">
        <v>8756.408571428572</v>
      </c>
      <c r="CN62">
        <v>9556.7471428571425</v>
      </c>
      <c r="CO62">
        <v>43.686999999999998</v>
      </c>
      <c r="CP62">
        <v>46.061999999999998</v>
      </c>
      <c r="CQ62">
        <v>44.561999999999998</v>
      </c>
      <c r="CR62">
        <v>44.936999999999998</v>
      </c>
      <c r="CS62">
        <v>45.232000000000014</v>
      </c>
      <c r="CT62">
        <v>597.40857142857135</v>
      </c>
      <c r="CU62">
        <v>597.47</v>
      </c>
      <c r="CV62">
        <v>0</v>
      </c>
      <c r="CW62">
        <v>1665502171.5</v>
      </c>
      <c r="CX62">
        <v>0</v>
      </c>
      <c r="CY62">
        <v>1665496125.5</v>
      </c>
      <c r="CZ62" t="s">
        <v>356</v>
      </c>
      <c r="DA62">
        <v>1665496125.5</v>
      </c>
      <c r="DB62">
        <v>1665496119</v>
      </c>
      <c r="DC62">
        <v>3</v>
      </c>
      <c r="DD62">
        <v>-0.77600000000000002</v>
      </c>
      <c r="DE62">
        <v>-2.3E-2</v>
      </c>
      <c r="DF62">
        <v>-8.5000000000000006E-2</v>
      </c>
      <c r="DG62">
        <v>0.18099999999999999</v>
      </c>
      <c r="DH62">
        <v>413</v>
      </c>
      <c r="DI62">
        <v>31</v>
      </c>
      <c r="DJ62">
        <v>0.63</v>
      </c>
      <c r="DK62">
        <v>0.19</v>
      </c>
      <c r="DL62">
        <v>-13.23419</v>
      </c>
      <c r="DM62">
        <v>-0.78627016885551215</v>
      </c>
      <c r="DN62">
        <v>0.10233918555470339</v>
      </c>
      <c r="DO62">
        <v>0</v>
      </c>
      <c r="DP62">
        <v>1.28207925</v>
      </c>
      <c r="DQ62">
        <v>0.33376401500937958</v>
      </c>
      <c r="DR62">
        <v>3.4452195966839343E-2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369</v>
      </c>
      <c r="EA62">
        <v>3.2958099999999999</v>
      </c>
      <c r="EB62">
        <v>2.6252300000000002</v>
      </c>
      <c r="EC62">
        <v>7.5833600000000001E-2</v>
      </c>
      <c r="ED62">
        <v>7.81052E-2</v>
      </c>
      <c r="EE62">
        <v>0.146116</v>
      </c>
      <c r="EF62">
        <v>0.14121</v>
      </c>
      <c r="EG62">
        <v>27969.7</v>
      </c>
      <c r="EH62">
        <v>28508.7</v>
      </c>
      <c r="EI62">
        <v>28159.7</v>
      </c>
      <c r="EJ62">
        <v>29768.2</v>
      </c>
      <c r="EK62">
        <v>33019.9</v>
      </c>
      <c r="EL62">
        <v>35521.599999999999</v>
      </c>
      <c r="EM62">
        <v>39671.9</v>
      </c>
      <c r="EN62">
        <v>42590</v>
      </c>
      <c r="EO62">
        <v>2.2227199999999998</v>
      </c>
      <c r="EP62">
        <v>2.17502</v>
      </c>
      <c r="EQ62">
        <v>9.9055500000000005E-2</v>
      </c>
      <c r="ER62">
        <v>0</v>
      </c>
      <c r="ES62">
        <v>32.365499999999997</v>
      </c>
      <c r="ET62">
        <v>999.9</v>
      </c>
      <c r="EU62">
        <v>73.099999999999994</v>
      </c>
      <c r="EV62">
        <v>34.9</v>
      </c>
      <c r="EW62">
        <v>40.51</v>
      </c>
      <c r="EX62">
        <v>56.438299999999998</v>
      </c>
      <c r="EY62">
        <v>-2.0432700000000001</v>
      </c>
      <c r="EZ62">
        <v>2</v>
      </c>
      <c r="FA62">
        <v>0.527945</v>
      </c>
      <c r="FB62">
        <v>0.90563499999999997</v>
      </c>
      <c r="FC62">
        <v>20.267900000000001</v>
      </c>
      <c r="FD62">
        <v>5.2192400000000001</v>
      </c>
      <c r="FE62">
        <v>12.004</v>
      </c>
      <c r="FF62">
        <v>4.9865000000000004</v>
      </c>
      <c r="FG62">
        <v>3.2846500000000001</v>
      </c>
      <c r="FH62">
        <v>6277.9</v>
      </c>
      <c r="FI62">
        <v>9999</v>
      </c>
      <c r="FJ62">
        <v>9999</v>
      </c>
      <c r="FK62">
        <v>489.4</v>
      </c>
      <c r="FL62">
        <v>1.86572</v>
      </c>
      <c r="FM62">
        <v>1.86212</v>
      </c>
      <c r="FN62">
        <v>1.8641700000000001</v>
      </c>
      <c r="FO62">
        <v>1.8602099999999999</v>
      </c>
      <c r="FP62">
        <v>1.8609599999999999</v>
      </c>
      <c r="FQ62">
        <v>1.86005</v>
      </c>
      <c r="FR62">
        <v>1.8617300000000001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8.5000000000000006E-2</v>
      </c>
      <c r="GH62">
        <v>0.2258</v>
      </c>
      <c r="GI62">
        <v>-0.1620046227287521</v>
      </c>
      <c r="GJ62">
        <v>8.4540356221501391E-4</v>
      </c>
      <c r="GK62">
        <v>6.8779579211309249E-8</v>
      </c>
      <c r="GL62">
        <v>-1.3381725072044801E-10</v>
      </c>
      <c r="GM62">
        <v>-7.4986343433444833E-2</v>
      </c>
      <c r="GN62">
        <v>8.8717001971158594E-4</v>
      </c>
      <c r="GO62">
        <v>5.46455871630479E-4</v>
      </c>
      <c r="GP62">
        <v>-9.435533427115459E-6</v>
      </c>
      <c r="GQ62">
        <v>1</v>
      </c>
      <c r="GR62">
        <v>2082</v>
      </c>
      <c r="GS62">
        <v>3</v>
      </c>
      <c r="GT62">
        <v>35</v>
      </c>
      <c r="GU62">
        <v>100.7</v>
      </c>
      <c r="GV62">
        <v>100.8</v>
      </c>
      <c r="GW62">
        <v>1.0656699999999999</v>
      </c>
      <c r="GX62">
        <v>2.63916</v>
      </c>
      <c r="GY62">
        <v>2.04834</v>
      </c>
      <c r="GZ62">
        <v>2.6232899999999999</v>
      </c>
      <c r="HA62">
        <v>2.1972700000000001</v>
      </c>
      <c r="HB62">
        <v>2.3278799999999999</v>
      </c>
      <c r="HC62">
        <v>39.616700000000002</v>
      </c>
      <c r="HD62">
        <v>14.8238</v>
      </c>
      <c r="HE62">
        <v>18</v>
      </c>
      <c r="HF62">
        <v>712.26199999999994</v>
      </c>
      <c r="HG62">
        <v>747.91</v>
      </c>
      <c r="HH62">
        <v>30.999400000000001</v>
      </c>
      <c r="HI62">
        <v>34.051299999999998</v>
      </c>
      <c r="HJ62">
        <v>29.9998</v>
      </c>
      <c r="HK62">
        <v>33.872900000000001</v>
      </c>
      <c r="HL62">
        <v>33.834000000000003</v>
      </c>
      <c r="HM62">
        <v>21.342600000000001</v>
      </c>
      <c r="HN62">
        <v>17.8735</v>
      </c>
      <c r="HO62">
        <v>100</v>
      </c>
      <c r="HP62">
        <v>31</v>
      </c>
      <c r="HQ62">
        <v>317.721</v>
      </c>
      <c r="HR62">
        <v>35.127499999999998</v>
      </c>
      <c r="HS62">
        <v>99.114800000000002</v>
      </c>
      <c r="HT62">
        <v>98.723399999999998</v>
      </c>
    </row>
    <row r="63" spans="1:228" x14ac:dyDescent="0.2">
      <c r="A63">
        <v>48</v>
      </c>
      <c r="B63">
        <v>1665502171.5999999</v>
      </c>
      <c r="C63">
        <v>188</v>
      </c>
      <c r="D63" t="s">
        <v>454</v>
      </c>
      <c r="E63" t="s">
        <v>455</v>
      </c>
      <c r="F63">
        <v>4</v>
      </c>
      <c r="G63">
        <v>1665502169.3499999</v>
      </c>
      <c r="H63">
        <f t="shared" si="0"/>
        <v>3.1463367770870206E-3</v>
      </c>
      <c r="I63">
        <f t="shared" si="1"/>
        <v>3.1463367770870208</v>
      </c>
      <c r="J63">
        <f t="shared" si="2"/>
        <v>9.2420610174071527</v>
      </c>
      <c r="K63">
        <f t="shared" si="3"/>
        <v>292.75925000000001</v>
      </c>
      <c r="L63">
        <f t="shared" si="4"/>
        <v>207.32176520111631</v>
      </c>
      <c r="M63">
        <f t="shared" si="5"/>
        <v>21.035935118750533</v>
      </c>
      <c r="N63">
        <f t="shared" si="6"/>
        <v>29.704862788718465</v>
      </c>
      <c r="O63">
        <f t="shared" si="7"/>
        <v>0.19247386870733377</v>
      </c>
      <c r="P63">
        <f t="shared" si="8"/>
        <v>3.6800075831282015</v>
      </c>
      <c r="Q63">
        <f t="shared" si="9"/>
        <v>0.18705107559586701</v>
      </c>
      <c r="R63">
        <f t="shared" si="10"/>
        <v>0.11738141268834881</v>
      </c>
      <c r="S63">
        <f t="shared" si="11"/>
        <v>226.12301991254577</v>
      </c>
      <c r="T63">
        <f t="shared" si="12"/>
        <v>34.166848109616652</v>
      </c>
      <c r="U63">
        <f t="shared" si="13"/>
        <v>33.9656375</v>
      </c>
      <c r="V63">
        <f t="shared" si="14"/>
        <v>5.332777394955114</v>
      </c>
      <c r="W63">
        <f t="shared" si="15"/>
        <v>70.251889374853192</v>
      </c>
      <c r="X63">
        <f t="shared" si="16"/>
        <v>3.7020449758678278</v>
      </c>
      <c r="Y63">
        <f t="shared" si="17"/>
        <v>5.2696731843243239</v>
      </c>
      <c r="Z63">
        <f t="shared" si="18"/>
        <v>1.6307324190872863</v>
      </c>
      <c r="AA63">
        <f t="shared" si="19"/>
        <v>-138.7534518695376</v>
      </c>
      <c r="AB63">
        <f t="shared" si="20"/>
        <v>-42.295668515655784</v>
      </c>
      <c r="AC63">
        <f t="shared" si="21"/>
        <v>-2.6544541139445084</v>
      </c>
      <c r="AD63">
        <f t="shared" si="22"/>
        <v>42.419445413407892</v>
      </c>
      <c r="AE63">
        <f t="shared" si="23"/>
        <v>32.207439284625245</v>
      </c>
      <c r="AF63">
        <f t="shared" si="24"/>
        <v>3.2361097158760672</v>
      </c>
      <c r="AG63">
        <f t="shared" si="25"/>
        <v>9.2420610174071527</v>
      </c>
      <c r="AH63">
        <v>317.7525626414735</v>
      </c>
      <c r="AI63">
        <v>306.82038181818172</v>
      </c>
      <c r="AJ63">
        <v>1.701617873134929</v>
      </c>
      <c r="AK63">
        <v>66.863100038509685</v>
      </c>
      <c r="AL63">
        <f t="shared" si="26"/>
        <v>3.1463367770870208</v>
      </c>
      <c r="AM63">
        <v>35.191110402896022</v>
      </c>
      <c r="AN63">
        <v>36.478852121212121</v>
      </c>
      <c r="AO63">
        <v>-5.4536351310919672E-3</v>
      </c>
      <c r="AP63">
        <v>85.616376214727183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47214.988794240759</v>
      </c>
      <c r="AV63">
        <f t="shared" si="30"/>
        <v>1200.0462500000001</v>
      </c>
      <c r="AW63">
        <f t="shared" si="31"/>
        <v>1025.9640512500239</v>
      </c>
      <c r="AX63">
        <f t="shared" si="32"/>
        <v>0.854937092007932</v>
      </c>
      <c r="AY63">
        <f t="shared" si="33"/>
        <v>0.18842858757530867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1665502169.3499999</v>
      </c>
      <c r="BF63">
        <v>292.75925000000001</v>
      </c>
      <c r="BG63">
        <v>306.53062499999999</v>
      </c>
      <c r="BH63">
        <v>36.485875</v>
      </c>
      <c r="BI63">
        <v>35.190749999999987</v>
      </c>
      <c r="BJ63">
        <v>292.67112500000002</v>
      </c>
      <c r="BK63">
        <v>36.260037500000003</v>
      </c>
      <c r="BL63">
        <v>650.03</v>
      </c>
      <c r="BM63">
        <v>101.36499999999999</v>
      </c>
      <c r="BN63">
        <v>0.100155375</v>
      </c>
      <c r="BO63">
        <v>33.752450000000003</v>
      </c>
      <c r="BP63">
        <v>33.9656375</v>
      </c>
      <c r="BQ63">
        <v>999.9</v>
      </c>
      <c r="BR63">
        <v>0</v>
      </c>
      <c r="BS63">
        <v>0</v>
      </c>
      <c r="BT63">
        <v>8980.3112500000007</v>
      </c>
      <c r="BU63">
        <v>0</v>
      </c>
      <c r="BV63">
        <v>221.2525</v>
      </c>
      <c r="BW63">
        <v>-13.7716125</v>
      </c>
      <c r="BX63">
        <v>303.84537499999999</v>
      </c>
      <c r="BY63">
        <v>317.71137499999998</v>
      </c>
      <c r="BZ63">
        <v>1.2951287499999999</v>
      </c>
      <c r="CA63">
        <v>306.53062499999999</v>
      </c>
      <c r="CB63">
        <v>35.190749999999987</v>
      </c>
      <c r="CC63">
        <v>3.6983912499999998</v>
      </c>
      <c r="CD63">
        <v>3.56711125</v>
      </c>
      <c r="CE63">
        <v>27.559125000000002</v>
      </c>
      <c r="CF63">
        <v>26.942575000000001</v>
      </c>
      <c r="CG63">
        <v>1200.0462500000001</v>
      </c>
      <c r="CH63">
        <v>0.50001387500000005</v>
      </c>
      <c r="CI63">
        <v>0.49998612499999989</v>
      </c>
      <c r="CJ63">
        <v>0</v>
      </c>
      <c r="CK63">
        <v>808.26387499999987</v>
      </c>
      <c r="CL63">
        <v>4.9990899999999998</v>
      </c>
      <c r="CM63">
        <v>8758.8774999999987</v>
      </c>
      <c r="CN63">
        <v>9558.27</v>
      </c>
      <c r="CO63">
        <v>43.686999999999998</v>
      </c>
      <c r="CP63">
        <v>46.015500000000003</v>
      </c>
      <c r="CQ63">
        <v>44.561999999999998</v>
      </c>
      <c r="CR63">
        <v>44.905999999999999</v>
      </c>
      <c r="CS63">
        <v>45.202749999999988</v>
      </c>
      <c r="CT63">
        <v>597.54124999999999</v>
      </c>
      <c r="CU63">
        <v>597.50749999999994</v>
      </c>
      <c r="CV63">
        <v>0</v>
      </c>
      <c r="CW63">
        <v>1665502176.3</v>
      </c>
      <c r="CX63">
        <v>0</v>
      </c>
      <c r="CY63">
        <v>1665496125.5</v>
      </c>
      <c r="CZ63" t="s">
        <v>356</v>
      </c>
      <c r="DA63">
        <v>1665496125.5</v>
      </c>
      <c r="DB63">
        <v>1665496119</v>
      </c>
      <c r="DC63">
        <v>3</v>
      </c>
      <c r="DD63">
        <v>-0.77600000000000002</v>
      </c>
      <c r="DE63">
        <v>-2.3E-2</v>
      </c>
      <c r="DF63">
        <v>-8.5000000000000006E-2</v>
      </c>
      <c r="DG63">
        <v>0.18099999999999999</v>
      </c>
      <c r="DH63">
        <v>413</v>
      </c>
      <c r="DI63">
        <v>31</v>
      </c>
      <c r="DJ63">
        <v>0.63</v>
      </c>
      <c r="DK63">
        <v>0.19</v>
      </c>
      <c r="DL63">
        <v>-13.3391725</v>
      </c>
      <c r="DM63">
        <v>-1.952419136960585</v>
      </c>
      <c r="DN63">
        <v>0.21305358479441269</v>
      </c>
      <c r="DO63">
        <v>0</v>
      </c>
      <c r="DP63">
        <v>1.29327025</v>
      </c>
      <c r="DQ63">
        <v>0.21326712945590631</v>
      </c>
      <c r="DR63">
        <v>2.8663128971511478E-2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369</v>
      </c>
      <c r="EA63">
        <v>3.29589</v>
      </c>
      <c r="EB63">
        <v>2.6251899999999999</v>
      </c>
      <c r="EC63">
        <v>7.7402600000000002E-2</v>
      </c>
      <c r="ED63">
        <v>7.9689599999999999E-2</v>
      </c>
      <c r="EE63">
        <v>0.146065</v>
      </c>
      <c r="EF63">
        <v>0.141207</v>
      </c>
      <c r="EG63">
        <v>27922.3</v>
      </c>
      <c r="EH63">
        <v>28459.8</v>
      </c>
      <c r="EI63">
        <v>28159.8</v>
      </c>
      <c r="EJ63">
        <v>29768.3</v>
      </c>
      <c r="EK63">
        <v>33022.400000000001</v>
      </c>
      <c r="EL63">
        <v>35522.300000000003</v>
      </c>
      <c r="EM63">
        <v>39672.400000000001</v>
      </c>
      <c r="EN63">
        <v>42590.400000000001</v>
      </c>
      <c r="EO63">
        <v>2.2228300000000001</v>
      </c>
      <c r="EP63">
        <v>2.1751</v>
      </c>
      <c r="EQ63">
        <v>9.9576999999999999E-2</v>
      </c>
      <c r="ER63">
        <v>0</v>
      </c>
      <c r="ES63">
        <v>32.349400000000003</v>
      </c>
      <c r="ET63">
        <v>999.9</v>
      </c>
      <c r="EU63">
        <v>73.099999999999994</v>
      </c>
      <c r="EV63">
        <v>34.9</v>
      </c>
      <c r="EW63">
        <v>40.510399999999997</v>
      </c>
      <c r="EX63">
        <v>56.528300000000002</v>
      </c>
      <c r="EY63">
        <v>-2.1594500000000001</v>
      </c>
      <c r="EZ63">
        <v>2</v>
      </c>
      <c r="FA63">
        <v>0.52748499999999998</v>
      </c>
      <c r="FB63">
        <v>0.901675</v>
      </c>
      <c r="FC63">
        <v>20.268000000000001</v>
      </c>
      <c r="FD63">
        <v>5.2190899999999996</v>
      </c>
      <c r="FE63">
        <v>12.004</v>
      </c>
      <c r="FF63">
        <v>4.9867999999999997</v>
      </c>
      <c r="FG63">
        <v>3.2845800000000001</v>
      </c>
      <c r="FH63">
        <v>6278.3</v>
      </c>
      <c r="FI63">
        <v>9999</v>
      </c>
      <c r="FJ63">
        <v>9999</v>
      </c>
      <c r="FK63">
        <v>489.4</v>
      </c>
      <c r="FL63">
        <v>1.86574</v>
      </c>
      <c r="FM63">
        <v>1.8621099999999999</v>
      </c>
      <c r="FN63">
        <v>1.8641700000000001</v>
      </c>
      <c r="FO63">
        <v>1.8602099999999999</v>
      </c>
      <c r="FP63">
        <v>1.8609599999999999</v>
      </c>
      <c r="FQ63">
        <v>1.86005</v>
      </c>
      <c r="FR63">
        <v>1.8617300000000001</v>
      </c>
      <c r="FS63">
        <v>1.8583700000000001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9.0999999999999998E-2</v>
      </c>
      <c r="GH63">
        <v>0.2258</v>
      </c>
      <c r="GI63">
        <v>-0.1620046227287521</v>
      </c>
      <c r="GJ63">
        <v>8.4540356221501391E-4</v>
      </c>
      <c r="GK63">
        <v>6.8779579211309249E-8</v>
      </c>
      <c r="GL63">
        <v>-1.3381725072044801E-10</v>
      </c>
      <c r="GM63">
        <v>-7.4986343433444833E-2</v>
      </c>
      <c r="GN63">
        <v>8.8717001971158594E-4</v>
      </c>
      <c r="GO63">
        <v>5.46455871630479E-4</v>
      </c>
      <c r="GP63">
        <v>-9.435533427115459E-6</v>
      </c>
      <c r="GQ63">
        <v>1</v>
      </c>
      <c r="GR63">
        <v>2082</v>
      </c>
      <c r="GS63">
        <v>3</v>
      </c>
      <c r="GT63">
        <v>35</v>
      </c>
      <c r="GU63">
        <v>100.8</v>
      </c>
      <c r="GV63">
        <v>100.9</v>
      </c>
      <c r="GW63">
        <v>1.08643</v>
      </c>
      <c r="GX63">
        <v>2.6269499999999999</v>
      </c>
      <c r="GY63">
        <v>2.04834</v>
      </c>
      <c r="GZ63">
        <v>2.6232899999999999</v>
      </c>
      <c r="HA63">
        <v>2.1972700000000001</v>
      </c>
      <c r="HB63">
        <v>2.3156699999999999</v>
      </c>
      <c r="HC63">
        <v>39.616700000000002</v>
      </c>
      <c r="HD63">
        <v>14.8325</v>
      </c>
      <c r="HE63">
        <v>18</v>
      </c>
      <c r="HF63">
        <v>712.30799999999999</v>
      </c>
      <c r="HG63">
        <v>747.94</v>
      </c>
      <c r="HH63">
        <v>30.999199999999998</v>
      </c>
      <c r="HI63">
        <v>34.045900000000003</v>
      </c>
      <c r="HJ63">
        <v>29.999700000000001</v>
      </c>
      <c r="HK63">
        <v>33.869399999999999</v>
      </c>
      <c r="HL63">
        <v>33.830500000000001</v>
      </c>
      <c r="HM63">
        <v>21.759</v>
      </c>
      <c r="HN63">
        <v>17.8735</v>
      </c>
      <c r="HO63">
        <v>100</v>
      </c>
      <c r="HP63">
        <v>31</v>
      </c>
      <c r="HQ63">
        <v>324.40300000000002</v>
      </c>
      <c r="HR63">
        <v>35.1297</v>
      </c>
      <c r="HS63">
        <v>99.115700000000004</v>
      </c>
      <c r="HT63">
        <v>98.724199999999996</v>
      </c>
    </row>
    <row r="64" spans="1:228" x14ac:dyDescent="0.2">
      <c r="A64">
        <v>49</v>
      </c>
      <c r="B64">
        <v>1665502175.0999999</v>
      </c>
      <c r="C64">
        <v>191.5</v>
      </c>
      <c r="D64" t="s">
        <v>456</v>
      </c>
      <c r="E64" t="s">
        <v>457</v>
      </c>
      <c r="F64">
        <v>4</v>
      </c>
      <c r="G64">
        <v>1665502172.7249999</v>
      </c>
      <c r="H64">
        <f t="shared" si="0"/>
        <v>3.1782904101255323E-3</v>
      </c>
      <c r="I64">
        <f t="shared" si="1"/>
        <v>3.1782904101255323</v>
      </c>
      <c r="J64">
        <f t="shared" si="2"/>
        <v>9.4485034599825699</v>
      </c>
      <c r="K64">
        <f t="shared" si="3"/>
        <v>298.29450000000003</v>
      </c>
      <c r="L64">
        <f t="shared" si="4"/>
        <v>211.78648760940067</v>
      </c>
      <c r="M64">
        <f t="shared" si="5"/>
        <v>21.488857141590906</v>
      </c>
      <c r="N64">
        <f t="shared" si="6"/>
        <v>30.266368591202632</v>
      </c>
      <c r="O64">
        <f t="shared" si="7"/>
        <v>0.19451709277182608</v>
      </c>
      <c r="P64">
        <f t="shared" si="8"/>
        <v>3.6727106938812208</v>
      </c>
      <c r="Q64">
        <f t="shared" si="9"/>
        <v>0.18896967672443069</v>
      </c>
      <c r="R64">
        <f t="shared" si="10"/>
        <v>0.1185912834214021</v>
      </c>
      <c r="S64">
        <f t="shared" si="11"/>
        <v>226.11761578659204</v>
      </c>
      <c r="T64">
        <f t="shared" si="12"/>
        <v>34.157389230392717</v>
      </c>
      <c r="U64">
        <f t="shared" si="13"/>
        <v>33.960987500000002</v>
      </c>
      <c r="V64">
        <f t="shared" si="14"/>
        <v>5.3313940006001665</v>
      </c>
      <c r="W64">
        <f t="shared" si="15"/>
        <v>70.242246122710966</v>
      </c>
      <c r="X64">
        <f t="shared" si="16"/>
        <v>3.7008103279471913</v>
      </c>
      <c r="Y64">
        <f t="shared" si="17"/>
        <v>5.2686389348683322</v>
      </c>
      <c r="Z64">
        <f t="shared" si="18"/>
        <v>1.6305836726529752</v>
      </c>
      <c r="AA64">
        <f t="shared" si="19"/>
        <v>-140.16260708653598</v>
      </c>
      <c r="AB64">
        <f t="shared" si="20"/>
        <v>-41.98657409179458</v>
      </c>
      <c r="AC64">
        <f t="shared" si="21"/>
        <v>-2.6401854494816526</v>
      </c>
      <c r="AD64">
        <f t="shared" si="22"/>
        <v>41.328249158779812</v>
      </c>
      <c r="AE64">
        <f t="shared" si="23"/>
        <v>32.461843563514911</v>
      </c>
      <c r="AF64">
        <f t="shared" si="24"/>
        <v>3.2056367498731433</v>
      </c>
      <c r="AG64">
        <f t="shared" si="25"/>
        <v>9.4485034599825699</v>
      </c>
      <c r="AH64">
        <v>323.79665734260408</v>
      </c>
      <c r="AI64">
        <v>312.77736363636359</v>
      </c>
      <c r="AJ64">
        <v>1.701191567919681</v>
      </c>
      <c r="AK64">
        <v>66.863100038509685</v>
      </c>
      <c r="AL64">
        <f t="shared" si="26"/>
        <v>3.1782904101255323</v>
      </c>
      <c r="AM64">
        <v>35.190565748892453</v>
      </c>
      <c r="AN64">
        <v>36.468088484848472</v>
      </c>
      <c r="AO64">
        <v>-1.0553417466395609E-3</v>
      </c>
      <c r="AP64">
        <v>85.616376214727183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47085.32791944623</v>
      </c>
      <c r="AV64">
        <f t="shared" si="30"/>
        <v>1200.0137500000001</v>
      </c>
      <c r="AW64">
        <f t="shared" si="31"/>
        <v>1025.9366387495295</v>
      </c>
      <c r="AX64">
        <f t="shared" si="32"/>
        <v>0.85493740280020081</v>
      </c>
      <c r="AY64">
        <f t="shared" si="33"/>
        <v>0.18842918740438769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1665502172.7249999</v>
      </c>
      <c r="BF64">
        <v>298.29450000000003</v>
      </c>
      <c r="BG64">
        <v>312.17512499999998</v>
      </c>
      <c r="BH64">
        <v>36.473862500000003</v>
      </c>
      <c r="BI64">
        <v>35.190925000000007</v>
      </c>
      <c r="BJ64">
        <v>298.20175</v>
      </c>
      <c r="BK64">
        <v>36.248087499999997</v>
      </c>
      <c r="BL64">
        <v>650.03400000000011</v>
      </c>
      <c r="BM64">
        <v>101.36450000000001</v>
      </c>
      <c r="BN64">
        <v>0.10022225</v>
      </c>
      <c r="BO64">
        <v>33.748937499999997</v>
      </c>
      <c r="BP64">
        <v>33.960987500000002</v>
      </c>
      <c r="BQ64">
        <v>999.9</v>
      </c>
      <c r="BR64">
        <v>0</v>
      </c>
      <c r="BS64">
        <v>0</v>
      </c>
      <c r="BT64">
        <v>8955.2337499999994</v>
      </c>
      <c r="BU64">
        <v>0</v>
      </c>
      <c r="BV64">
        <v>221.03700000000001</v>
      </c>
      <c r="BW64">
        <v>-13.880649999999999</v>
      </c>
      <c r="BX64">
        <v>309.58637499999998</v>
      </c>
      <c r="BY64">
        <v>323.56175000000002</v>
      </c>
      <c r="BZ64">
        <v>1.28293375</v>
      </c>
      <c r="CA64">
        <v>312.17512499999998</v>
      </c>
      <c r="CB64">
        <v>35.190925000000007</v>
      </c>
      <c r="CC64">
        <v>3.6971487500000002</v>
      </c>
      <c r="CD64">
        <v>3.5671062500000001</v>
      </c>
      <c r="CE64">
        <v>27.553387499999999</v>
      </c>
      <c r="CF64">
        <v>26.942562500000001</v>
      </c>
      <c r="CG64">
        <v>1200.0137500000001</v>
      </c>
      <c r="CH64">
        <v>0.50000350000000005</v>
      </c>
      <c r="CI64">
        <v>0.49999650000000001</v>
      </c>
      <c r="CJ64">
        <v>0</v>
      </c>
      <c r="CK64">
        <v>808.31037500000002</v>
      </c>
      <c r="CL64">
        <v>4.9990899999999998</v>
      </c>
      <c r="CM64">
        <v>8760.0175000000017</v>
      </c>
      <c r="CN64">
        <v>9557.973750000001</v>
      </c>
      <c r="CO64">
        <v>43.686999999999998</v>
      </c>
      <c r="CP64">
        <v>46</v>
      </c>
      <c r="CQ64">
        <v>44.561999999999998</v>
      </c>
      <c r="CR64">
        <v>44.875</v>
      </c>
      <c r="CS64">
        <v>45.186999999999998</v>
      </c>
      <c r="CT64">
        <v>597.51249999999993</v>
      </c>
      <c r="CU64">
        <v>597.50374999999997</v>
      </c>
      <c r="CV64">
        <v>0</v>
      </c>
      <c r="CW64">
        <v>1665502179.9000001</v>
      </c>
      <c r="CX64">
        <v>0</v>
      </c>
      <c r="CY64">
        <v>1665496125.5</v>
      </c>
      <c r="CZ64" t="s">
        <v>356</v>
      </c>
      <c r="DA64">
        <v>1665496125.5</v>
      </c>
      <c r="DB64">
        <v>1665496119</v>
      </c>
      <c r="DC64">
        <v>3</v>
      </c>
      <c r="DD64">
        <v>-0.77600000000000002</v>
      </c>
      <c r="DE64">
        <v>-2.3E-2</v>
      </c>
      <c r="DF64">
        <v>-8.5000000000000006E-2</v>
      </c>
      <c r="DG64">
        <v>0.18099999999999999</v>
      </c>
      <c r="DH64">
        <v>413</v>
      </c>
      <c r="DI64">
        <v>31</v>
      </c>
      <c r="DJ64">
        <v>0.63</v>
      </c>
      <c r="DK64">
        <v>0.19</v>
      </c>
      <c r="DL64">
        <v>-13.473902499999999</v>
      </c>
      <c r="DM64">
        <v>-2.8252378986866811</v>
      </c>
      <c r="DN64">
        <v>0.2772987851465456</v>
      </c>
      <c r="DO64">
        <v>0</v>
      </c>
      <c r="DP64">
        <v>1.3002929999999999</v>
      </c>
      <c r="DQ64">
        <v>-8.0906566604163552E-3</v>
      </c>
      <c r="DR64">
        <v>1.9749272416977801E-2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3.2957399999999999</v>
      </c>
      <c r="EB64">
        <v>2.6251799999999998</v>
      </c>
      <c r="EC64">
        <v>7.8631000000000006E-2</v>
      </c>
      <c r="ED64">
        <v>8.0928100000000003E-2</v>
      </c>
      <c r="EE64">
        <v>0.14603099999999999</v>
      </c>
      <c r="EF64">
        <v>0.141205</v>
      </c>
      <c r="EG64">
        <v>27885.3</v>
      </c>
      <c r="EH64">
        <v>28421.3</v>
      </c>
      <c r="EI64">
        <v>28159.9</v>
      </c>
      <c r="EJ64">
        <v>29768</v>
      </c>
      <c r="EK64">
        <v>33024</v>
      </c>
      <c r="EL64">
        <v>35522</v>
      </c>
      <c r="EM64">
        <v>39672.6</v>
      </c>
      <c r="EN64">
        <v>42589.8</v>
      </c>
      <c r="EO64">
        <v>2.2226699999999999</v>
      </c>
      <c r="EP64">
        <v>2.1753</v>
      </c>
      <c r="EQ64">
        <v>0.100173</v>
      </c>
      <c r="ER64">
        <v>0</v>
      </c>
      <c r="ES64">
        <v>32.3369</v>
      </c>
      <c r="ET64">
        <v>999.9</v>
      </c>
      <c r="EU64">
        <v>73.099999999999994</v>
      </c>
      <c r="EV64">
        <v>34.9</v>
      </c>
      <c r="EW64">
        <v>40.509099999999997</v>
      </c>
      <c r="EX64">
        <v>57.2483</v>
      </c>
      <c r="EY64">
        <v>-2.0352600000000001</v>
      </c>
      <c r="EZ64">
        <v>2</v>
      </c>
      <c r="FA64">
        <v>0.52737299999999998</v>
      </c>
      <c r="FB64">
        <v>0.89730399999999999</v>
      </c>
      <c r="FC64">
        <v>20.268000000000001</v>
      </c>
      <c r="FD64">
        <v>5.2193899999999998</v>
      </c>
      <c r="FE64">
        <v>12.004</v>
      </c>
      <c r="FF64">
        <v>4.9863</v>
      </c>
      <c r="FG64">
        <v>3.2845300000000002</v>
      </c>
      <c r="FH64">
        <v>6278.3</v>
      </c>
      <c r="FI64">
        <v>9999</v>
      </c>
      <c r="FJ64">
        <v>9999</v>
      </c>
      <c r="FK64">
        <v>489.4</v>
      </c>
      <c r="FL64">
        <v>1.86572</v>
      </c>
      <c r="FM64">
        <v>1.8621300000000001</v>
      </c>
      <c r="FN64">
        <v>1.8641700000000001</v>
      </c>
      <c r="FO64">
        <v>1.8602099999999999</v>
      </c>
      <c r="FP64">
        <v>1.8609599999999999</v>
      </c>
      <c r="FQ64">
        <v>1.86005</v>
      </c>
      <c r="FR64">
        <v>1.8617300000000001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9.6000000000000002E-2</v>
      </c>
      <c r="GH64">
        <v>0.22570000000000001</v>
      </c>
      <c r="GI64">
        <v>-0.1620046227287521</v>
      </c>
      <c r="GJ64">
        <v>8.4540356221501391E-4</v>
      </c>
      <c r="GK64">
        <v>6.8779579211309249E-8</v>
      </c>
      <c r="GL64">
        <v>-1.3381725072044801E-10</v>
      </c>
      <c r="GM64">
        <v>-7.4986343433444833E-2</v>
      </c>
      <c r="GN64">
        <v>8.8717001971158594E-4</v>
      </c>
      <c r="GO64">
        <v>5.46455871630479E-4</v>
      </c>
      <c r="GP64">
        <v>-9.435533427115459E-6</v>
      </c>
      <c r="GQ64">
        <v>1</v>
      </c>
      <c r="GR64">
        <v>2082</v>
      </c>
      <c r="GS64">
        <v>3</v>
      </c>
      <c r="GT64">
        <v>35</v>
      </c>
      <c r="GU64">
        <v>100.8</v>
      </c>
      <c r="GV64">
        <v>100.9</v>
      </c>
      <c r="GW64">
        <v>1.1035200000000001</v>
      </c>
      <c r="GX64">
        <v>2.6245099999999999</v>
      </c>
      <c r="GY64">
        <v>2.04834</v>
      </c>
      <c r="GZ64">
        <v>2.6245099999999999</v>
      </c>
      <c r="HA64">
        <v>2.1972700000000001</v>
      </c>
      <c r="HB64">
        <v>2.32178</v>
      </c>
      <c r="HC64">
        <v>39.616700000000002</v>
      </c>
      <c r="HD64">
        <v>14.8325</v>
      </c>
      <c r="HE64">
        <v>18</v>
      </c>
      <c r="HF64">
        <v>712.14400000000001</v>
      </c>
      <c r="HG64">
        <v>748.101</v>
      </c>
      <c r="HH64">
        <v>30.998899999999999</v>
      </c>
      <c r="HI64">
        <v>34.042099999999998</v>
      </c>
      <c r="HJ64">
        <v>29.9998</v>
      </c>
      <c r="HK64">
        <v>33.866</v>
      </c>
      <c r="HL64">
        <v>33.8279</v>
      </c>
      <c r="HM64">
        <v>22.0931</v>
      </c>
      <c r="HN64">
        <v>17.8735</v>
      </c>
      <c r="HO64">
        <v>100</v>
      </c>
      <c r="HP64">
        <v>31</v>
      </c>
      <c r="HQ64">
        <v>331.08100000000002</v>
      </c>
      <c r="HR64">
        <v>35.137999999999998</v>
      </c>
      <c r="HS64">
        <v>99.116200000000006</v>
      </c>
      <c r="HT64">
        <v>98.722999999999999</v>
      </c>
    </row>
    <row r="65" spans="1:228" x14ac:dyDescent="0.2">
      <c r="A65">
        <v>50</v>
      </c>
      <c r="B65">
        <v>1665502179.0999999</v>
      </c>
      <c r="C65">
        <v>195.5</v>
      </c>
      <c r="D65" t="s">
        <v>458</v>
      </c>
      <c r="E65" t="s">
        <v>459</v>
      </c>
      <c r="F65">
        <v>4</v>
      </c>
      <c r="G65">
        <v>1665502177.0999999</v>
      </c>
      <c r="H65">
        <f t="shared" si="0"/>
        <v>3.1559217415485421E-3</v>
      </c>
      <c r="I65">
        <f t="shared" si="1"/>
        <v>3.1559217415485419</v>
      </c>
      <c r="J65">
        <f t="shared" si="2"/>
        <v>9.8321127162408519</v>
      </c>
      <c r="K65">
        <f t="shared" si="3"/>
        <v>305.49271428571433</v>
      </c>
      <c r="L65">
        <f t="shared" si="4"/>
        <v>215.06122133529436</v>
      </c>
      <c r="M65">
        <f t="shared" si="5"/>
        <v>21.821056514119331</v>
      </c>
      <c r="N65">
        <f t="shared" si="6"/>
        <v>30.996633152600232</v>
      </c>
      <c r="O65">
        <f t="shared" si="7"/>
        <v>0.19320252345032671</v>
      </c>
      <c r="P65">
        <f t="shared" si="8"/>
        <v>3.6706387700816387</v>
      </c>
      <c r="Q65">
        <f t="shared" si="9"/>
        <v>0.1877257028383045</v>
      </c>
      <c r="R65">
        <f t="shared" si="10"/>
        <v>0.11780770293839184</v>
      </c>
      <c r="S65">
        <f t="shared" si="11"/>
        <v>226.09994048776471</v>
      </c>
      <c r="T65">
        <f t="shared" si="12"/>
        <v>34.158518419530076</v>
      </c>
      <c r="U65">
        <f t="shared" si="13"/>
        <v>33.954028571428573</v>
      </c>
      <c r="V65">
        <f t="shared" si="14"/>
        <v>5.3293242733851853</v>
      </c>
      <c r="W65">
        <f t="shared" si="15"/>
        <v>70.231196838321992</v>
      </c>
      <c r="X65">
        <f t="shared" si="16"/>
        <v>3.6994642829323463</v>
      </c>
      <c r="Y65">
        <f t="shared" si="17"/>
        <v>5.2675512442836734</v>
      </c>
      <c r="Z65">
        <f t="shared" si="18"/>
        <v>1.629859990452839</v>
      </c>
      <c r="AA65">
        <f t="shared" si="19"/>
        <v>-139.1761488022907</v>
      </c>
      <c r="AB65">
        <f t="shared" si="20"/>
        <v>-41.316913454301407</v>
      </c>
      <c r="AC65">
        <f t="shared" si="21"/>
        <v>-2.5994071981066695</v>
      </c>
      <c r="AD65">
        <f t="shared" si="22"/>
        <v>43.007471033065947</v>
      </c>
      <c r="AE65">
        <f t="shared" si="23"/>
        <v>32.860343450210593</v>
      </c>
      <c r="AF65">
        <f t="shared" si="24"/>
        <v>3.1750012413096824</v>
      </c>
      <c r="AG65">
        <f t="shared" si="25"/>
        <v>9.8321127162408519</v>
      </c>
      <c r="AH65">
        <v>330.80152773000282</v>
      </c>
      <c r="AI65">
        <v>319.60796363636359</v>
      </c>
      <c r="AJ65">
        <v>1.7032105106993449</v>
      </c>
      <c r="AK65">
        <v>66.863100038509685</v>
      </c>
      <c r="AL65">
        <f t="shared" si="26"/>
        <v>3.1559217415485419</v>
      </c>
      <c r="AM65">
        <v>35.190684743753657</v>
      </c>
      <c r="AN65">
        <v>36.457341212121207</v>
      </c>
      <c r="AO65">
        <v>-6.6939853745148607E-4</v>
      </c>
      <c r="AP65">
        <v>85.616376214727183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47048.931492004966</v>
      </c>
      <c r="AV65">
        <f t="shared" si="30"/>
        <v>1199.9085714285709</v>
      </c>
      <c r="AW65">
        <f t="shared" si="31"/>
        <v>1025.847828232002</v>
      </c>
      <c r="AX65">
        <f t="shared" si="32"/>
        <v>0.85493832835168593</v>
      </c>
      <c r="AY65">
        <f t="shared" si="33"/>
        <v>0.188430973718754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1665502177.0999999</v>
      </c>
      <c r="BF65">
        <v>305.49271428571433</v>
      </c>
      <c r="BG65">
        <v>319.54557142857141</v>
      </c>
      <c r="BH65">
        <v>36.460714285714282</v>
      </c>
      <c r="BI65">
        <v>35.189928571428567</v>
      </c>
      <c r="BJ65">
        <v>305.39400000000012</v>
      </c>
      <c r="BK65">
        <v>36.234957142857148</v>
      </c>
      <c r="BL65">
        <v>649.987142857143</v>
      </c>
      <c r="BM65">
        <v>101.3642857142857</v>
      </c>
      <c r="BN65">
        <v>0.1001083714285714</v>
      </c>
      <c r="BO65">
        <v>33.745242857142863</v>
      </c>
      <c r="BP65">
        <v>33.954028571428573</v>
      </c>
      <c r="BQ65">
        <v>999.89999999999986</v>
      </c>
      <c r="BR65">
        <v>0</v>
      </c>
      <c r="BS65">
        <v>0</v>
      </c>
      <c r="BT65">
        <v>8948.1242857142861</v>
      </c>
      <c r="BU65">
        <v>0</v>
      </c>
      <c r="BV65">
        <v>221.14571428571429</v>
      </c>
      <c r="BW65">
        <v>-14.05311428571429</v>
      </c>
      <c r="BX65">
        <v>317.05271428571427</v>
      </c>
      <c r="BY65">
        <v>331.2007142857143</v>
      </c>
      <c r="BZ65">
        <v>1.2707742857142861</v>
      </c>
      <c r="CA65">
        <v>319.54557142857141</v>
      </c>
      <c r="CB65">
        <v>35.189928571428567</v>
      </c>
      <c r="CC65">
        <v>3.6958128571428568</v>
      </c>
      <c r="CD65">
        <v>3.5670028571428571</v>
      </c>
      <c r="CE65">
        <v>27.5472</v>
      </c>
      <c r="CF65">
        <v>26.942071428571431</v>
      </c>
      <c r="CG65">
        <v>1199.9085714285709</v>
      </c>
      <c r="CH65">
        <v>0.49997171428571419</v>
      </c>
      <c r="CI65">
        <v>0.5000282857142857</v>
      </c>
      <c r="CJ65">
        <v>0</v>
      </c>
      <c r="CK65">
        <v>808.55771428571427</v>
      </c>
      <c r="CL65">
        <v>4.9990899999999998</v>
      </c>
      <c r="CM65">
        <v>8761.8114285714273</v>
      </c>
      <c r="CN65">
        <v>9557.0414285714269</v>
      </c>
      <c r="CO65">
        <v>43.686999999999998</v>
      </c>
      <c r="CP65">
        <v>46</v>
      </c>
      <c r="CQ65">
        <v>44.561999999999998</v>
      </c>
      <c r="CR65">
        <v>44.875</v>
      </c>
      <c r="CS65">
        <v>45.186999999999998</v>
      </c>
      <c r="CT65">
        <v>597.4242857142857</v>
      </c>
      <c r="CU65">
        <v>597.49</v>
      </c>
      <c r="CV65">
        <v>0</v>
      </c>
      <c r="CW65">
        <v>1665502183.5</v>
      </c>
      <c r="CX65">
        <v>0</v>
      </c>
      <c r="CY65">
        <v>1665496125.5</v>
      </c>
      <c r="CZ65" t="s">
        <v>356</v>
      </c>
      <c r="DA65">
        <v>1665496125.5</v>
      </c>
      <c r="DB65">
        <v>1665496119</v>
      </c>
      <c r="DC65">
        <v>3</v>
      </c>
      <c r="DD65">
        <v>-0.77600000000000002</v>
      </c>
      <c r="DE65">
        <v>-2.3E-2</v>
      </c>
      <c r="DF65">
        <v>-8.5000000000000006E-2</v>
      </c>
      <c r="DG65">
        <v>0.18099999999999999</v>
      </c>
      <c r="DH65">
        <v>413</v>
      </c>
      <c r="DI65">
        <v>31</v>
      </c>
      <c r="DJ65">
        <v>0.63</v>
      </c>
      <c r="DK65">
        <v>0.19</v>
      </c>
      <c r="DL65">
        <v>-13.651695</v>
      </c>
      <c r="DM65">
        <v>-3.008868292682898</v>
      </c>
      <c r="DN65">
        <v>0.29311410743087762</v>
      </c>
      <c r="DO65">
        <v>0</v>
      </c>
      <c r="DP65">
        <v>1.29913075</v>
      </c>
      <c r="DQ65">
        <v>-0.18767673545966571</v>
      </c>
      <c r="DR65">
        <v>2.1091379920183031E-2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369</v>
      </c>
      <c r="EA65">
        <v>3.2956799999999999</v>
      </c>
      <c r="EB65">
        <v>2.6249699999999998</v>
      </c>
      <c r="EC65">
        <v>8.00236E-2</v>
      </c>
      <c r="ED65">
        <v>8.2310800000000003E-2</v>
      </c>
      <c r="EE65">
        <v>0.146007</v>
      </c>
      <c r="EF65">
        <v>0.14119899999999999</v>
      </c>
      <c r="EG65">
        <v>27842.799999999999</v>
      </c>
      <c r="EH65">
        <v>28378.6</v>
      </c>
      <c r="EI65">
        <v>28159.599999999999</v>
      </c>
      <c r="EJ65">
        <v>29768.1</v>
      </c>
      <c r="EK65">
        <v>33024.199999999997</v>
      </c>
      <c r="EL65">
        <v>35522</v>
      </c>
      <c r="EM65">
        <v>39671.699999999997</v>
      </c>
      <c r="EN65">
        <v>42589.5</v>
      </c>
      <c r="EO65">
        <v>2.2225299999999999</v>
      </c>
      <c r="EP65">
        <v>2.1756700000000002</v>
      </c>
      <c r="EQ65">
        <v>0.10032199999999999</v>
      </c>
      <c r="ER65">
        <v>0</v>
      </c>
      <c r="ES65">
        <v>32.322000000000003</v>
      </c>
      <c r="ET65">
        <v>999.9</v>
      </c>
      <c r="EU65">
        <v>73.099999999999994</v>
      </c>
      <c r="EV65">
        <v>34.9</v>
      </c>
      <c r="EW65">
        <v>40.509099999999997</v>
      </c>
      <c r="EX65">
        <v>57.068300000000001</v>
      </c>
      <c r="EY65">
        <v>-2.0913499999999998</v>
      </c>
      <c r="EZ65">
        <v>2</v>
      </c>
      <c r="FA65">
        <v>0.52731700000000004</v>
      </c>
      <c r="FB65">
        <v>0.894235</v>
      </c>
      <c r="FC65">
        <v>20.268000000000001</v>
      </c>
      <c r="FD65">
        <v>5.2178899999999997</v>
      </c>
      <c r="FE65">
        <v>12.004</v>
      </c>
      <c r="FF65">
        <v>4.9862500000000001</v>
      </c>
      <c r="FG65">
        <v>3.2845</v>
      </c>
      <c r="FH65">
        <v>6278.6</v>
      </c>
      <c r="FI65">
        <v>9999</v>
      </c>
      <c r="FJ65">
        <v>9999</v>
      </c>
      <c r="FK65">
        <v>489.4</v>
      </c>
      <c r="FL65">
        <v>1.86572</v>
      </c>
      <c r="FM65">
        <v>1.8621300000000001</v>
      </c>
      <c r="FN65">
        <v>1.8641700000000001</v>
      </c>
      <c r="FO65">
        <v>1.8602300000000001</v>
      </c>
      <c r="FP65">
        <v>1.8609599999999999</v>
      </c>
      <c r="FQ65">
        <v>1.86005</v>
      </c>
      <c r="FR65">
        <v>1.86174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0.10199999999999999</v>
      </c>
      <c r="GH65">
        <v>0.22570000000000001</v>
      </c>
      <c r="GI65">
        <v>-0.1620046227287521</v>
      </c>
      <c r="GJ65">
        <v>8.4540356221501391E-4</v>
      </c>
      <c r="GK65">
        <v>6.8779579211309249E-8</v>
      </c>
      <c r="GL65">
        <v>-1.3381725072044801E-10</v>
      </c>
      <c r="GM65">
        <v>-7.4986343433444833E-2</v>
      </c>
      <c r="GN65">
        <v>8.8717001971158594E-4</v>
      </c>
      <c r="GO65">
        <v>5.46455871630479E-4</v>
      </c>
      <c r="GP65">
        <v>-9.435533427115459E-6</v>
      </c>
      <c r="GQ65">
        <v>1</v>
      </c>
      <c r="GR65">
        <v>2082</v>
      </c>
      <c r="GS65">
        <v>3</v>
      </c>
      <c r="GT65">
        <v>35</v>
      </c>
      <c r="GU65">
        <v>100.9</v>
      </c>
      <c r="GV65">
        <v>101</v>
      </c>
      <c r="GW65">
        <v>1.1218300000000001</v>
      </c>
      <c r="GX65">
        <v>2.6196299999999999</v>
      </c>
      <c r="GY65">
        <v>2.04834</v>
      </c>
      <c r="GZ65">
        <v>2.6245099999999999</v>
      </c>
      <c r="HA65">
        <v>2.1972700000000001</v>
      </c>
      <c r="HB65">
        <v>2.34619</v>
      </c>
      <c r="HC65">
        <v>39.616700000000002</v>
      </c>
      <c r="HD65">
        <v>14.8325</v>
      </c>
      <c r="HE65">
        <v>18</v>
      </c>
      <c r="HF65">
        <v>711.98199999999997</v>
      </c>
      <c r="HG65">
        <v>748.41899999999998</v>
      </c>
      <c r="HH65">
        <v>30.999099999999999</v>
      </c>
      <c r="HI65">
        <v>34.037500000000001</v>
      </c>
      <c r="HJ65">
        <v>29.9998</v>
      </c>
      <c r="HK65">
        <v>33.863</v>
      </c>
      <c r="HL65">
        <v>33.824300000000001</v>
      </c>
      <c r="HM65">
        <v>22.467600000000001</v>
      </c>
      <c r="HN65">
        <v>17.8735</v>
      </c>
      <c r="HO65">
        <v>100</v>
      </c>
      <c r="HP65">
        <v>31</v>
      </c>
      <c r="HQ65">
        <v>337.75900000000001</v>
      </c>
      <c r="HR65">
        <v>35.137599999999999</v>
      </c>
      <c r="HS65">
        <v>99.1143</v>
      </c>
      <c r="HT65">
        <v>98.7226</v>
      </c>
    </row>
    <row r="66" spans="1:228" x14ac:dyDescent="0.2">
      <c r="A66">
        <v>51</v>
      </c>
      <c r="B66">
        <v>1665502183.0999999</v>
      </c>
      <c r="C66">
        <v>199.5</v>
      </c>
      <c r="D66" t="s">
        <v>460</v>
      </c>
      <c r="E66" t="s">
        <v>461</v>
      </c>
      <c r="F66">
        <v>4</v>
      </c>
      <c r="G66">
        <v>1665502180.7874999</v>
      </c>
      <c r="H66">
        <f t="shared" si="0"/>
        <v>3.1427131977641537E-3</v>
      </c>
      <c r="I66">
        <f t="shared" si="1"/>
        <v>3.1427131977641536</v>
      </c>
      <c r="J66">
        <f t="shared" si="2"/>
        <v>10.08050098862423</v>
      </c>
      <c r="K66">
        <f t="shared" si="3"/>
        <v>311.5335</v>
      </c>
      <c r="L66">
        <f t="shared" si="4"/>
        <v>218.57279764539581</v>
      </c>
      <c r="M66">
        <f t="shared" si="5"/>
        <v>22.176930850290976</v>
      </c>
      <c r="N66">
        <f t="shared" si="6"/>
        <v>31.608951166273634</v>
      </c>
      <c r="O66">
        <f t="shared" si="7"/>
        <v>0.19249153772095262</v>
      </c>
      <c r="P66">
        <f t="shared" si="8"/>
        <v>3.6891059495913074</v>
      </c>
      <c r="Q66">
        <f t="shared" si="9"/>
        <v>0.18708073572371481</v>
      </c>
      <c r="R66">
        <f t="shared" si="10"/>
        <v>0.11739893031259718</v>
      </c>
      <c r="S66">
        <f t="shared" si="11"/>
        <v>226.11665007987315</v>
      </c>
      <c r="T66">
        <f t="shared" si="12"/>
        <v>34.147341874570898</v>
      </c>
      <c r="U66">
        <f t="shared" si="13"/>
        <v>33.9472375</v>
      </c>
      <c r="V66">
        <f t="shared" si="14"/>
        <v>5.327305144006977</v>
      </c>
      <c r="W66">
        <f t="shared" si="15"/>
        <v>70.263685809899613</v>
      </c>
      <c r="X66">
        <f t="shared" si="16"/>
        <v>3.6986803281769038</v>
      </c>
      <c r="Y66">
        <f t="shared" si="17"/>
        <v>5.2639998678460849</v>
      </c>
      <c r="Z66">
        <f t="shared" si="18"/>
        <v>1.6286248158300731</v>
      </c>
      <c r="AA66">
        <f t="shared" si="19"/>
        <v>-138.59365202139918</v>
      </c>
      <c r="AB66">
        <f t="shared" si="20"/>
        <v>-42.574265552731035</v>
      </c>
      <c r="AC66">
        <f t="shared" si="21"/>
        <v>-2.6648581415771684</v>
      </c>
      <c r="AD66">
        <f t="shared" si="22"/>
        <v>42.283874364165783</v>
      </c>
      <c r="AE66">
        <f t="shared" si="23"/>
        <v>33.174836954414566</v>
      </c>
      <c r="AF66">
        <f t="shared" si="24"/>
        <v>3.1588160207657672</v>
      </c>
      <c r="AG66">
        <f t="shared" si="25"/>
        <v>10.08050098862423</v>
      </c>
      <c r="AH66">
        <v>337.75337493586773</v>
      </c>
      <c r="AI66">
        <v>326.41841212121221</v>
      </c>
      <c r="AJ66">
        <v>1.711062769151632</v>
      </c>
      <c r="AK66">
        <v>66.863100038509685</v>
      </c>
      <c r="AL66">
        <f t="shared" si="26"/>
        <v>3.1427131977641536</v>
      </c>
      <c r="AM66">
        <v>35.189310486290069</v>
      </c>
      <c r="AN66">
        <v>36.44794545454544</v>
      </c>
      <c r="AO66">
        <v>-9.770425014528209E-5</v>
      </c>
      <c r="AP66">
        <v>85.616376214727183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47380.347861116912</v>
      </c>
      <c r="AV66">
        <f t="shared" si="30"/>
        <v>1199.9949999999999</v>
      </c>
      <c r="AW66">
        <f t="shared" si="31"/>
        <v>1025.9219389014886</v>
      </c>
      <c r="AX66">
        <f t="shared" si="32"/>
        <v>0.85493851132837118</v>
      </c>
      <c r="AY66">
        <f t="shared" si="33"/>
        <v>0.18843132686375624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1665502180.7874999</v>
      </c>
      <c r="BF66">
        <v>311.5335</v>
      </c>
      <c r="BG66">
        <v>325.72562499999998</v>
      </c>
      <c r="BH66">
        <v>36.453687500000001</v>
      </c>
      <c r="BI66">
        <v>35.189124999999997</v>
      </c>
      <c r="BJ66">
        <v>311.42975000000001</v>
      </c>
      <c r="BK66">
        <v>36.227975000000001</v>
      </c>
      <c r="BL66">
        <v>649.86087500000008</v>
      </c>
      <c r="BM66">
        <v>101.36275000000001</v>
      </c>
      <c r="BN66">
        <v>9.9696787499999995E-2</v>
      </c>
      <c r="BO66">
        <v>33.733175000000003</v>
      </c>
      <c r="BP66">
        <v>33.9472375</v>
      </c>
      <c r="BQ66">
        <v>999.9</v>
      </c>
      <c r="BR66">
        <v>0</v>
      </c>
      <c r="BS66">
        <v>0</v>
      </c>
      <c r="BT66">
        <v>9011.8725000000013</v>
      </c>
      <c r="BU66">
        <v>0</v>
      </c>
      <c r="BV66">
        <v>222.38274999999999</v>
      </c>
      <c r="BW66">
        <v>-14.192012500000001</v>
      </c>
      <c r="BX66">
        <v>323.31987500000002</v>
      </c>
      <c r="BY66">
        <v>337.60562499999997</v>
      </c>
      <c r="BZ66">
        <v>1.2645675000000001</v>
      </c>
      <c r="CA66">
        <v>325.72562499999998</v>
      </c>
      <c r="CB66">
        <v>35.189124999999997</v>
      </c>
      <c r="CC66">
        <v>3.6950500000000002</v>
      </c>
      <c r="CD66">
        <v>3.5668687499999998</v>
      </c>
      <c r="CE66">
        <v>27.543637499999999</v>
      </c>
      <c r="CF66">
        <v>26.941437499999999</v>
      </c>
      <c r="CG66">
        <v>1199.9949999999999</v>
      </c>
      <c r="CH66">
        <v>0.49996675000000002</v>
      </c>
      <c r="CI66">
        <v>0.50003299999999995</v>
      </c>
      <c r="CJ66">
        <v>0</v>
      </c>
      <c r="CK66">
        <v>808.58574999999996</v>
      </c>
      <c r="CL66">
        <v>4.9990899999999998</v>
      </c>
      <c r="CM66">
        <v>8766.130000000001</v>
      </c>
      <c r="CN66">
        <v>9557.7049999999999</v>
      </c>
      <c r="CO66">
        <v>43.671499999999988</v>
      </c>
      <c r="CP66">
        <v>45.976374999999997</v>
      </c>
      <c r="CQ66">
        <v>44.523249999999997</v>
      </c>
      <c r="CR66">
        <v>44.875</v>
      </c>
      <c r="CS66">
        <v>45.186999999999998</v>
      </c>
      <c r="CT66">
        <v>597.45999999999992</v>
      </c>
      <c r="CU66">
        <v>597.54</v>
      </c>
      <c r="CV66">
        <v>0</v>
      </c>
      <c r="CW66">
        <v>1665502187.7</v>
      </c>
      <c r="CX66">
        <v>0</v>
      </c>
      <c r="CY66">
        <v>1665496125.5</v>
      </c>
      <c r="CZ66" t="s">
        <v>356</v>
      </c>
      <c r="DA66">
        <v>1665496125.5</v>
      </c>
      <c r="DB66">
        <v>1665496119</v>
      </c>
      <c r="DC66">
        <v>3</v>
      </c>
      <c r="DD66">
        <v>-0.77600000000000002</v>
      </c>
      <c r="DE66">
        <v>-2.3E-2</v>
      </c>
      <c r="DF66">
        <v>-8.5000000000000006E-2</v>
      </c>
      <c r="DG66">
        <v>0.18099999999999999</v>
      </c>
      <c r="DH66">
        <v>413</v>
      </c>
      <c r="DI66">
        <v>31</v>
      </c>
      <c r="DJ66">
        <v>0.63</v>
      </c>
      <c r="DK66">
        <v>0.19</v>
      </c>
      <c r="DL66">
        <v>-13.837425</v>
      </c>
      <c r="DM66">
        <v>-2.8036345215759662</v>
      </c>
      <c r="DN66">
        <v>0.27444418535469112</v>
      </c>
      <c r="DO66">
        <v>0</v>
      </c>
      <c r="DP66">
        <v>1.2886915000000001</v>
      </c>
      <c r="DQ66">
        <v>-0.21002341463415039</v>
      </c>
      <c r="DR66">
        <v>2.081370744845808E-2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369</v>
      </c>
      <c r="EA66">
        <v>3.2956699999999999</v>
      </c>
      <c r="EB66">
        <v>2.62514</v>
      </c>
      <c r="EC66">
        <v>8.1411700000000004E-2</v>
      </c>
      <c r="ED66">
        <v>8.3683499999999994E-2</v>
      </c>
      <c r="EE66">
        <v>0.145979</v>
      </c>
      <c r="EF66">
        <v>0.14120099999999999</v>
      </c>
      <c r="EG66">
        <v>27800.7</v>
      </c>
      <c r="EH66">
        <v>28335.8</v>
      </c>
      <c r="EI66">
        <v>28159.5</v>
      </c>
      <c r="EJ66">
        <v>29767.8</v>
      </c>
      <c r="EK66">
        <v>33025.5</v>
      </c>
      <c r="EL66">
        <v>35521.9</v>
      </c>
      <c r="EM66">
        <v>39671.800000000003</v>
      </c>
      <c r="EN66">
        <v>42589.4</v>
      </c>
      <c r="EO66">
        <v>2.22255</v>
      </c>
      <c r="EP66">
        <v>2.1755499999999999</v>
      </c>
      <c r="EQ66">
        <v>0.10102999999999999</v>
      </c>
      <c r="ER66">
        <v>0</v>
      </c>
      <c r="ES66">
        <v>32.305500000000002</v>
      </c>
      <c r="ET66">
        <v>999.9</v>
      </c>
      <c r="EU66">
        <v>73.099999999999994</v>
      </c>
      <c r="EV66">
        <v>34.9</v>
      </c>
      <c r="EW66">
        <v>40.510100000000001</v>
      </c>
      <c r="EX66">
        <v>57.188299999999998</v>
      </c>
      <c r="EY66">
        <v>-1.9391</v>
      </c>
      <c r="EZ66">
        <v>2</v>
      </c>
      <c r="FA66">
        <v>0.52690300000000001</v>
      </c>
      <c r="FB66">
        <v>0.88832500000000003</v>
      </c>
      <c r="FC66">
        <v>20.2681</v>
      </c>
      <c r="FD66">
        <v>5.2187900000000003</v>
      </c>
      <c r="FE66">
        <v>12.004</v>
      </c>
      <c r="FF66">
        <v>4.9866000000000001</v>
      </c>
      <c r="FG66">
        <v>3.2845</v>
      </c>
      <c r="FH66">
        <v>6278.6</v>
      </c>
      <c r="FI66">
        <v>9999</v>
      </c>
      <c r="FJ66">
        <v>9999</v>
      </c>
      <c r="FK66">
        <v>489.4</v>
      </c>
      <c r="FL66">
        <v>1.86575</v>
      </c>
      <c r="FM66">
        <v>1.86212</v>
      </c>
      <c r="FN66">
        <v>1.8641700000000001</v>
      </c>
      <c r="FO66">
        <v>1.8602300000000001</v>
      </c>
      <c r="FP66">
        <v>1.8609599999999999</v>
      </c>
      <c r="FQ66">
        <v>1.86005</v>
      </c>
      <c r="FR66">
        <v>1.8617300000000001</v>
      </c>
      <c r="FS66">
        <v>1.8583700000000001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0.107</v>
      </c>
      <c r="GH66">
        <v>0.22570000000000001</v>
      </c>
      <c r="GI66">
        <v>-0.1620046227287521</v>
      </c>
      <c r="GJ66">
        <v>8.4540356221501391E-4</v>
      </c>
      <c r="GK66">
        <v>6.8779579211309249E-8</v>
      </c>
      <c r="GL66">
        <v>-1.3381725072044801E-10</v>
      </c>
      <c r="GM66">
        <v>-7.4986343433444833E-2</v>
      </c>
      <c r="GN66">
        <v>8.8717001971158594E-4</v>
      </c>
      <c r="GO66">
        <v>5.46455871630479E-4</v>
      </c>
      <c r="GP66">
        <v>-9.435533427115459E-6</v>
      </c>
      <c r="GQ66">
        <v>1</v>
      </c>
      <c r="GR66">
        <v>2082</v>
      </c>
      <c r="GS66">
        <v>3</v>
      </c>
      <c r="GT66">
        <v>35</v>
      </c>
      <c r="GU66">
        <v>101</v>
      </c>
      <c r="GV66">
        <v>101.1</v>
      </c>
      <c r="GW66">
        <v>1.1413599999999999</v>
      </c>
      <c r="GX66">
        <v>2.6135299999999999</v>
      </c>
      <c r="GY66">
        <v>2.04834</v>
      </c>
      <c r="GZ66">
        <v>2.6232899999999999</v>
      </c>
      <c r="HA66">
        <v>2.1972700000000001</v>
      </c>
      <c r="HB66">
        <v>2.33887</v>
      </c>
      <c r="HC66">
        <v>39.616700000000002</v>
      </c>
      <c r="HD66">
        <v>14.8413</v>
      </c>
      <c r="HE66">
        <v>18</v>
      </c>
      <c r="HF66">
        <v>711.96100000000001</v>
      </c>
      <c r="HG66">
        <v>748.24900000000002</v>
      </c>
      <c r="HH66">
        <v>30.9986</v>
      </c>
      <c r="HI66">
        <v>34.032899999999998</v>
      </c>
      <c r="HJ66">
        <v>29.9998</v>
      </c>
      <c r="HK66">
        <v>33.859200000000001</v>
      </c>
      <c r="HL66">
        <v>33.820300000000003</v>
      </c>
      <c r="HM66">
        <v>22.841799999999999</v>
      </c>
      <c r="HN66">
        <v>17.8735</v>
      </c>
      <c r="HO66">
        <v>100</v>
      </c>
      <c r="HP66">
        <v>31</v>
      </c>
      <c r="HQ66">
        <v>344.43700000000001</v>
      </c>
      <c r="HR66">
        <v>35.137599999999999</v>
      </c>
      <c r="HS66">
        <v>99.114199999999997</v>
      </c>
      <c r="HT66">
        <v>98.722099999999998</v>
      </c>
    </row>
    <row r="67" spans="1:228" x14ac:dyDescent="0.2">
      <c r="A67">
        <v>52</v>
      </c>
      <c r="B67">
        <v>1665502187.0999999</v>
      </c>
      <c r="C67">
        <v>203.5</v>
      </c>
      <c r="D67" t="s">
        <v>462</v>
      </c>
      <c r="E67" t="s">
        <v>463</v>
      </c>
      <c r="F67">
        <v>4</v>
      </c>
      <c r="G67">
        <v>1665502185.0999999</v>
      </c>
      <c r="H67">
        <f t="shared" si="0"/>
        <v>3.0144419529864038E-3</v>
      </c>
      <c r="I67">
        <f t="shared" si="1"/>
        <v>3.0144419529864037</v>
      </c>
      <c r="J67">
        <f t="shared" si="2"/>
        <v>10.473803009648448</v>
      </c>
      <c r="K67">
        <f t="shared" si="3"/>
        <v>318.66657142857139</v>
      </c>
      <c r="L67">
        <f t="shared" si="4"/>
        <v>218.76834971820139</v>
      </c>
      <c r="M67">
        <f t="shared" si="5"/>
        <v>22.196742236056519</v>
      </c>
      <c r="N67">
        <f t="shared" si="6"/>
        <v>32.332646629913263</v>
      </c>
      <c r="O67">
        <f t="shared" si="7"/>
        <v>0.18502939885800998</v>
      </c>
      <c r="P67">
        <f t="shared" si="8"/>
        <v>3.6888686852315073</v>
      </c>
      <c r="Q67">
        <f t="shared" si="9"/>
        <v>0.18002379066621774</v>
      </c>
      <c r="R67">
        <f t="shared" si="10"/>
        <v>0.11295332392417853</v>
      </c>
      <c r="S67">
        <f t="shared" si="11"/>
        <v>226.1409257638021</v>
      </c>
      <c r="T67">
        <f t="shared" si="12"/>
        <v>34.148040563818</v>
      </c>
      <c r="U67">
        <f t="shared" si="13"/>
        <v>33.92332857142857</v>
      </c>
      <c r="V67">
        <f t="shared" si="14"/>
        <v>5.320201806133448</v>
      </c>
      <c r="W67">
        <f t="shared" si="15"/>
        <v>70.329815504422839</v>
      </c>
      <c r="X67">
        <f t="shared" si="16"/>
        <v>3.6967401491663612</v>
      </c>
      <c r="Y67">
        <f t="shared" si="17"/>
        <v>5.2562915495404416</v>
      </c>
      <c r="Z67">
        <f t="shared" si="18"/>
        <v>1.6234616569670868</v>
      </c>
      <c r="AA67">
        <f t="shared" si="19"/>
        <v>-132.9368901267004</v>
      </c>
      <c r="AB67">
        <f t="shared" si="20"/>
        <v>-43.030713921464312</v>
      </c>
      <c r="AC67">
        <f t="shared" si="21"/>
        <v>-2.6929419323209425</v>
      </c>
      <c r="AD67">
        <f t="shared" si="22"/>
        <v>47.480379783316451</v>
      </c>
      <c r="AE67">
        <f t="shared" si="23"/>
        <v>33.432229457622746</v>
      </c>
      <c r="AF67">
        <f t="shared" si="24"/>
        <v>3.1109800345559426</v>
      </c>
      <c r="AG67">
        <f t="shared" si="25"/>
        <v>10.473803009648448</v>
      </c>
      <c r="AH67">
        <v>344.69745372384182</v>
      </c>
      <c r="AI67">
        <v>333.25764848484852</v>
      </c>
      <c r="AJ67">
        <v>1.6957962092828529</v>
      </c>
      <c r="AK67">
        <v>66.863100038509685</v>
      </c>
      <c r="AL67">
        <f t="shared" si="26"/>
        <v>3.0144419529864037</v>
      </c>
      <c r="AM67">
        <v>35.189560756411908</v>
      </c>
      <c r="AN67">
        <v>36.427089696969688</v>
      </c>
      <c r="AO67">
        <v>-5.9266466123317459E-3</v>
      </c>
      <c r="AP67">
        <v>85.616376214727183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47380.160332690153</v>
      </c>
      <c r="AV67">
        <f t="shared" si="30"/>
        <v>1200.1314285714291</v>
      </c>
      <c r="AW67">
        <f t="shared" si="31"/>
        <v>1026.0378351107786</v>
      </c>
      <c r="AX67">
        <f t="shared" si="32"/>
        <v>0.85493789320401192</v>
      </c>
      <c r="AY67">
        <f t="shared" si="33"/>
        <v>0.18843013388374297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1665502185.0999999</v>
      </c>
      <c r="BF67">
        <v>318.66657142857139</v>
      </c>
      <c r="BG67">
        <v>332.9652857142857</v>
      </c>
      <c r="BH67">
        <v>36.434614285714289</v>
      </c>
      <c r="BI67">
        <v>35.18947142857143</v>
      </c>
      <c r="BJ67">
        <v>318.55685714285721</v>
      </c>
      <c r="BK67">
        <v>36.208971428571417</v>
      </c>
      <c r="BL67">
        <v>650.01442857142854</v>
      </c>
      <c r="BM67">
        <v>101.3625714285714</v>
      </c>
      <c r="BN67">
        <v>9.9739114285714275E-2</v>
      </c>
      <c r="BO67">
        <v>33.706957142857142</v>
      </c>
      <c r="BP67">
        <v>33.92332857142857</v>
      </c>
      <c r="BQ67">
        <v>999.89999999999986</v>
      </c>
      <c r="BR67">
        <v>0</v>
      </c>
      <c r="BS67">
        <v>0</v>
      </c>
      <c r="BT67">
        <v>9011.0700000000015</v>
      </c>
      <c r="BU67">
        <v>0</v>
      </c>
      <c r="BV67">
        <v>226.2851428571428</v>
      </c>
      <c r="BW67">
        <v>-14.2986</v>
      </c>
      <c r="BX67">
        <v>330.71614285714293</v>
      </c>
      <c r="BY67">
        <v>345.10942857142862</v>
      </c>
      <c r="BZ67">
        <v>1.245148571428571</v>
      </c>
      <c r="CA67">
        <v>332.9652857142857</v>
      </c>
      <c r="CB67">
        <v>35.18947142857143</v>
      </c>
      <c r="CC67">
        <v>3.6931085714285721</v>
      </c>
      <c r="CD67">
        <v>3.566894285714286</v>
      </c>
      <c r="CE67">
        <v>27.534657142857149</v>
      </c>
      <c r="CF67">
        <v>26.941600000000001</v>
      </c>
      <c r="CG67">
        <v>1200.1314285714291</v>
      </c>
      <c r="CH67">
        <v>0.49998714285714291</v>
      </c>
      <c r="CI67">
        <v>0.50001285714285715</v>
      </c>
      <c r="CJ67">
        <v>0</v>
      </c>
      <c r="CK67">
        <v>808.96828571428557</v>
      </c>
      <c r="CL67">
        <v>4.9990899999999998</v>
      </c>
      <c r="CM67">
        <v>8771.81</v>
      </c>
      <c r="CN67">
        <v>9558.8742857142879</v>
      </c>
      <c r="CO67">
        <v>43.642714285714291</v>
      </c>
      <c r="CP67">
        <v>45.936999999999998</v>
      </c>
      <c r="CQ67">
        <v>44.5</v>
      </c>
      <c r="CR67">
        <v>44.875</v>
      </c>
      <c r="CS67">
        <v>45.186999999999998</v>
      </c>
      <c r="CT67">
        <v>597.55142857142857</v>
      </c>
      <c r="CU67">
        <v>597.58142857142855</v>
      </c>
      <c r="CV67">
        <v>0</v>
      </c>
      <c r="CW67">
        <v>1665502191.9000001</v>
      </c>
      <c r="CX67">
        <v>0</v>
      </c>
      <c r="CY67">
        <v>1665496125.5</v>
      </c>
      <c r="CZ67" t="s">
        <v>356</v>
      </c>
      <c r="DA67">
        <v>1665496125.5</v>
      </c>
      <c r="DB67">
        <v>1665496119</v>
      </c>
      <c r="DC67">
        <v>3</v>
      </c>
      <c r="DD67">
        <v>-0.77600000000000002</v>
      </c>
      <c r="DE67">
        <v>-2.3E-2</v>
      </c>
      <c r="DF67">
        <v>-8.5000000000000006E-2</v>
      </c>
      <c r="DG67">
        <v>0.18099999999999999</v>
      </c>
      <c r="DH67">
        <v>413</v>
      </c>
      <c r="DI67">
        <v>31</v>
      </c>
      <c r="DJ67">
        <v>0.63</v>
      </c>
      <c r="DK67">
        <v>0.19</v>
      </c>
      <c r="DL67">
        <v>-14.009275000000001</v>
      </c>
      <c r="DM67">
        <v>-2.176426266416553</v>
      </c>
      <c r="DN67">
        <v>0.21309877609925409</v>
      </c>
      <c r="DO67">
        <v>0</v>
      </c>
      <c r="DP67">
        <v>1.2741085000000001</v>
      </c>
      <c r="DQ67">
        <v>-0.17872187617260821</v>
      </c>
      <c r="DR67">
        <v>1.7411152252220431E-2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369</v>
      </c>
      <c r="EA67">
        <v>3.2957100000000001</v>
      </c>
      <c r="EB67">
        <v>2.6253299999999999</v>
      </c>
      <c r="EC67">
        <v>8.2784300000000005E-2</v>
      </c>
      <c r="ED67">
        <v>8.5067500000000004E-2</v>
      </c>
      <c r="EE67">
        <v>0.14591599999999999</v>
      </c>
      <c r="EF67">
        <v>0.14119799999999999</v>
      </c>
      <c r="EG67">
        <v>27759.4</v>
      </c>
      <c r="EH67">
        <v>28293.3</v>
      </c>
      <c r="EI67">
        <v>28159.8</v>
      </c>
      <c r="EJ67">
        <v>29768.1</v>
      </c>
      <c r="EK67">
        <v>33027.800000000003</v>
      </c>
      <c r="EL67">
        <v>35522.400000000001</v>
      </c>
      <c r="EM67">
        <v>39671.5</v>
      </c>
      <c r="EN67">
        <v>42589.7</v>
      </c>
      <c r="EO67">
        <v>2.2225999999999999</v>
      </c>
      <c r="EP67">
        <v>2.1757</v>
      </c>
      <c r="EQ67">
        <v>0.100359</v>
      </c>
      <c r="ER67">
        <v>0</v>
      </c>
      <c r="ES67">
        <v>32.283099999999997</v>
      </c>
      <c r="ET67">
        <v>999.9</v>
      </c>
      <c r="EU67">
        <v>73.099999999999994</v>
      </c>
      <c r="EV67">
        <v>34.9</v>
      </c>
      <c r="EW67">
        <v>40.508299999999998</v>
      </c>
      <c r="EX67">
        <v>56.948300000000003</v>
      </c>
      <c r="EY67">
        <v>-1.8870199999999999</v>
      </c>
      <c r="EZ67">
        <v>2</v>
      </c>
      <c r="FA67">
        <v>0.52669500000000002</v>
      </c>
      <c r="FB67">
        <v>0.88261999999999996</v>
      </c>
      <c r="FC67">
        <v>20.2683</v>
      </c>
      <c r="FD67">
        <v>5.2187900000000003</v>
      </c>
      <c r="FE67">
        <v>12.004</v>
      </c>
      <c r="FF67">
        <v>4.9865000000000004</v>
      </c>
      <c r="FG67">
        <v>3.2845</v>
      </c>
      <c r="FH67">
        <v>6278.6</v>
      </c>
      <c r="FI67">
        <v>9999</v>
      </c>
      <c r="FJ67">
        <v>9999</v>
      </c>
      <c r="FK67">
        <v>489.4</v>
      </c>
      <c r="FL67">
        <v>1.86571</v>
      </c>
      <c r="FM67">
        <v>1.8621099999999999</v>
      </c>
      <c r="FN67">
        <v>1.8641700000000001</v>
      </c>
      <c r="FO67">
        <v>1.86022</v>
      </c>
      <c r="FP67">
        <v>1.8609599999999999</v>
      </c>
      <c r="FQ67">
        <v>1.86005</v>
      </c>
      <c r="FR67">
        <v>1.8617300000000001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0.113</v>
      </c>
      <c r="GH67">
        <v>0.22559999999999999</v>
      </c>
      <c r="GI67">
        <v>-0.1620046227287521</v>
      </c>
      <c r="GJ67">
        <v>8.4540356221501391E-4</v>
      </c>
      <c r="GK67">
        <v>6.8779579211309249E-8</v>
      </c>
      <c r="GL67">
        <v>-1.3381725072044801E-10</v>
      </c>
      <c r="GM67">
        <v>-7.4986343433444833E-2</v>
      </c>
      <c r="GN67">
        <v>8.8717001971158594E-4</v>
      </c>
      <c r="GO67">
        <v>5.46455871630479E-4</v>
      </c>
      <c r="GP67">
        <v>-9.435533427115459E-6</v>
      </c>
      <c r="GQ67">
        <v>1</v>
      </c>
      <c r="GR67">
        <v>2082</v>
      </c>
      <c r="GS67">
        <v>3</v>
      </c>
      <c r="GT67">
        <v>35</v>
      </c>
      <c r="GU67">
        <v>101</v>
      </c>
      <c r="GV67">
        <v>101.1</v>
      </c>
      <c r="GW67">
        <v>1.15967</v>
      </c>
      <c r="GX67">
        <v>2.6245099999999999</v>
      </c>
      <c r="GY67">
        <v>2.04834</v>
      </c>
      <c r="GZ67">
        <v>2.6245099999999999</v>
      </c>
      <c r="HA67">
        <v>2.1972700000000001</v>
      </c>
      <c r="HB67">
        <v>2.3034699999999999</v>
      </c>
      <c r="HC67">
        <v>39.591700000000003</v>
      </c>
      <c r="HD67">
        <v>14.8238</v>
      </c>
      <c r="HE67">
        <v>18</v>
      </c>
      <c r="HF67">
        <v>711.96100000000001</v>
      </c>
      <c r="HG67">
        <v>748.34799999999996</v>
      </c>
      <c r="HH67">
        <v>30.9986</v>
      </c>
      <c r="HI67">
        <v>34.028300000000002</v>
      </c>
      <c r="HJ67">
        <v>29.9998</v>
      </c>
      <c r="HK67">
        <v>33.855400000000003</v>
      </c>
      <c r="HL67">
        <v>33.816499999999998</v>
      </c>
      <c r="HM67">
        <v>23.210899999999999</v>
      </c>
      <c r="HN67">
        <v>17.8735</v>
      </c>
      <c r="HO67">
        <v>100</v>
      </c>
      <c r="HP67">
        <v>31</v>
      </c>
      <c r="HQ67">
        <v>351.11500000000001</v>
      </c>
      <c r="HR67">
        <v>35.137599999999999</v>
      </c>
      <c r="HS67">
        <v>99.1143</v>
      </c>
      <c r="HT67">
        <v>98.722899999999996</v>
      </c>
    </row>
    <row r="68" spans="1:228" x14ac:dyDescent="0.2">
      <c r="A68">
        <v>53</v>
      </c>
      <c r="B68">
        <v>1665502191.0999999</v>
      </c>
      <c r="C68">
        <v>207.5</v>
      </c>
      <c r="D68" t="s">
        <v>464</v>
      </c>
      <c r="E68" t="s">
        <v>465</v>
      </c>
      <c r="F68">
        <v>4</v>
      </c>
      <c r="G68">
        <v>1665502188.7874999</v>
      </c>
      <c r="H68">
        <f t="shared" si="0"/>
        <v>3.0093906288968511E-3</v>
      </c>
      <c r="I68">
        <f t="shared" si="1"/>
        <v>3.0093906288968513</v>
      </c>
      <c r="J68">
        <f t="shared" si="2"/>
        <v>10.723807700121494</v>
      </c>
      <c r="K68">
        <f t="shared" si="3"/>
        <v>324.720125</v>
      </c>
      <c r="L68">
        <f t="shared" si="4"/>
        <v>222.73419571884014</v>
      </c>
      <c r="M68">
        <f t="shared" si="5"/>
        <v>22.599270924493364</v>
      </c>
      <c r="N68">
        <f t="shared" si="6"/>
        <v>32.947065248902071</v>
      </c>
      <c r="O68">
        <f t="shared" si="7"/>
        <v>0.18548808388488647</v>
      </c>
      <c r="P68">
        <f t="shared" si="8"/>
        <v>3.6891098963361784</v>
      </c>
      <c r="Q68">
        <f t="shared" si="9"/>
        <v>0.18045830984081826</v>
      </c>
      <c r="R68">
        <f t="shared" si="10"/>
        <v>0.1132269885931695</v>
      </c>
      <c r="S68">
        <f t="shared" si="11"/>
        <v>226.13797115865202</v>
      </c>
      <c r="T68">
        <f t="shared" si="12"/>
        <v>34.12104107575427</v>
      </c>
      <c r="U68">
        <f t="shared" si="13"/>
        <v>33.895724999999999</v>
      </c>
      <c r="V68">
        <f t="shared" si="14"/>
        <v>5.3120110362335522</v>
      </c>
      <c r="W68">
        <f t="shared" si="15"/>
        <v>70.408423496903666</v>
      </c>
      <c r="X68">
        <f t="shared" si="16"/>
        <v>3.695079367417808</v>
      </c>
      <c r="Y68">
        <f t="shared" si="17"/>
        <v>5.2480643421597213</v>
      </c>
      <c r="Z68">
        <f t="shared" si="18"/>
        <v>1.6169316688157442</v>
      </c>
      <c r="AA68">
        <f t="shared" si="19"/>
        <v>-132.71412673435114</v>
      </c>
      <c r="AB68">
        <f t="shared" si="20"/>
        <v>-43.116278972980567</v>
      </c>
      <c r="AC68">
        <f t="shared" si="21"/>
        <v>-2.6973866701989047</v>
      </c>
      <c r="AD68">
        <f t="shared" si="22"/>
        <v>47.610178781121405</v>
      </c>
      <c r="AE68">
        <f t="shared" si="23"/>
        <v>33.794988670835586</v>
      </c>
      <c r="AF68">
        <f t="shared" si="24"/>
        <v>3.0734570484109534</v>
      </c>
      <c r="AG68">
        <f t="shared" si="25"/>
        <v>10.723807700121494</v>
      </c>
      <c r="AH68">
        <v>351.6854301454859</v>
      </c>
      <c r="AI68">
        <v>340.08752727272719</v>
      </c>
      <c r="AJ68">
        <v>1.707917462771245</v>
      </c>
      <c r="AK68">
        <v>66.863100038509685</v>
      </c>
      <c r="AL68">
        <f t="shared" si="26"/>
        <v>3.0093906288968513</v>
      </c>
      <c r="AM68">
        <v>35.188072986335378</v>
      </c>
      <c r="AN68">
        <v>36.412612121212113</v>
      </c>
      <c r="AO68">
        <v>-3.8214075277395662E-3</v>
      </c>
      <c r="AP68">
        <v>85.616376214727183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47388.798663147405</v>
      </c>
      <c r="AV68">
        <f t="shared" si="30"/>
        <v>1200.1099999999999</v>
      </c>
      <c r="AW68">
        <f t="shared" si="31"/>
        <v>1026.0200762480063</v>
      </c>
      <c r="AX68">
        <f t="shared" si="32"/>
        <v>0.85493836085692676</v>
      </c>
      <c r="AY68">
        <f t="shared" si="33"/>
        <v>0.18843103645386844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1665502188.7874999</v>
      </c>
      <c r="BF68">
        <v>324.720125</v>
      </c>
      <c r="BG68">
        <v>339.17262499999998</v>
      </c>
      <c r="BH68">
        <v>36.418012500000003</v>
      </c>
      <c r="BI68">
        <v>35.187837500000001</v>
      </c>
      <c r="BJ68">
        <v>324.60500000000002</v>
      </c>
      <c r="BK68">
        <v>36.192412500000003</v>
      </c>
      <c r="BL68">
        <v>649.99900000000002</v>
      </c>
      <c r="BM68">
        <v>101.362875</v>
      </c>
      <c r="BN68">
        <v>0.1000856</v>
      </c>
      <c r="BO68">
        <v>33.678937500000004</v>
      </c>
      <c r="BP68">
        <v>33.895724999999999</v>
      </c>
      <c r="BQ68">
        <v>999.9</v>
      </c>
      <c r="BR68">
        <v>0</v>
      </c>
      <c r="BS68">
        <v>0</v>
      </c>
      <c r="BT68">
        <v>9011.875</v>
      </c>
      <c r="BU68">
        <v>0</v>
      </c>
      <c r="BV68">
        <v>232.48862500000001</v>
      </c>
      <c r="BW68">
        <v>-14.452337500000001</v>
      </c>
      <c r="BX68">
        <v>336.99275</v>
      </c>
      <c r="BY68">
        <v>351.54250000000002</v>
      </c>
      <c r="BZ68">
        <v>1.2301787500000001</v>
      </c>
      <c r="CA68">
        <v>339.17262499999998</v>
      </c>
      <c r="CB68">
        <v>35.187837500000001</v>
      </c>
      <c r="CC68">
        <v>3.6914362500000002</v>
      </c>
      <c r="CD68">
        <v>3.5667412500000002</v>
      </c>
      <c r="CE68">
        <v>27.526937499999999</v>
      </c>
      <c r="CF68">
        <v>26.9408125</v>
      </c>
      <c r="CG68">
        <v>1200.1099999999999</v>
      </c>
      <c r="CH68">
        <v>0.49997174999999999</v>
      </c>
      <c r="CI68">
        <v>0.50002824999999995</v>
      </c>
      <c r="CJ68">
        <v>0</v>
      </c>
      <c r="CK68">
        <v>809.13387499999999</v>
      </c>
      <c r="CL68">
        <v>4.9990899999999998</v>
      </c>
      <c r="CM68">
        <v>8776.5400000000009</v>
      </c>
      <c r="CN68">
        <v>9558.6462499999998</v>
      </c>
      <c r="CO68">
        <v>43.625</v>
      </c>
      <c r="CP68">
        <v>45.936999999999998</v>
      </c>
      <c r="CQ68">
        <v>44.5</v>
      </c>
      <c r="CR68">
        <v>44.875</v>
      </c>
      <c r="CS68">
        <v>45.148249999999997</v>
      </c>
      <c r="CT68">
        <v>597.52250000000004</v>
      </c>
      <c r="CU68">
        <v>597.59</v>
      </c>
      <c r="CV68">
        <v>0</v>
      </c>
      <c r="CW68">
        <v>1665502195.5</v>
      </c>
      <c r="CX68">
        <v>0</v>
      </c>
      <c r="CY68">
        <v>1665496125.5</v>
      </c>
      <c r="CZ68" t="s">
        <v>356</v>
      </c>
      <c r="DA68">
        <v>1665496125.5</v>
      </c>
      <c r="DB68">
        <v>1665496119</v>
      </c>
      <c r="DC68">
        <v>3</v>
      </c>
      <c r="DD68">
        <v>-0.77600000000000002</v>
      </c>
      <c r="DE68">
        <v>-2.3E-2</v>
      </c>
      <c r="DF68">
        <v>-8.5000000000000006E-2</v>
      </c>
      <c r="DG68">
        <v>0.18099999999999999</v>
      </c>
      <c r="DH68">
        <v>413</v>
      </c>
      <c r="DI68">
        <v>31</v>
      </c>
      <c r="DJ68">
        <v>0.63</v>
      </c>
      <c r="DK68">
        <v>0.19</v>
      </c>
      <c r="DL68">
        <v>-14.1564675</v>
      </c>
      <c r="DM68">
        <v>-2.095311444652836</v>
      </c>
      <c r="DN68">
        <v>0.20369442725256379</v>
      </c>
      <c r="DO68">
        <v>0</v>
      </c>
      <c r="DP68">
        <v>1.2605459999999999</v>
      </c>
      <c r="DQ68">
        <v>-0.19347174484052759</v>
      </c>
      <c r="DR68">
        <v>1.8938268241843029E-2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369</v>
      </c>
      <c r="EA68">
        <v>3.2960500000000001</v>
      </c>
      <c r="EB68">
        <v>2.6252900000000001</v>
      </c>
      <c r="EC68">
        <v>8.4145700000000004E-2</v>
      </c>
      <c r="ED68">
        <v>8.6414099999999994E-2</v>
      </c>
      <c r="EE68">
        <v>0.14588699999999999</v>
      </c>
      <c r="EF68">
        <v>0.14119899999999999</v>
      </c>
      <c r="EG68">
        <v>27718.1</v>
      </c>
      <c r="EH68">
        <v>28252</v>
      </c>
      <c r="EI68">
        <v>28159.599999999999</v>
      </c>
      <c r="EJ68">
        <v>29768.400000000001</v>
      </c>
      <c r="EK68">
        <v>33029.199999999997</v>
      </c>
      <c r="EL68">
        <v>35522.9</v>
      </c>
      <c r="EM68">
        <v>39671.699999999997</v>
      </c>
      <c r="EN68">
        <v>42590.2</v>
      </c>
      <c r="EO68">
        <v>2.2229800000000002</v>
      </c>
      <c r="EP68">
        <v>2.1755800000000001</v>
      </c>
      <c r="EQ68">
        <v>0.100397</v>
      </c>
      <c r="ER68">
        <v>0</v>
      </c>
      <c r="ES68">
        <v>32.254100000000001</v>
      </c>
      <c r="ET68">
        <v>999.9</v>
      </c>
      <c r="EU68">
        <v>73.099999999999994</v>
      </c>
      <c r="EV68">
        <v>34.9</v>
      </c>
      <c r="EW68">
        <v>40.506399999999999</v>
      </c>
      <c r="EX68">
        <v>56.408299999999997</v>
      </c>
      <c r="EY68">
        <v>-2.0512800000000002</v>
      </c>
      <c r="EZ68">
        <v>2</v>
      </c>
      <c r="FA68">
        <v>0.52630299999999997</v>
      </c>
      <c r="FB68">
        <v>0.87841800000000003</v>
      </c>
      <c r="FC68">
        <v>20.2683</v>
      </c>
      <c r="FD68">
        <v>5.2187900000000003</v>
      </c>
      <c r="FE68">
        <v>12.004</v>
      </c>
      <c r="FF68">
        <v>4.9866999999999999</v>
      </c>
      <c r="FG68">
        <v>3.2845</v>
      </c>
      <c r="FH68">
        <v>6278.9</v>
      </c>
      <c r="FI68">
        <v>9999</v>
      </c>
      <c r="FJ68">
        <v>9999</v>
      </c>
      <c r="FK68">
        <v>489.4</v>
      </c>
      <c r="FL68">
        <v>1.86575</v>
      </c>
      <c r="FM68">
        <v>1.8621300000000001</v>
      </c>
      <c r="FN68">
        <v>1.8641700000000001</v>
      </c>
      <c r="FO68">
        <v>1.8602000000000001</v>
      </c>
      <c r="FP68">
        <v>1.8609599999999999</v>
      </c>
      <c r="FQ68">
        <v>1.86005</v>
      </c>
      <c r="FR68">
        <v>1.86172</v>
      </c>
      <c r="FS68">
        <v>1.85836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0.11799999999999999</v>
      </c>
      <c r="GH68">
        <v>0.22559999999999999</v>
      </c>
      <c r="GI68">
        <v>-0.1620046227287521</v>
      </c>
      <c r="GJ68">
        <v>8.4540356221501391E-4</v>
      </c>
      <c r="GK68">
        <v>6.8779579211309249E-8</v>
      </c>
      <c r="GL68">
        <v>-1.3381725072044801E-10</v>
      </c>
      <c r="GM68">
        <v>-7.4986343433444833E-2</v>
      </c>
      <c r="GN68">
        <v>8.8717001971158594E-4</v>
      </c>
      <c r="GO68">
        <v>5.46455871630479E-4</v>
      </c>
      <c r="GP68">
        <v>-9.435533427115459E-6</v>
      </c>
      <c r="GQ68">
        <v>1</v>
      </c>
      <c r="GR68">
        <v>2082</v>
      </c>
      <c r="GS68">
        <v>3</v>
      </c>
      <c r="GT68">
        <v>35</v>
      </c>
      <c r="GU68">
        <v>101.1</v>
      </c>
      <c r="GV68">
        <v>101.2</v>
      </c>
      <c r="GW68">
        <v>1.17798</v>
      </c>
      <c r="GX68">
        <v>2.6086399999999998</v>
      </c>
      <c r="GY68">
        <v>2.04834</v>
      </c>
      <c r="GZ68">
        <v>2.6232899999999999</v>
      </c>
      <c r="HA68">
        <v>2.1972700000000001</v>
      </c>
      <c r="HB68">
        <v>2.3596200000000001</v>
      </c>
      <c r="HC68">
        <v>39.591700000000003</v>
      </c>
      <c r="HD68">
        <v>14.8413</v>
      </c>
      <c r="HE68">
        <v>18</v>
      </c>
      <c r="HF68">
        <v>712.22799999999995</v>
      </c>
      <c r="HG68">
        <v>748.173</v>
      </c>
      <c r="HH68">
        <v>30.998699999999999</v>
      </c>
      <c r="HI68">
        <v>34.022100000000002</v>
      </c>
      <c r="HJ68">
        <v>29.999700000000001</v>
      </c>
      <c r="HK68">
        <v>33.8508</v>
      </c>
      <c r="HL68">
        <v>33.812100000000001</v>
      </c>
      <c r="HM68">
        <v>23.581199999999999</v>
      </c>
      <c r="HN68">
        <v>18.193300000000001</v>
      </c>
      <c r="HO68">
        <v>100</v>
      </c>
      <c r="HP68">
        <v>31</v>
      </c>
      <c r="HQ68">
        <v>357.79300000000001</v>
      </c>
      <c r="HR68">
        <v>34.987699999999997</v>
      </c>
      <c r="HS68">
        <v>99.114500000000007</v>
      </c>
      <c r="HT68">
        <v>98.724000000000004</v>
      </c>
    </row>
    <row r="69" spans="1:228" x14ac:dyDescent="0.2">
      <c r="A69">
        <v>54</v>
      </c>
      <c r="B69">
        <v>1665502195.0999999</v>
      </c>
      <c r="C69">
        <v>211.5</v>
      </c>
      <c r="D69" t="s">
        <v>466</v>
      </c>
      <c r="E69" t="s">
        <v>467</v>
      </c>
      <c r="F69">
        <v>4</v>
      </c>
      <c r="G69">
        <v>1665502193.0999999</v>
      </c>
      <c r="H69">
        <f t="shared" si="0"/>
        <v>3.0491838779226122E-3</v>
      </c>
      <c r="I69">
        <f t="shared" si="1"/>
        <v>3.0491838779226121</v>
      </c>
      <c r="J69">
        <f t="shared" si="2"/>
        <v>10.618421191715138</v>
      </c>
      <c r="K69">
        <f t="shared" si="3"/>
        <v>331.83685714285718</v>
      </c>
      <c r="L69">
        <f t="shared" si="4"/>
        <v>232.32636475226121</v>
      </c>
      <c r="M69">
        <f t="shared" si="5"/>
        <v>23.572250590999797</v>
      </c>
      <c r="N69">
        <f t="shared" si="6"/>
        <v>33.668764026167629</v>
      </c>
      <c r="O69">
        <f t="shared" si="7"/>
        <v>0.18904429417913327</v>
      </c>
      <c r="P69">
        <f t="shared" si="8"/>
        <v>3.6941290088337171</v>
      </c>
      <c r="Q69">
        <f t="shared" si="9"/>
        <v>0.18382961476518578</v>
      </c>
      <c r="R69">
        <f t="shared" si="10"/>
        <v>0.11535004617422261</v>
      </c>
      <c r="S69">
        <f t="shared" si="11"/>
        <v>226.1273760920879</v>
      </c>
      <c r="T69">
        <f t="shared" si="12"/>
        <v>34.083244267586466</v>
      </c>
      <c r="U69">
        <f t="shared" si="13"/>
        <v>33.863857142857142</v>
      </c>
      <c r="V69">
        <f t="shared" si="14"/>
        <v>5.3025685711791715</v>
      </c>
      <c r="W69">
        <f t="shared" si="15"/>
        <v>70.506170755122355</v>
      </c>
      <c r="X69">
        <f t="shared" si="16"/>
        <v>3.694235645209722</v>
      </c>
      <c r="Y69">
        <f t="shared" si="17"/>
        <v>5.2395919472641781</v>
      </c>
      <c r="Z69">
        <f t="shared" si="18"/>
        <v>1.6083329259694494</v>
      </c>
      <c r="AA69">
        <f t="shared" si="19"/>
        <v>-134.46900901638719</v>
      </c>
      <c r="AB69">
        <f t="shared" si="20"/>
        <v>-42.582800524579206</v>
      </c>
      <c r="AC69">
        <f t="shared" si="21"/>
        <v>-2.6596020296790903</v>
      </c>
      <c r="AD69">
        <f t="shared" si="22"/>
        <v>46.415964521442412</v>
      </c>
      <c r="AE69">
        <f t="shared" si="23"/>
        <v>33.975805993850166</v>
      </c>
      <c r="AF69">
        <f t="shared" si="24"/>
        <v>3.07058699330512</v>
      </c>
      <c r="AG69">
        <f t="shared" si="25"/>
        <v>10.618421191715138</v>
      </c>
      <c r="AH69">
        <v>358.59272753346278</v>
      </c>
      <c r="AI69">
        <v>346.96649696969712</v>
      </c>
      <c r="AJ69">
        <v>1.725729986016483</v>
      </c>
      <c r="AK69">
        <v>66.863100038509685</v>
      </c>
      <c r="AL69">
        <f t="shared" si="26"/>
        <v>3.0491838779226121</v>
      </c>
      <c r="AM69">
        <v>35.186764094356299</v>
      </c>
      <c r="AN69">
        <v>36.407749696969681</v>
      </c>
      <c r="AO69">
        <v>-9.1368280291805577E-5</v>
      </c>
      <c r="AP69">
        <v>85.616376214727183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47482.900433871102</v>
      </c>
      <c r="AV69">
        <f t="shared" si="30"/>
        <v>1200.062857142857</v>
      </c>
      <c r="AW69">
        <f t="shared" si="31"/>
        <v>1025.9788850218072</v>
      </c>
      <c r="AX69">
        <f t="shared" si="32"/>
        <v>0.85493762173798649</v>
      </c>
      <c r="AY69">
        <f t="shared" si="33"/>
        <v>0.18842960995431376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1665502193.0999999</v>
      </c>
      <c r="BF69">
        <v>331.83685714285718</v>
      </c>
      <c r="BG69">
        <v>346.37357142857138</v>
      </c>
      <c r="BH69">
        <v>36.410114285714293</v>
      </c>
      <c r="BI69">
        <v>35.181042857142863</v>
      </c>
      <c r="BJ69">
        <v>331.71571428571428</v>
      </c>
      <c r="BK69">
        <v>36.184557142857138</v>
      </c>
      <c r="BL69">
        <v>649.98042857142866</v>
      </c>
      <c r="BM69">
        <v>101.3618571428571</v>
      </c>
      <c r="BN69">
        <v>9.9940428571428583E-2</v>
      </c>
      <c r="BO69">
        <v>33.650042857142857</v>
      </c>
      <c r="BP69">
        <v>33.863857142857142</v>
      </c>
      <c r="BQ69">
        <v>999.89999999999986</v>
      </c>
      <c r="BR69">
        <v>0</v>
      </c>
      <c r="BS69">
        <v>0</v>
      </c>
      <c r="BT69">
        <v>9029.2842857142859</v>
      </c>
      <c r="BU69">
        <v>0</v>
      </c>
      <c r="BV69">
        <v>240.5898571428572</v>
      </c>
      <c r="BW69">
        <v>-14.536914285714291</v>
      </c>
      <c r="BX69">
        <v>344.37542857142847</v>
      </c>
      <c r="BY69">
        <v>359.00385714285721</v>
      </c>
      <c r="BZ69">
        <v>1.229088571428572</v>
      </c>
      <c r="CA69">
        <v>346.37357142857138</v>
      </c>
      <c r="CB69">
        <v>35.181042857142863</v>
      </c>
      <c r="CC69">
        <v>3.6905985714285712</v>
      </c>
      <c r="CD69">
        <v>3.5660157142857152</v>
      </c>
      <c r="CE69">
        <v>27.523071428571431</v>
      </c>
      <c r="CF69">
        <v>26.93738571428571</v>
      </c>
      <c r="CG69">
        <v>1200.062857142857</v>
      </c>
      <c r="CH69">
        <v>0.49999714285714292</v>
      </c>
      <c r="CI69">
        <v>0.50000285714285719</v>
      </c>
      <c r="CJ69">
        <v>0</v>
      </c>
      <c r="CK69">
        <v>809.54857142857134</v>
      </c>
      <c r="CL69">
        <v>4.9990899999999998</v>
      </c>
      <c r="CM69">
        <v>8781.1214285714286</v>
      </c>
      <c r="CN69">
        <v>9558.3442857142854</v>
      </c>
      <c r="CO69">
        <v>43.625</v>
      </c>
      <c r="CP69">
        <v>45.875</v>
      </c>
      <c r="CQ69">
        <v>44.5</v>
      </c>
      <c r="CR69">
        <v>44.811999999999998</v>
      </c>
      <c r="CS69">
        <v>45.142714285714291</v>
      </c>
      <c r="CT69">
        <v>597.52714285714285</v>
      </c>
      <c r="CU69">
        <v>597.53571428571433</v>
      </c>
      <c r="CV69">
        <v>0</v>
      </c>
      <c r="CW69">
        <v>1665502199.7</v>
      </c>
      <c r="CX69">
        <v>0</v>
      </c>
      <c r="CY69">
        <v>1665496125.5</v>
      </c>
      <c r="CZ69" t="s">
        <v>356</v>
      </c>
      <c r="DA69">
        <v>1665496125.5</v>
      </c>
      <c r="DB69">
        <v>1665496119</v>
      </c>
      <c r="DC69">
        <v>3</v>
      </c>
      <c r="DD69">
        <v>-0.77600000000000002</v>
      </c>
      <c r="DE69">
        <v>-2.3E-2</v>
      </c>
      <c r="DF69">
        <v>-8.5000000000000006E-2</v>
      </c>
      <c r="DG69">
        <v>0.18099999999999999</v>
      </c>
      <c r="DH69">
        <v>413</v>
      </c>
      <c r="DI69">
        <v>31</v>
      </c>
      <c r="DJ69">
        <v>0.63</v>
      </c>
      <c r="DK69">
        <v>0.19</v>
      </c>
      <c r="DL69">
        <v>-14.2889775</v>
      </c>
      <c r="DM69">
        <v>-1.853499061913686</v>
      </c>
      <c r="DN69">
        <v>0.1810233113268841</v>
      </c>
      <c r="DO69">
        <v>0</v>
      </c>
      <c r="DP69">
        <v>1.2491194999999999</v>
      </c>
      <c r="DQ69">
        <v>-0.18459489681051119</v>
      </c>
      <c r="DR69">
        <v>1.8394166187952081E-2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369</v>
      </c>
      <c r="EA69">
        <v>3.2960400000000001</v>
      </c>
      <c r="EB69">
        <v>2.6259199999999998</v>
      </c>
      <c r="EC69">
        <v>8.5499099999999995E-2</v>
      </c>
      <c r="ED69">
        <v>8.7757000000000002E-2</v>
      </c>
      <c r="EE69">
        <v>0.145874</v>
      </c>
      <c r="EF69">
        <v>0.14114099999999999</v>
      </c>
      <c r="EG69">
        <v>27677.4</v>
      </c>
      <c r="EH69">
        <v>28210.2</v>
      </c>
      <c r="EI69">
        <v>28159.9</v>
      </c>
      <c r="EJ69">
        <v>29768.1</v>
      </c>
      <c r="EK69">
        <v>33029.9</v>
      </c>
      <c r="EL69">
        <v>35525</v>
      </c>
      <c r="EM69">
        <v>39671.800000000003</v>
      </c>
      <c r="EN69">
        <v>42589.8</v>
      </c>
      <c r="EO69">
        <v>2.2230500000000002</v>
      </c>
      <c r="EP69">
        <v>2.1754500000000001</v>
      </c>
      <c r="EQ69">
        <v>0.10032199999999999</v>
      </c>
      <c r="ER69">
        <v>0</v>
      </c>
      <c r="ES69">
        <v>32.222700000000003</v>
      </c>
      <c r="ET69">
        <v>999.9</v>
      </c>
      <c r="EU69">
        <v>73.099999999999994</v>
      </c>
      <c r="EV69">
        <v>34.9</v>
      </c>
      <c r="EW69">
        <v>40.506999999999998</v>
      </c>
      <c r="EX69">
        <v>57.008299999999998</v>
      </c>
      <c r="EY69">
        <v>-1.99119</v>
      </c>
      <c r="EZ69">
        <v>2</v>
      </c>
      <c r="FA69">
        <v>0.52598100000000003</v>
      </c>
      <c r="FB69">
        <v>0.87279700000000005</v>
      </c>
      <c r="FC69">
        <v>20.2681</v>
      </c>
      <c r="FD69">
        <v>5.2175900000000004</v>
      </c>
      <c r="FE69">
        <v>12.004</v>
      </c>
      <c r="FF69">
        <v>4.9858500000000001</v>
      </c>
      <c r="FG69">
        <v>3.2841499999999999</v>
      </c>
      <c r="FH69">
        <v>6278.9</v>
      </c>
      <c r="FI69">
        <v>9999</v>
      </c>
      <c r="FJ69">
        <v>9999</v>
      </c>
      <c r="FK69">
        <v>489.4</v>
      </c>
      <c r="FL69">
        <v>1.86572</v>
      </c>
      <c r="FM69">
        <v>1.8621000000000001</v>
      </c>
      <c r="FN69">
        <v>1.8641700000000001</v>
      </c>
      <c r="FO69">
        <v>1.8602300000000001</v>
      </c>
      <c r="FP69">
        <v>1.8609599999999999</v>
      </c>
      <c r="FQ69">
        <v>1.86005</v>
      </c>
      <c r="FR69">
        <v>1.86174</v>
      </c>
      <c r="FS69">
        <v>1.8583700000000001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0.124</v>
      </c>
      <c r="GH69">
        <v>0.22559999999999999</v>
      </c>
      <c r="GI69">
        <v>-0.1620046227287521</v>
      </c>
      <c r="GJ69">
        <v>8.4540356221501391E-4</v>
      </c>
      <c r="GK69">
        <v>6.8779579211309249E-8</v>
      </c>
      <c r="GL69">
        <v>-1.3381725072044801E-10</v>
      </c>
      <c r="GM69">
        <v>-7.4986343433444833E-2</v>
      </c>
      <c r="GN69">
        <v>8.8717001971158594E-4</v>
      </c>
      <c r="GO69">
        <v>5.46455871630479E-4</v>
      </c>
      <c r="GP69">
        <v>-9.435533427115459E-6</v>
      </c>
      <c r="GQ69">
        <v>1</v>
      </c>
      <c r="GR69">
        <v>2082</v>
      </c>
      <c r="GS69">
        <v>3</v>
      </c>
      <c r="GT69">
        <v>35</v>
      </c>
      <c r="GU69">
        <v>101.2</v>
      </c>
      <c r="GV69">
        <v>101.3</v>
      </c>
      <c r="GW69">
        <v>1.1962900000000001</v>
      </c>
      <c r="GX69">
        <v>2.6269499999999999</v>
      </c>
      <c r="GY69">
        <v>2.04834</v>
      </c>
      <c r="GZ69">
        <v>2.6245099999999999</v>
      </c>
      <c r="HA69">
        <v>2.1972700000000001</v>
      </c>
      <c r="HB69">
        <v>2.2912599999999999</v>
      </c>
      <c r="HC69">
        <v>39.591700000000003</v>
      </c>
      <c r="HD69">
        <v>14.8238</v>
      </c>
      <c r="HE69">
        <v>18</v>
      </c>
      <c r="HF69">
        <v>712.24</v>
      </c>
      <c r="HG69">
        <v>747.99400000000003</v>
      </c>
      <c r="HH69">
        <v>30.9986</v>
      </c>
      <c r="HI69">
        <v>34.017499999999998</v>
      </c>
      <c r="HJ69">
        <v>29.999700000000001</v>
      </c>
      <c r="HK69">
        <v>33.846200000000003</v>
      </c>
      <c r="HL69">
        <v>33.807499999999997</v>
      </c>
      <c r="HM69">
        <v>23.9497</v>
      </c>
      <c r="HN69">
        <v>18.5017</v>
      </c>
      <c r="HO69">
        <v>100</v>
      </c>
      <c r="HP69">
        <v>31</v>
      </c>
      <c r="HQ69">
        <v>364.471</v>
      </c>
      <c r="HR69">
        <v>34.924500000000002</v>
      </c>
      <c r="HS69">
        <v>99.115099999999998</v>
      </c>
      <c r="HT69">
        <v>98.722999999999999</v>
      </c>
    </row>
    <row r="70" spans="1:228" x14ac:dyDescent="0.2">
      <c r="A70">
        <v>55</v>
      </c>
      <c r="B70">
        <v>1665502199.0999999</v>
      </c>
      <c r="C70">
        <v>215.5</v>
      </c>
      <c r="D70" t="s">
        <v>468</v>
      </c>
      <c r="E70" t="s">
        <v>469</v>
      </c>
      <c r="F70">
        <v>4</v>
      </c>
      <c r="G70">
        <v>1665502196.7874999</v>
      </c>
      <c r="H70">
        <f t="shared" si="0"/>
        <v>3.0743584385043549E-3</v>
      </c>
      <c r="I70">
        <f t="shared" si="1"/>
        <v>3.0743584385043548</v>
      </c>
      <c r="J70">
        <f t="shared" si="2"/>
        <v>10.992200268199733</v>
      </c>
      <c r="K70">
        <f t="shared" si="3"/>
        <v>337.94137499999999</v>
      </c>
      <c r="L70">
        <f t="shared" si="4"/>
        <v>236.3508971241493</v>
      </c>
      <c r="M70">
        <f t="shared" si="5"/>
        <v>23.980608104990647</v>
      </c>
      <c r="N70">
        <f t="shared" si="6"/>
        <v>34.288169729602643</v>
      </c>
      <c r="O70">
        <f t="shared" si="7"/>
        <v>0.19163896721924267</v>
      </c>
      <c r="P70">
        <f t="shared" si="8"/>
        <v>3.6882333304094885</v>
      </c>
      <c r="Q70">
        <f t="shared" si="9"/>
        <v>0.18627403957735494</v>
      </c>
      <c r="R70">
        <f t="shared" si="10"/>
        <v>0.11689078211835954</v>
      </c>
      <c r="S70">
        <f t="shared" si="11"/>
        <v>226.12812782263384</v>
      </c>
      <c r="T70">
        <f t="shared" si="12"/>
        <v>34.060131302535773</v>
      </c>
      <c r="U70">
        <f t="shared" si="13"/>
        <v>33.832962500000001</v>
      </c>
      <c r="V70">
        <f t="shared" si="14"/>
        <v>5.2934284087114065</v>
      </c>
      <c r="W70">
        <f t="shared" si="15"/>
        <v>70.555806649033769</v>
      </c>
      <c r="X70">
        <f t="shared" si="16"/>
        <v>3.6930097766752503</v>
      </c>
      <c r="Y70">
        <f t="shared" si="17"/>
        <v>5.2341684576655956</v>
      </c>
      <c r="Z70">
        <f t="shared" si="18"/>
        <v>1.6004186320361562</v>
      </c>
      <c r="AA70">
        <f t="shared" si="19"/>
        <v>-135.57920713804205</v>
      </c>
      <c r="AB70">
        <f t="shared" si="20"/>
        <v>-40.053839612563465</v>
      </c>
      <c r="AC70">
        <f t="shared" si="21"/>
        <v>-2.5050437513266419</v>
      </c>
      <c r="AD70">
        <f t="shared" si="22"/>
        <v>47.990037320701688</v>
      </c>
      <c r="AE70">
        <f t="shared" si="23"/>
        <v>34.42195608929309</v>
      </c>
      <c r="AF70">
        <f t="shared" si="24"/>
        <v>3.1556498727128415</v>
      </c>
      <c r="AG70">
        <f t="shared" si="25"/>
        <v>10.992200268199733</v>
      </c>
      <c r="AH70">
        <v>365.68095845282159</v>
      </c>
      <c r="AI70">
        <v>353.85033333333331</v>
      </c>
      <c r="AJ70">
        <v>1.7370619845788791</v>
      </c>
      <c r="AK70">
        <v>66.863100038509685</v>
      </c>
      <c r="AL70">
        <f t="shared" si="26"/>
        <v>3.0743584385043548</v>
      </c>
      <c r="AM70">
        <v>35.152877231149887</v>
      </c>
      <c r="AN70">
        <v>36.386653939393923</v>
      </c>
      <c r="AO70">
        <v>-6.6506890958761139E-4</v>
      </c>
      <c r="AP70">
        <v>85.616376214727183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47380.460422482574</v>
      </c>
      <c r="AV70">
        <f t="shared" si="30"/>
        <v>1200.06125</v>
      </c>
      <c r="AW70">
        <f t="shared" si="31"/>
        <v>1025.978057421054</v>
      </c>
      <c r="AX70">
        <f t="shared" si="32"/>
        <v>0.85493807705319536</v>
      </c>
      <c r="AY70">
        <f t="shared" si="33"/>
        <v>0.18843048871266682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1665502196.7874999</v>
      </c>
      <c r="BF70">
        <v>337.94137499999999</v>
      </c>
      <c r="BG70">
        <v>352.67937499999999</v>
      </c>
      <c r="BH70">
        <v>36.398000000000003</v>
      </c>
      <c r="BI70">
        <v>35.135187500000001</v>
      </c>
      <c r="BJ70">
        <v>337.81512500000002</v>
      </c>
      <c r="BK70">
        <v>36.172474999999999</v>
      </c>
      <c r="BL70">
        <v>650.14675</v>
      </c>
      <c r="BM70">
        <v>101.361375</v>
      </c>
      <c r="BN70">
        <v>0.100512375</v>
      </c>
      <c r="BO70">
        <v>33.631525000000003</v>
      </c>
      <c r="BP70">
        <v>33.832962500000001</v>
      </c>
      <c r="BQ70">
        <v>999.9</v>
      </c>
      <c r="BR70">
        <v>0</v>
      </c>
      <c r="BS70">
        <v>0</v>
      </c>
      <c r="BT70">
        <v>9008.9850000000006</v>
      </c>
      <c r="BU70">
        <v>0</v>
      </c>
      <c r="BV70">
        <v>246.93912499999999</v>
      </c>
      <c r="BW70">
        <v>-14.738049999999999</v>
      </c>
      <c r="BX70">
        <v>350.70662499999997</v>
      </c>
      <c r="BY70">
        <v>365.52212500000002</v>
      </c>
      <c r="BZ70">
        <v>1.2627949999999999</v>
      </c>
      <c r="CA70">
        <v>352.67937499999999</v>
      </c>
      <c r="CB70">
        <v>35.135187500000001</v>
      </c>
      <c r="CC70">
        <v>3.68935375</v>
      </c>
      <c r="CD70">
        <v>3.5613562499999998</v>
      </c>
      <c r="CE70">
        <v>27.517287499999998</v>
      </c>
      <c r="CF70">
        <v>26.915125</v>
      </c>
      <c r="CG70">
        <v>1200.06125</v>
      </c>
      <c r="CH70">
        <v>0.49998062500000001</v>
      </c>
      <c r="CI70">
        <v>0.50001937499999993</v>
      </c>
      <c r="CJ70">
        <v>0</v>
      </c>
      <c r="CK70">
        <v>809.79150000000004</v>
      </c>
      <c r="CL70">
        <v>4.9990899999999998</v>
      </c>
      <c r="CM70">
        <v>8786.41</v>
      </c>
      <c r="CN70">
        <v>9558.2625000000007</v>
      </c>
      <c r="CO70">
        <v>43.601374999999997</v>
      </c>
      <c r="CP70">
        <v>45.875</v>
      </c>
      <c r="CQ70">
        <v>44.476374999999997</v>
      </c>
      <c r="CR70">
        <v>44.811999999999998</v>
      </c>
      <c r="CS70">
        <v>45.125</v>
      </c>
      <c r="CT70">
        <v>597.50874999999996</v>
      </c>
      <c r="CU70">
        <v>597.55375000000004</v>
      </c>
      <c r="CV70">
        <v>0</v>
      </c>
      <c r="CW70">
        <v>1665502203.9000001</v>
      </c>
      <c r="CX70">
        <v>0</v>
      </c>
      <c r="CY70">
        <v>1665496125.5</v>
      </c>
      <c r="CZ70" t="s">
        <v>356</v>
      </c>
      <c r="DA70">
        <v>1665496125.5</v>
      </c>
      <c r="DB70">
        <v>1665496119</v>
      </c>
      <c r="DC70">
        <v>3</v>
      </c>
      <c r="DD70">
        <v>-0.77600000000000002</v>
      </c>
      <c r="DE70">
        <v>-2.3E-2</v>
      </c>
      <c r="DF70">
        <v>-8.5000000000000006E-2</v>
      </c>
      <c r="DG70">
        <v>0.18099999999999999</v>
      </c>
      <c r="DH70">
        <v>413</v>
      </c>
      <c r="DI70">
        <v>31</v>
      </c>
      <c r="DJ70">
        <v>0.63</v>
      </c>
      <c r="DK70">
        <v>0.19</v>
      </c>
      <c r="DL70">
        <v>-14.42597</v>
      </c>
      <c r="DM70">
        <v>-2.0032772983113869</v>
      </c>
      <c r="DN70">
        <v>0.19679234131439161</v>
      </c>
      <c r="DO70">
        <v>0</v>
      </c>
      <c r="DP70">
        <v>1.24604325</v>
      </c>
      <c r="DQ70">
        <v>-5.4903377110697829E-2</v>
      </c>
      <c r="DR70">
        <v>1.6847136312664521E-2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3.2959299999999998</v>
      </c>
      <c r="EB70">
        <v>2.6253899999999999</v>
      </c>
      <c r="EC70">
        <v>8.6858900000000003E-2</v>
      </c>
      <c r="ED70">
        <v>8.9119900000000002E-2</v>
      </c>
      <c r="EE70">
        <v>0.14580699999999999</v>
      </c>
      <c r="EF70">
        <v>0.14093</v>
      </c>
      <c r="EG70">
        <v>27636.400000000001</v>
      </c>
      <c r="EH70">
        <v>28168.6</v>
      </c>
      <c r="EI70">
        <v>28160.1</v>
      </c>
      <c r="EJ70">
        <v>29768.7</v>
      </c>
      <c r="EK70">
        <v>33032.6</v>
      </c>
      <c r="EL70">
        <v>35534.400000000001</v>
      </c>
      <c r="EM70">
        <v>39671.800000000003</v>
      </c>
      <c r="EN70">
        <v>42590.400000000001</v>
      </c>
      <c r="EO70">
        <v>2.2228300000000001</v>
      </c>
      <c r="EP70">
        <v>2.1756500000000001</v>
      </c>
      <c r="EQ70">
        <v>0.100285</v>
      </c>
      <c r="ER70">
        <v>0</v>
      </c>
      <c r="ES70">
        <v>32.191899999999997</v>
      </c>
      <c r="ET70">
        <v>999.9</v>
      </c>
      <c r="EU70">
        <v>73.099999999999994</v>
      </c>
      <c r="EV70">
        <v>34.9</v>
      </c>
      <c r="EW70">
        <v>40.510899999999999</v>
      </c>
      <c r="EX70">
        <v>57.098300000000002</v>
      </c>
      <c r="EY70">
        <v>-2.2035300000000002</v>
      </c>
      <c r="EZ70">
        <v>2</v>
      </c>
      <c r="FA70">
        <v>0.52551599999999998</v>
      </c>
      <c r="FB70">
        <v>0.86719999999999997</v>
      </c>
      <c r="FC70">
        <v>20.2684</v>
      </c>
      <c r="FD70">
        <v>5.2183400000000004</v>
      </c>
      <c r="FE70">
        <v>12.004</v>
      </c>
      <c r="FF70">
        <v>4.9863499999999998</v>
      </c>
      <c r="FG70">
        <v>3.2844799999999998</v>
      </c>
      <c r="FH70">
        <v>6278.9</v>
      </c>
      <c r="FI70">
        <v>9999</v>
      </c>
      <c r="FJ70">
        <v>9999</v>
      </c>
      <c r="FK70">
        <v>489.4</v>
      </c>
      <c r="FL70">
        <v>1.86572</v>
      </c>
      <c r="FM70">
        <v>1.86212</v>
      </c>
      <c r="FN70">
        <v>1.8641700000000001</v>
      </c>
      <c r="FO70">
        <v>1.8602300000000001</v>
      </c>
      <c r="FP70">
        <v>1.8609599999999999</v>
      </c>
      <c r="FQ70">
        <v>1.86005</v>
      </c>
      <c r="FR70">
        <v>1.8617300000000001</v>
      </c>
      <c r="FS70">
        <v>1.8583700000000001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0.129</v>
      </c>
      <c r="GH70">
        <v>0.22539999999999999</v>
      </c>
      <c r="GI70">
        <v>-0.1620046227287521</v>
      </c>
      <c r="GJ70">
        <v>8.4540356221501391E-4</v>
      </c>
      <c r="GK70">
        <v>6.8779579211309249E-8</v>
      </c>
      <c r="GL70">
        <v>-1.3381725072044801E-10</v>
      </c>
      <c r="GM70">
        <v>-7.4986343433444833E-2</v>
      </c>
      <c r="GN70">
        <v>8.8717001971158594E-4</v>
      </c>
      <c r="GO70">
        <v>5.46455871630479E-4</v>
      </c>
      <c r="GP70">
        <v>-9.435533427115459E-6</v>
      </c>
      <c r="GQ70">
        <v>1</v>
      </c>
      <c r="GR70">
        <v>2082</v>
      </c>
      <c r="GS70">
        <v>3</v>
      </c>
      <c r="GT70">
        <v>35</v>
      </c>
      <c r="GU70">
        <v>101.2</v>
      </c>
      <c r="GV70">
        <v>101.3</v>
      </c>
      <c r="GW70">
        <v>1.2145999999999999</v>
      </c>
      <c r="GX70">
        <v>2.6147499999999999</v>
      </c>
      <c r="GY70">
        <v>2.04834</v>
      </c>
      <c r="GZ70">
        <v>2.6232899999999999</v>
      </c>
      <c r="HA70">
        <v>2.1972700000000001</v>
      </c>
      <c r="HB70">
        <v>2.3535200000000001</v>
      </c>
      <c r="HC70">
        <v>39.591700000000003</v>
      </c>
      <c r="HD70">
        <v>14.8325</v>
      </c>
      <c r="HE70">
        <v>18</v>
      </c>
      <c r="HF70">
        <v>711.99900000000002</v>
      </c>
      <c r="HG70">
        <v>748.13400000000001</v>
      </c>
      <c r="HH70">
        <v>30.9985</v>
      </c>
      <c r="HI70">
        <v>34.011400000000002</v>
      </c>
      <c r="HJ70">
        <v>29.999600000000001</v>
      </c>
      <c r="HK70">
        <v>33.841700000000003</v>
      </c>
      <c r="HL70">
        <v>33.803100000000001</v>
      </c>
      <c r="HM70">
        <v>24.311399999999999</v>
      </c>
      <c r="HN70">
        <v>18.788499999999999</v>
      </c>
      <c r="HO70">
        <v>100</v>
      </c>
      <c r="HP70">
        <v>31</v>
      </c>
      <c r="HQ70">
        <v>371.14800000000002</v>
      </c>
      <c r="HR70">
        <v>34.900500000000001</v>
      </c>
      <c r="HS70">
        <v>99.115200000000002</v>
      </c>
      <c r="HT70">
        <v>98.724699999999999</v>
      </c>
    </row>
    <row r="71" spans="1:228" x14ac:dyDescent="0.2">
      <c r="A71">
        <v>56</v>
      </c>
      <c r="B71">
        <v>1665502203.0999999</v>
      </c>
      <c r="C71">
        <v>219.5</v>
      </c>
      <c r="D71" t="s">
        <v>470</v>
      </c>
      <c r="E71" t="s">
        <v>471</v>
      </c>
      <c r="F71">
        <v>4</v>
      </c>
      <c r="G71">
        <v>1665502201.0999999</v>
      </c>
      <c r="H71">
        <f t="shared" si="0"/>
        <v>3.0811614826595779E-3</v>
      </c>
      <c r="I71">
        <f t="shared" si="1"/>
        <v>3.0811614826595779</v>
      </c>
      <c r="J71">
        <f t="shared" si="2"/>
        <v>11.694888695668642</v>
      </c>
      <c r="K71">
        <f t="shared" si="3"/>
        <v>345.10142857142858</v>
      </c>
      <c r="L71">
        <f t="shared" si="4"/>
        <v>237.89831540392362</v>
      </c>
      <c r="M71">
        <f t="shared" si="5"/>
        <v>24.137446407580093</v>
      </c>
      <c r="N71">
        <f t="shared" si="6"/>
        <v>35.014401943868506</v>
      </c>
      <c r="O71">
        <f t="shared" si="7"/>
        <v>0.19260791483783149</v>
      </c>
      <c r="P71">
        <f t="shared" si="8"/>
        <v>3.6902075763941005</v>
      </c>
      <c r="Q71">
        <f t="shared" si="9"/>
        <v>0.18719223566725388</v>
      </c>
      <c r="R71">
        <f t="shared" si="10"/>
        <v>0.11746904078952092</v>
      </c>
      <c r="S71">
        <f t="shared" si="11"/>
        <v>226.10988266576479</v>
      </c>
      <c r="T71">
        <f t="shared" si="12"/>
        <v>34.045445105969215</v>
      </c>
      <c r="U71">
        <f t="shared" si="13"/>
        <v>33.807042857142847</v>
      </c>
      <c r="V71">
        <f t="shared" si="14"/>
        <v>5.2857706701917317</v>
      </c>
      <c r="W71">
        <f t="shared" si="15"/>
        <v>70.541781134701566</v>
      </c>
      <c r="X71">
        <f t="shared" si="16"/>
        <v>3.6895985235712865</v>
      </c>
      <c r="Y71">
        <f t="shared" si="17"/>
        <v>5.2303733535249011</v>
      </c>
      <c r="Z71">
        <f t="shared" si="18"/>
        <v>1.5961721466204453</v>
      </c>
      <c r="AA71">
        <f t="shared" si="19"/>
        <v>-135.87922138528739</v>
      </c>
      <c r="AB71">
        <f t="shared" si="20"/>
        <v>-37.498567664395523</v>
      </c>
      <c r="AC71">
        <f t="shared" si="21"/>
        <v>-2.3435317086922383</v>
      </c>
      <c r="AD71">
        <f t="shared" si="22"/>
        <v>50.388561907389629</v>
      </c>
      <c r="AE71">
        <f t="shared" si="23"/>
        <v>34.57100811564343</v>
      </c>
      <c r="AF71">
        <f t="shared" si="24"/>
        <v>3.2628206252887604</v>
      </c>
      <c r="AG71">
        <f t="shared" si="25"/>
        <v>11.694888695668642</v>
      </c>
      <c r="AH71">
        <v>372.61401917657042</v>
      </c>
      <c r="AI71">
        <v>360.66050909090887</v>
      </c>
      <c r="AJ71">
        <v>1.692295982596205</v>
      </c>
      <c r="AK71">
        <v>66.863100038509685</v>
      </c>
      <c r="AL71">
        <f t="shared" si="26"/>
        <v>3.0811614826595779</v>
      </c>
      <c r="AM71">
        <v>35.07469830153115</v>
      </c>
      <c r="AN71">
        <v>36.350782424242418</v>
      </c>
      <c r="AO71">
        <v>-8.1483150362379412E-3</v>
      </c>
      <c r="AP71">
        <v>85.616376214727183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47417.724516393806</v>
      </c>
      <c r="AV71">
        <f t="shared" si="30"/>
        <v>1199.954285714286</v>
      </c>
      <c r="AW71">
        <f t="shared" si="31"/>
        <v>1025.8875993086867</v>
      </c>
      <c r="AX71">
        <f t="shared" si="32"/>
        <v>0.85493890185826182</v>
      </c>
      <c r="AY71">
        <f t="shared" si="33"/>
        <v>0.18843208058644534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1665502201.0999999</v>
      </c>
      <c r="BF71">
        <v>345.10142857142858</v>
      </c>
      <c r="BG71">
        <v>359.93042857142848</v>
      </c>
      <c r="BH71">
        <v>36.364628571428568</v>
      </c>
      <c r="BI71">
        <v>35.058500000000002</v>
      </c>
      <c r="BJ71">
        <v>344.96914285714291</v>
      </c>
      <c r="BK71">
        <v>36.139214285714289</v>
      </c>
      <c r="BL71">
        <v>649.95571428571441</v>
      </c>
      <c r="BM71">
        <v>101.3612857142857</v>
      </c>
      <c r="BN71">
        <v>9.9905242857142862E-2</v>
      </c>
      <c r="BO71">
        <v>33.618557142857142</v>
      </c>
      <c r="BP71">
        <v>33.807042857142847</v>
      </c>
      <c r="BQ71">
        <v>999.89999999999986</v>
      </c>
      <c r="BR71">
        <v>0</v>
      </c>
      <c r="BS71">
        <v>0</v>
      </c>
      <c r="BT71">
        <v>9015.8028571428567</v>
      </c>
      <c r="BU71">
        <v>0</v>
      </c>
      <c r="BV71">
        <v>254.9747142857143</v>
      </c>
      <c r="BW71">
        <v>-14.82901428571429</v>
      </c>
      <c r="BX71">
        <v>358.12471428571428</v>
      </c>
      <c r="BY71">
        <v>373.00757142857151</v>
      </c>
      <c r="BZ71">
        <v>1.3061499999999999</v>
      </c>
      <c r="CA71">
        <v>359.93042857142848</v>
      </c>
      <c r="CB71">
        <v>35.058500000000002</v>
      </c>
      <c r="CC71">
        <v>3.685974285714285</v>
      </c>
      <c r="CD71">
        <v>3.553578571428571</v>
      </c>
      <c r="CE71">
        <v>27.501628571428569</v>
      </c>
      <c r="CF71">
        <v>26.877928571428569</v>
      </c>
      <c r="CG71">
        <v>1199.954285714286</v>
      </c>
      <c r="CH71">
        <v>0.49995328571428571</v>
      </c>
      <c r="CI71">
        <v>0.50004657142857134</v>
      </c>
      <c r="CJ71">
        <v>0</v>
      </c>
      <c r="CK71">
        <v>810.28485714285728</v>
      </c>
      <c r="CL71">
        <v>4.9990899999999998</v>
      </c>
      <c r="CM71">
        <v>8792.194285714284</v>
      </c>
      <c r="CN71">
        <v>9557.3214285714312</v>
      </c>
      <c r="CO71">
        <v>43.561999999999998</v>
      </c>
      <c r="CP71">
        <v>45.866</v>
      </c>
      <c r="CQ71">
        <v>44.455000000000013</v>
      </c>
      <c r="CR71">
        <v>44.794285714285706</v>
      </c>
      <c r="CS71">
        <v>45.125</v>
      </c>
      <c r="CT71">
        <v>597.42142857142858</v>
      </c>
      <c r="CU71">
        <v>597.53285714285721</v>
      </c>
      <c r="CV71">
        <v>0</v>
      </c>
      <c r="CW71">
        <v>1665502207.5</v>
      </c>
      <c r="CX71">
        <v>0</v>
      </c>
      <c r="CY71">
        <v>1665496125.5</v>
      </c>
      <c r="CZ71" t="s">
        <v>356</v>
      </c>
      <c r="DA71">
        <v>1665496125.5</v>
      </c>
      <c r="DB71">
        <v>1665496119</v>
      </c>
      <c r="DC71">
        <v>3</v>
      </c>
      <c r="DD71">
        <v>-0.77600000000000002</v>
      </c>
      <c r="DE71">
        <v>-2.3E-2</v>
      </c>
      <c r="DF71">
        <v>-8.5000000000000006E-2</v>
      </c>
      <c r="DG71">
        <v>0.18099999999999999</v>
      </c>
      <c r="DH71">
        <v>413</v>
      </c>
      <c r="DI71">
        <v>31</v>
      </c>
      <c r="DJ71">
        <v>0.63</v>
      </c>
      <c r="DK71">
        <v>0.19</v>
      </c>
      <c r="DL71">
        <v>-14.553395</v>
      </c>
      <c r="DM71">
        <v>-2.056302439024396</v>
      </c>
      <c r="DN71">
        <v>0.20141132409822429</v>
      </c>
      <c r="DO71">
        <v>0</v>
      </c>
      <c r="DP71">
        <v>1.2531652499999999</v>
      </c>
      <c r="DQ71">
        <v>0.19356123827392141</v>
      </c>
      <c r="DR71">
        <v>2.7878217840053891E-2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369</v>
      </c>
      <c r="EA71">
        <v>3.2957700000000001</v>
      </c>
      <c r="EB71">
        <v>2.6253799999999998</v>
      </c>
      <c r="EC71">
        <v>8.8184600000000002E-2</v>
      </c>
      <c r="ED71">
        <v>9.0422600000000006E-2</v>
      </c>
      <c r="EE71">
        <v>0.14571600000000001</v>
      </c>
      <c r="EF71">
        <v>0.14077100000000001</v>
      </c>
      <c r="EG71">
        <v>27596.799999999999</v>
      </c>
      <c r="EH71">
        <v>28128.9</v>
      </c>
      <c r="EI71">
        <v>28160.6</v>
      </c>
      <c r="EJ71">
        <v>29769.3</v>
      </c>
      <c r="EK71">
        <v>33037.1</v>
      </c>
      <c r="EL71">
        <v>35541.699999999997</v>
      </c>
      <c r="EM71">
        <v>39672.9</v>
      </c>
      <c r="EN71">
        <v>42591.1</v>
      </c>
      <c r="EO71">
        <v>2.2231200000000002</v>
      </c>
      <c r="EP71">
        <v>2.1758500000000001</v>
      </c>
      <c r="EQ71">
        <v>0.10080600000000001</v>
      </c>
      <c r="ER71">
        <v>0</v>
      </c>
      <c r="ES71">
        <v>32.165500000000002</v>
      </c>
      <c r="ET71">
        <v>999.9</v>
      </c>
      <c r="EU71">
        <v>73.099999999999994</v>
      </c>
      <c r="EV71">
        <v>34.9</v>
      </c>
      <c r="EW71">
        <v>40.511299999999999</v>
      </c>
      <c r="EX71">
        <v>57.848199999999999</v>
      </c>
      <c r="EY71">
        <v>-1.99119</v>
      </c>
      <c r="EZ71">
        <v>2</v>
      </c>
      <c r="FA71">
        <v>0.525084</v>
      </c>
      <c r="FB71">
        <v>0.86041699999999999</v>
      </c>
      <c r="FC71">
        <v>20.2685</v>
      </c>
      <c r="FD71">
        <v>5.2183400000000004</v>
      </c>
      <c r="FE71">
        <v>12.004</v>
      </c>
      <c r="FF71">
        <v>4.9863499999999998</v>
      </c>
      <c r="FG71">
        <v>3.2844500000000001</v>
      </c>
      <c r="FH71">
        <v>6279.2</v>
      </c>
      <c r="FI71">
        <v>9999</v>
      </c>
      <c r="FJ71">
        <v>9999</v>
      </c>
      <c r="FK71">
        <v>489.4</v>
      </c>
      <c r="FL71">
        <v>1.8657300000000001</v>
      </c>
      <c r="FM71">
        <v>1.8621099999999999</v>
      </c>
      <c r="FN71">
        <v>1.8641700000000001</v>
      </c>
      <c r="FO71">
        <v>1.8602000000000001</v>
      </c>
      <c r="FP71">
        <v>1.8609599999999999</v>
      </c>
      <c r="FQ71">
        <v>1.86005</v>
      </c>
      <c r="FR71">
        <v>1.86174</v>
      </c>
      <c r="FS71">
        <v>1.8583700000000001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0.13500000000000001</v>
      </c>
      <c r="GH71">
        <v>0.2253</v>
      </c>
      <c r="GI71">
        <v>-0.1620046227287521</v>
      </c>
      <c r="GJ71">
        <v>8.4540356221501391E-4</v>
      </c>
      <c r="GK71">
        <v>6.8779579211309249E-8</v>
      </c>
      <c r="GL71">
        <v>-1.3381725072044801E-10</v>
      </c>
      <c r="GM71">
        <v>-7.4986343433444833E-2</v>
      </c>
      <c r="GN71">
        <v>8.8717001971158594E-4</v>
      </c>
      <c r="GO71">
        <v>5.46455871630479E-4</v>
      </c>
      <c r="GP71">
        <v>-9.435533427115459E-6</v>
      </c>
      <c r="GQ71">
        <v>1</v>
      </c>
      <c r="GR71">
        <v>2082</v>
      </c>
      <c r="GS71">
        <v>3</v>
      </c>
      <c r="GT71">
        <v>35</v>
      </c>
      <c r="GU71">
        <v>101.3</v>
      </c>
      <c r="GV71">
        <v>101.4</v>
      </c>
      <c r="GW71">
        <v>1.23291</v>
      </c>
      <c r="GX71">
        <v>2.6147499999999999</v>
      </c>
      <c r="GY71">
        <v>2.04834</v>
      </c>
      <c r="GZ71">
        <v>2.6245099999999999</v>
      </c>
      <c r="HA71">
        <v>2.1972700000000001</v>
      </c>
      <c r="HB71">
        <v>2.32544</v>
      </c>
      <c r="HC71">
        <v>39.591700000000003</v>
      </c>
      <c r="HD71">
        <v>14.8325</v>
      </c>
      <c r="HE71">
        <v>18</v>
      </c>
      <c r="HF71">
        <v>712.21</v>
      </c>
      <c r="HG71">
        <v>748.26800000000003</v>
      </c>
      <c r="HH71">
        <v>30.9983</v>
      </c>
      <c r="HI71">
        <v>34.005200000000002</v>
      </c>
      <c r="HJ71">
        <v>29.999600000000001</v>
      </c>
      <c r="HK71">
        <v>33.837899999999998</v>
      </c>
      <c r="HL71">
        <v>33.798400000000001</v>
      </c>
      <c r="HM71">
        <v>24.677900000000001</v>
      </c>
      <c r="HN71">
        <v>18.788499999999999</v>
      </c>
      <c r="HO71">
        <v>100</v>
      </c>
      <c r="HP71">
        <v>31</v>
      </c>
      <c r="HQ71">
        <v>377.827</v>
      </c>
      <c r="HR71">
        <v>34.868099999999998</v>
      </c>
      <c r="HS71">
        <v>99.117599999999996</v>
      </c>
      <c r="HT71">
        <v>98.726500000000001</v>
      </c>
    </row>
    <row r="72" spans="1:228" x14ac:dyDescent="0.2">
      <c r="A72">
        <v>57</v>
      </c>
      <c r="B72">
        <v>1665502207.0999999</v>
      </c>
      <c r="C72">
        <v>223.5</v>
      </c>
      <c r="D72" t="s">
        <v>472</v>
      </c>
      <c r="E72" t="s">
        <v>473</v>
      </c>
      <c r="F72">
        <v>4</v>
      </c>
      <c r="G72">
        <v>1665502204.7874999</v>
      </c>
      <c r="H72">
        <f t="shared" si="0"/>
        <v>3.0767919415870385E-3</v>
      </c>
      <c r="I72">
        <f t="shared" si="1"/>
        <v>3.0767919415870386</v>
      </c>
      <c r="J72">
        <f t="shared" si="2"/>
        <v>11.612338784657117</v>
      </c>
      <c r="K72">
        <f t="shared" si="3"/>
        <v>351.18112500000012</v>
      </c>
      <c r="L72">
        <f t="shared" si="4"/>
        <v>244.23307460789133</v>
      </c>
      <c r="M72">
        <f t="shared" si="5"/>
        <v>24.780396218554682</v>
      </c>
      <c r="N72">
        <f t="shared" si="6"/>
        <v>35.631568066484149</v>
      </c>
      <c r="O72">
        <f t="shared" si="7"/>
        <v>0.19207001056514883</v>
      </c>
      <c r="P72">
        <f t="shared" si="8"/>
        <v>3.6838266740620749</v>
      </c>
      <c r="Q72">
        <f t="shared" si="9"/>
        <v>0.18667503593079163</v>
      </c>
      <c r="R72">
        <f t="shared" si="10"/>
        <v>0.1171439922874139</v>
      </c>
      <c r="S72">
        <f t="shared" si="11"/>
        <v>226.11833548653522</v>
      </c>
      <c r="T72">
        <f t="shared" si="12"/>
        <v>34.035489935671229</v>
      </c>
      <c r="U72">
        <f t="shared" si="13"/>
        <v>33.802137500000001</v>
      </c>
      <c r="V72">
        <f t="shared" si="14"/>
        <v>5.2843225087850296</v>
      </c>
      <c r="W72">
        <f t="shared" si="15"/>
        <v>70.517625925842083</v>
      </c>
      <c r="X72">
        <f t="shared" si="16"/>
        <v>3.6859411450596991</v>
      </c>
      <c r="Y72">
        <f t="shared" si="17"/>
        <v>5.2269784988733425</v>
      </c>
      <c r="Z72">
        <f t="shared" si="18"/>
        <v>1.5983813637253306</v>
      </c>
      <c r="AA72">
        <f t="shared" si="19"/>
        <v>-135.68652462398839</v>
      </c>
      <c r="AB72">
        <f t="shared" si="20"/>
        <v>-38.764718374082094</v>
      </c>
      <c r="AC72">
        <f t="shared" si="21"/>
        <v>-2.4266622083529277</v>
      </c>
      <c r="AD72">
        <f t="shared" si="22"/>
        <v>49.240430280111809</v>
      </c>
      <c r="AE72">
        <f t="shared" si="23"/>
        <v>34.68021597855796</v>
      </c>
      <c r="AF72">
        <f t="shared" si="24"/>
        <v>3.2786023421435075</v>
      </c>
      <c r="AG72">
        <f t="shared" si="25"/>
        <v>11.612338784657117</v>
      </c>
      <c r="AH72">
        <v>379.47979685593589</v>
      </c>
      <c r="AI72">
        <v>367.51125454545439</v>
      </c>
      <c r="AJ72">
        <v>1.704774525484916</v>
      </c>
      <c r="AK72">
        <v>66.863100038509685</v>
      </c>
      <c r="AL72">
        <f t="shared" si="26"/>
        <v>3.0767919415870386</v>
      </c>
      <c r="AM72">
        <v>35.019664781494903</v>
      </c>
      <c r="AN72">
        <v>36.309526666666663</v>
      </c>
      <c r="AO72">
        <v>-1.1114604701448561E-2</v>
      </c>
      <c r="AP72">
        <v>85.616376214727183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47305.564790012533</v>
      </c>
      <c r="AV72">
        <f t="shared" si="30"/>
        <v>1200.0037500000001</v>
      </c>
      <c r="AW72">
        <f t="shared" si="31"/>
        <v>1025.9294385940595</v>
      </c>
      <c r="AX72">
        <f t="shared" si="32"/>
        <v>0.85493852714548557</v>
      </c>
      <c r="AY72">
        <f t="shared" si="33"/>
        <v>0.18843135739078748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1665502204.7874999</v>
      </c>
      <c r="BF72">
        <v>351.18112500000012</v>
      </c>
      <c r="BG72">
        <v>366.06537500000002</v>
      </c>
      <c r="BH72">
        <v>36.328262500000001</v>
      </c>
      <c r="BI72">
        <v>35.015825</v>
      </c>
      <c r="BJ72">
        <v>351.04349999999999</v>
      </c>
      <c r="BK72">
        <v>36.102937500000003</v>
      </c>
      <c r="BL72">
        <v>649.98450000000003</v>
      </c>
      <c r="BM72">
        <v>101.361875</v>
      </c>
      <c r="BN72">
        <v>0.1002069</v>
      </c>
      <c r="BO72">
        <v>33.606949999999998</v>
      </c>
      <c r="BP72">
        <v>33.802137500000001</v>
      </c>
      <c r="BQ72">
        <v>999.9</v>
      </c>
      <c r="BR72">
        <v>0</v>
      </c>
      <c r="BS72">
        <v>0</v>
      </c>
      <c r="BT72">
        <v>8993.7475000000013</v>
      </c>
      <c r="BU72">
        <v>0</v>
      </c>
      <c r="BV72">
        <v>266.53250000000003</v>
      </c>
      <c r="BW72">
        <v>-14.884475</v>
      </c>
      <c r="BX72">
        <v>364.41975000000002</v>
      </c>
      <c r="BY72">
        <v>379.34887500000002</v>
      </c>
      <c r="BZ72">
        <v>1.3124212500000001</v>
      </c>
      <c r="CA72">
        <v>366.06537500000002</v>
      </c>
      <c r="CB72">
        <v>35.015825</v>
      </c>
      <c r="CC72">
        <v>3.6823074999999998</v>
      </c>
      <c r="CD72">
        <v>3.5492762500000001</v>
      </c>
      <c r="CE72">
        <v>27.484625000000001</v>
      </c>
      <c r="CF72">
        <v>26.857312499999999</v>
      </c>
      <c r="CG72">
        <v>1200.0037500000001</v>
      </c>
      <c r="CH72">
        <v>0.49996649999999998</v>
      </c>
      <c r="CI72">
        <v>0.50003324999999998</v>
      </c>
      <c r="CJ72">
        <v>0</v>
      </c>
      <c r="CK72">
        <v>810.77774999999997</v>
      </c>
      <c r="CL72">
        <v>4.9990899999999998</v>
      </c>
      <c r="CM72">
        <v>8800.31</v>
      </c>
      <c r="CN72">
        <v>9557.7625000000007</v>
      </c>
      <c r="CO72">
        <v>43.561999999999998</v>
      </c>
      <c r="CP72">
        <v>45.811999999999998</v>
      </c>
      <c r="CQ72">
        <v>44.436999999999998</v>
      </c>
      <c r="CR72">
        <v>44.757750000000001</v>
      </c>
      <c r="CS72">
        <v>45.125</v>
      </c>
      <c r="CT72">
        <v>597.46124999999995</v>
      </c>
      <c r="CU72">
        <v>597.54250000000002</v>
      </c>
      <c r="CV72">
        <v>0</v>
      </c>
      <c r="CW72">
        <v>1665502211.7</v>
      </c>
      <c r="CX72">
        <v>0</v>
      </c>
      <c r="CY72">
        <v>1665496125.5</v>
      </c>
      <c r="CZ72" t="s">
        <v>356</v>
      </c>
      <c r="DA72">
        <v>1665496125.5</v>
      </c>
      <c r="DB72">
        <v>1665496119</v>
      </c>
      <c r="DC72">
        <v>3</v>
      </c>
      <c r="DD72">
        <v>-0.77600000000000002</v>
      </c>
      <c r="DE72">
        <v>-2.3E-2</v>
      </c>
      <c r="DF72">
        <v>-8.5000000000000006E-2</v>
      </c>
      <c r="DG72">
        <v>0.18099999999999999</v>
      </c>
      <c r="DH72">
        <v>413</v>
      </c>
      <c r="DI72">
        <v>31</v>
      </c>
      <c r="DJ72">
        <v>0.63</v>
      </c>
      <c r="DK72">
        <v>0.19</v>
      </c>
      <c r="DL72">
        <v>-14.681304878048779</v>
      </c>
      <c r="DM72">
        <v>-1.7098536585366071</v>
      </c>
      <c r="DN72">
        <v>0.1738869200135951</v>
      </c>
      <c r="DO72">
        <v>0</v>
      </c>
      <c r="DP72">
        <v>1.2670968292682929</v>
      </c>
      <c r="DQ72">
        <v>0.34411337979093981</v>
      </c>
      <c r="DR72">
        <v>3.6688001989021703E-2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369</v>
      </c>
      <c r="EA72">
        <v>3.2959999999999998</v>
      </c>
      <c r="EB72">
        <v>2.6255500000000001</v>
      </c>
      <c r="EC72">
        <v>8.9507000000000003E-2</v>
      </c>
      <c r="ED72">
        <v>9.1737200000000005E-2</v>
      </c>
      <c r="EE72">
        <v>0.14560300000000001</v>
      </c>
      <c r="EF72">
        <v>0.14069000000000001</v>
      </c>
      <c r="EG72">
        <v>27557.200000000001</v>
      </c>
      <c r="EH72">
        <v>28088.2</v>
      </c>
      <c r="EI72">
        <v>28161</v>
      </c>
      <c r="EJ72">
        <v>29769.3</v>
      </c>
      <c r="EK72">
        <v>33041.800000000003</v>
      </c>
      <c r="EL72">
        <v>35545.199999999997</v>
      </c>
      <c r="EM72">
        <v>39673.1</v>
      </c>
      <c r="EN72">
        <v>42591.199999999997</v>
      </c>
      <c r="EO72">
        <v>2.2234500000000001</v>
      </c>
      <c r="EP72">
        <v>2.17563</v>
      </c>
      <c r="EQ72">
        <v>0.102594</v>
      </c>
      <c r="ER72">
        <v>0</v>
      </c>
      <c r="ES72">
        <v>32.139899999999997</v>
      </c>
      <c r="ET72">
        <v>999.9</v>
      </c>
      <c r="EU72">
        <v>73.099999999999994</v>
      </c>
      <c r="EV72">
        <v>34.9</v>
      </c>
      <c r="EW72">
        <v>40.5139</v>
      </c>
      <c r="EX72">
        <v>56.558300000000003</v>
      </c>
      <c r="EY72">
        <v>-2.1394199999999999</v>
      </c>
      <c r="EZ72">
        <v>2</v>
      </c>
      <c r="FA72">
        <v>0.52474799999999999</v>
      </c>
      <c r="FB72">
        <v>0.85323499999999997</v>
      </c>
      <c r="FC72">
        <v>20.268599999999999</v>
      </c>
      <c r="FD72">
        <v>5.2201399999999998</v>
      </c>
      <c r="FE72">
        <v>12.004</v>
      </c>
      <c r="FF72">
        <v>4.9871499999999997</v>
      </c>
      <c r="FG72">
        <v>3.2846299999999999</v>
      </c>
      <c r="FH72">
        <v>6279.2</v>
      </c>
      <c r="FI72">
        <v>9999</v>
      </c>
      <c r="FJ72">
        <v>9999</v>
      </c>
      <c r="FK72">
        <v>489.4</v>
      </c>
      <c r="FL72">
        <v>1.86574</v>
      </c>
      <c r="FM72">
        <v>1.8621099999999999</v>
      </c>
      <c r="FN72">
        <v>1.8641700000000001</v>
      </c>
      <c r="FO72">
        <v>1.86022</v>
      </c>
      <c r="FP72">
        <v>1.8609599999999999</v>
      </c>
      <c r="FQ72">
        <v>1.86005</v>
      </c>
      <c r="FR72">
        <v>1.86174</v>
      </c>
      <c r="FS72">
        <v>1.85836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0.14000000000000001</v>
      </c>
      <c r="GH72">
        <v>0.22520000000000001</v>
      </c>
      <c r="GI72">
        <v>-0.1620046227287521</v>
      </c>
      <c r="GJ72">
        <v>8.4540356221501391E-4</v>
      </c>
      <c r="GK72">
        <v>6.8779579211309249E-8</v>
      </c>
      <c r="GL72">
        <v>-1.3381725072044801E-10</v>
      </c>
      <c r="GM72">
        <v>-7.4986343433444833E-2</v>
      </c>
      <c r="GN72">
        <v>8.8717001971158594E-4</v>
      </c>
      <c r="GO72">
        <v>5.46455871630479E-4</v>
      </c>
      <c r="GP72">
        <v>-9.435533427115459E-6</v>
      </c>
      <c r="GQ72">
        <v>1</v>
      </c>
      <c r="GR72">
        <v>2082</v>
      </c>
      <c r="GS72">
        <v>3</v>
      </c>
      <c r="GT72">
        <v>35</v>
      </c>
      <c r="GU72">
        <v>101.4</v>
      </c>
      <c r="GV72">
        <v>101.5</v>
      </c>
      <c r="GW72">
        <v>1.25122</v>
      </c>
      <c r="GX72">
        <v>2.6184099999999999</v>
      </c>
      <c r="GY72">
        <v>2.04834</v>
      </c>
      <c r="GZ72">
        <v>2.6232899999999999</v>
      </c>
      <c r="HA72">
        <v>2.1972700000000001</v>
      </c>
      <c r="HB72">
        <v>2.3278799999999999</v>
      </c>
      <c r="HC72">
        <v>39.591700000000003</v>
      </c>
      <c r="HD72">
        <v>14.8238</v>
      </c>
      <c r="HE72">
        <v>18</v>
      </c>
      <c r="HF72">
        <v>712.42700000000002</v>
      </c>
      <c r="HG72">
        <v>747.99800000000005</v>
      </c>
      <c r="HH72">
        <v>30.998100000000001</v>
      </c>
      <c r="HI72">
        <v>33.999099999999999</v>
      </c>
      <c r="HJ72">
        <v>29.999700000000001</v>
      </c>
      <c r="HK72">
        <v>33.832599999999999</v>
      </c>
      <c r="HL72">
        <v>33.793999999999997</v>
      </c>
      <c r="HM72">
        <v>25.041</v>
      </c>
      <c r="HN72">
        <v>19.075299999999999</v>
      </c>
      <c r="HO72">
        <v>100</v>
      </c>
      <c r="HP72">
        <v>31</v>
      </c>
      <c r="HQ72">
        <v>384.50400000000002</v>
      </c>
      <c r="HR72">
        <v>34.870100000000001</v>
      </c>
      <c r="HS72">
        <v>99.118600000000001</v>
      </c>
      <c r="HT72">
        <v>98.726600000000005</v>
      </c>
    </row>
    <row r="73" spans="1:228" x14ac:dyDescent="0.2">
      <c r="A73">
        <v>58</v>
      </c>
      <c r="B73">
        <v>1665502211.0999999</v>
      </c>
      <c r="C73">
        <v>227.5</v>
      </c>
      <c r="D73" t="s">
        <v>474</v>
      </c>
      <c r="E73" t="s">
        <v>475</v>
      </c>
      <c r="F73">
        <v>4</v>
      </c>
      <c r="G73">
        <v>1665502209.0999999</v>
      </c>
      <c r="H73">
        <f t="shared" si="0"/>
        <v>3.105467279739912E-3</v>
      </c>
      <c r="I73">
        <f t="shared" si="1"/>
        <v>3.1054672797399121</v>
      </c>
      <c r="J73">
        <f t="shared" si="2"/>
        <v>11.69303938157142</v>
      </c>
      <c r="K73">
        <f t="shared" si="3"/>
        <v>358.29857142857139</v>
      </c>
      <c r="L73">
        <f t="shared" si="4"/>
        <v>251.48290060498212</v>
      </c>
      <c r="M73">
        <f t="shared" si="5"/>
        <v>25.515995797988229</v>
      </c>
      <c r="N73">
        <f t="shared" si="6"/>
        <v>36.353743419545616</v>
      </c>
      <c r="O73">
        <f t="shared" si="7"/>
        <v>0.19403817675338234</v>
      </c>
      <c r="P73">
        <f t="shared" si="8"/>
        <v>3.7073785642659294</v>
      </c>
      <c r="Q73">
        <f t="shared" si="9"/>
        <v>0.1885676818837381</v>
      </c>
      <c r="R73">
        <f t="shared" si="10"/>
        <v>0.11833345696103548</v>
      </c>
      <c r="S73">
        <f t="shared" si="11"/>
        <v>226.11761023754175</v>
      </c>
      <c r="T73">
        <f t="shared" si="12"/>
        <v>34.010420604080053</v>
      </c>
      <c r="U73">
        <f t="shared" si="13"/>
        <v>33.783299999999997</v>
      </c>
      <c r="V73">
        <f t="shared" si="14"/>
        <v>5.2787645012097597</v>
      </c>
      <c r="W73">
        <f t="shared" si="15"/>
        <v>70.499742473926062</v>
      </c>
      <c r="X73">
        <f t="shared" si="16"/>
        <v>3.6815961491427363</v>
      </c>
      <c r="Y73">
        <f t="shared" si="17"/>
        <v>5.2221412730753647</v>
      </c>
      <c r="Z73">
        <f t="shared" si="18"/>
        <v>1.5971683520670235</v>
      </c>
      <c r="AA73">
        <f t="shared" si="19"/>
        <v>-136.95110703653012</v>
      </c>
      <c r="AB73">
        <f t="shared" si="20"/>
        <v>-38.55534605992726</v>
      </c>
      <c r="AC73">
        <f t="shared" si="21"/>
        <v>-2.3978078981305866</v>
      </c>
      <c r="AD73">
        <f t="shared" si="22"/>
        <v>48.213349242953782</v>
      </c>
      <c r="AE73">
        <f t="shared" si="23"/>
        <v>35.037501231850946</v>
      </c>
      <c r="AF73">
        <f t="shared" si="24"/>
        <v>3.3231764856785588</v>
      </c>
      <c r="AG73">
        <f t="shared" si="25"/>
        <v>11.69303938157142</v>
      </c>
      <c r="AH73">
        <v>386.46908688415112</v>
      </c>
      <c r="AI73">
        <v>374.37969090909093</v>
      </c>
      <c r="AJ73">
        <v>1.726089165788967</v>
      </c>
      <c r="AK73">
        <v>66.863100038509685</v>
      </c>
      <c r="AL73">
        <f t="shared" si="26"/>
        <v>3.1054672797399121</v>
      </c>
      <c r="AM73">
        <v>34.979755160855028</v>
      </c>
      <c r="AN73">
        <v>36.268833939393922</v>
      </c>
      <c r="AO73">
        <v>-8.7849812031715272E-3</v>
      </c>
      <c r="AP73">
        <v>85.616376214727183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47728.92848132542</v>
      </c>
      <c r="AV73">
        <f t="shared" si="30"/>
        <v>1199.992857142857</v>
      </c>
      <c r="AW73">
        <f t="shared" si="31"/>
        <v>1025.9208135945812</v>
      </c>
      <c r="AX73">
        <f t="shared" si="32"/>
        <v>0.85493910025203346</v>
      </c>
      <c r="AY73">
        <f t="shared" si="33"/>
        <v>0.18843246348642462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1665502209.0999999</v>
      </c>
      <c r="BF73">
        <v>358.29857142857139</v>
      </c>
      <c r="BG73">
        <v>373.34614285714292</v>
      </c>
      <c r="BH73">
        <v>36.285414285714282</v>
      </c>
      <c r="BI73">
        <v>34.955199999999998</v>
      </c>
      <c r="BJ73">
        <v>358.1552857142857</v>
      </c>
      <c r="BK73">
        <v>36.060271428571433</v>
      </c>
      <c r="BL73">
        <v>650.04585714285724</v>
      </c>
      <c r="BM73">
        <v>101.3625714285714</v>
      </c>
      <c r="BN73">
        <v>9.9578628571428587E-2</v>
      </c>
      <c r="BO73">
        <v>33.590400000000002</v>
      </c>
      <c r="BP73">
        <v>33.783299999999997</v>
      </c>
      <c r="BQ73">
        <v>999.89999999999986</v>
      </c>
      <c r="BR73">
        <v>0</v>
      </c>
      <c r="BS73">
        <v>0</v>
      </c>
      <c r="BT73">
        <v>9075</v>
      </c>
      <c r="BU73">
        <v>0</v>
      </c>
      <c r="BV73">
        <v>292.26457142857151</v>
      </c>
      <c r="BW73">
        <v>-15.04772857142857</v>
      </c>
      <c r="BX73">
        <v>371.78914285714279</v>
      </c>
      <c r="BY73">
        <v>386.86942857142861</v>
      </c>
      <c r="BZ73">
        <v>1.33022</v>
      </c>
      <c r="CA73">
        <v>373.34614285714292</v>
      </c>
      <c r="CB73">
        <v>34.955199999999998</v>
      </c>
      <c r="CC73">
        <v>3.677978571428572</v>
      </c>
      <c r="CD73">
        <v>3.5431442857142859</v>
      </c>
      <c r="CE73">
        <v>27.46451428571428</v>
      </c>
      <c r="CF73">
        <v>26.827914285714289</v>
      </c>
      <c r="CG73">
        <v>1199.992857142857</v>
      </c>
      <c r="CH73">
        <v>0.49994699999999997</v>
      </c>
      <c r="CI73">
        <v>0.50005299999999997</v>
      </c>
      <c r="CJ73">
        <v>0</v>
      </c>
      <c r="CK73">
        <v>811.10014285714283</v>
      </c>
      <c r="CL73">
        <v>4.9990899999999998</v>
      </c>
      <c r="CM73">
        <v>8812.408571428572</v>
      </c>
      <c r="CN73">
        <v>9557.6157142857137</v>
      </c>
      <c r="CO73">
        <v>43.561999999999998</v>
      </c>
      <c r="CP73">
        <v>45.811999999999998</v>
      </c>
      <c r="CQ73">
        <v>44.436999999999998</v>
      </c>
      <c r="CR73">
        <v>44.75</v>
      </c>
      <c r="CS73">
        <v>45.125</v>
      </c>
      <c r="CT73">
        <v>597.43285714285707</v>
      </c>
      <c r="CU73">
        <v>597.56000000000006</v>
      </c>
      <c r="CV73">
        <v>0</v>
      </c>
      <c r="CW73">
        <v>1665502215.3</v>
      </c>
      <c r="CX73">
        <v>0</v>
      </c>
      <c r="CY73">
        <v>1665496125.5</v>
      </c>
      <c r="CZ73" t="s">
        <v>356</v>
      </c>
      <c r="DA73">
        <v>1665496125.5</v>
      </c>
      <c r="DB73">
        <v>1665496119</v>
      </c>
      <c r="DC73">
        <v>3</v>
      </c>
      <c r="DD73">
        <v>-0.77600000000000002</v>
      </c>
      <c r="DE73">
        <v>-2.3E-2</v>
      </c>
      <c r="DF73">
        <v>-8.5000000000000006E-2</v>
      </c>
      <c r="DG73">
        <v>0.18099999999999999</v>
      </c>
      <c r="DH73">
        <v>413</v>
      </c>
      <c r="DI73">
        <v>31</v>
      </c>
      <c r="DJ73">
        <v>0.63</v>
      </c>
      <c r="DK73">
        <v>0.19</v>
      </c>
      <c r="DL73">
        <v>-14.767617073170729</v>
      </c>
      <c r="DM73">
        <v>-1.7465372822299301</v>
      </c>
      <c r="DN73">
        <v>0.17745513057402279</v>
      </c>
      <c r="DO73">
        <v>0</v>
      </c>
      <c r="DP73">
        <v>1.280101219512195</v>
      </c>
      <c r="DQ73">
        <v>0.3661333797909439</v>
      </c>
      <c r="DR73">
        <v>3.8177946462241333E-2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369</v>
      </c>
      <c r="EA73">
        <v>3.2958500000000002</v>
      </c>
      <c r="EB73">
        <v>2.6254</v>
      </c>
      <c r="EC73">
        <v>9.0825199999999995E-2</v>
      </c>
      <c r="ED73">
        <v>9.3044100000000005E-2</v>
      </c>
      <c r="EE73">
        <v>0.14548800000000001</v>
      </c>
      <c r="EF73">
        <v>0.14047100000000001</v>
      </c>
      <c r="EG73">
        <v>27518</v>
      </c>
      <c r="EH73">
        <v>28048.400000000001</v>
      </c>
      <c r="EI73">
        <v>28161.8</v>
      </c>
      <c r="EJ73">
        <v>29769.9</v>
      </c>
      <c r="EK73">
        <v>33047.1</v>
      </c>
      <c r="EL73">
        <v>35555</v>
      </c>
      <c r="EM73">
        <v>39674</v>
      </c>
      <c r="EN73">
        <v>42591.9</v>
      </c>
      <c r="EO73">
        <v>2.2231999999999998</v>
      </c>
      <c r="EP73">
        <v>2.1759499999999998</v>
      </c>
      <c r="EQ73">
        <v>0.10199800000000001</v>
      </c>
      <c r="ER73">
        <v>0</v>
      </c>
      <c r="ES73">
        <v>32.116300000000003</v>
      </c>
      <c r="ET73">
        <v>999.9</v>
      </c>
      <c r="EU73">
        <v>73.099999999999994</v>
      </c>
      <c r="EV73">
        <v>34.9</v>
      </c>
      <c r="EW73">
        <v>40.507899999999999</v>
      </c>
      <c r="EX73">
        <v>56.618299999999998</v>
      </c>
      <c r="EY73">
        <v>-2.0432700000000001</v>
      </c>
      <c r="EZ73">
        <v>2</v>
      </c>
      <c r="FA73">
        <v>0.52415100000000003</v>
      </c>
      <c r="FB73">
        <v>0.84621999999999997</v>
      </c>
      <c r="FC73">
        <v>20.268599999999999</v>
      </c>
      <c r="FD73">
        <v>5.2186399999999997</v>
      </c>
      <c r="FE73">
        <v>12.004</v>
      </c>
      <c r="FF73">
        <v>4.9863999999999997</v>
      </c>
      <c r="FG73">
        <v>3.2845</v>
      </c>
      <c r="FH73">
        <v>6279.6</v>
      </c>
      <c r="FI73">
        <v>9999</v>
      </c>
      <c r="FJ73">
        <v>9999</v>
      </c>
      <c r="FK73">
        <v>489.4</v>
      </c>
      <c r="FL73">
        <v>1.8657300000000001</v>
      </c>
      <c r="FM73">
        <v>1.8621300000000001</v>
      </c>
      <c r="FN73">
        <v>1.8641700000000001</v>
      </c>
      <c r="FO73">
        <v>1.86022</v>
      </c>
      <c r="FP73">
        <v>1.8609599999999999</v>
      </c>
      <c r="FQ73">
        <v>1.86005</v>
      </c>
      <c r="FR73">
        <v>1.86174</v>
      </c>
      <c r="FS73">
        <v>1.8583700000000001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0.14599999999999999</v>
      </c>
      <c r="GH73">
        <v>0.22500000000000001</v>
      </c>
      <c r="GI73">
        <v>-0.1620046227287521</v>
      </c>
      <c r="GJ73">
        <v>8.4540356221501391E-4</v>
      </c>
      <c r="GK73">
        <v>6.8779579211309249E-8</v>
      </c>
      <c r="GL73">
        <v>-1.3381725072044801E-10</v>
      </c>
      <c r="GM73">
        <v>-7.4986343433444833E-2</v>
      </c>
      <c r="GN73">
        <v>8.8717001971158594E-4</v>
      </c>
      <c r="GO73">
        <v>5.46455871630479E-4</v>
      </c>
      <c r="GP73">
        <v>-9.435533427115459E-6</v>
      </c>
      <c r="GQ73">
        <v>1</v>
      </c>
      <c r="GR73">
        <v>2082</v>
      </c>
      <c r="GS73">
        <v>3</v>
      </c>
      <c r="GT73">
        <v>35</v>
      </c>
      <c r="GU73">
        <v>101.4</v>
      </c>
      <c r="GV73">
        <v>101.5</v>
      </c>
      <c r="GW73">
        <v>1.26953</v>
      </c>
      <c r="GX73">
        <v>2.6025399999999999</v>
      </c>
      <c r="GY73">
        <v>2.04834</v>
      </c>
      <c r="GZ73">
        <v>2.6232899999999999</v>
      </c>
      <c r="HA73">
        <v>2.1972700000000001</v>
      </c>
      <c r="HB73">
        <v>2.32666</v>
      </c>
      <c r="HC73">
        <v>39.591700000000003</v>
      </c>
      <c r="HD73">
        <v>14.8325</v>
      </c>
      <c r="HE73">
        <v>18</v>
      </c>
      <c r="HF73">
        <v>712.17200000000003</v>
      </c>
      <c r="HG73">
        <v>748.25300000000004</v>
      </c>
      <c r="HH73">
        <v>30.998100000000001</v>
      </c>
      <c r="HI73">
        <v>33.993000000000002</v>
      </c>
      <c r="HJ73">
        <v>29.999500000000001</v>
      </c>
      <c r="HK73">
        <v>33.828800000000001</v>
      </c>
      <c r="HL73">
        <v>33.789299999999997</v>
      </c>
      <c r="HM73">
        <v>25.403099999999998</v>
      </c>
      <c r="HN73">
        <v>19.075299999999999</v>
      </c>
      <c r="HO73">
        <v>100</v>
      </c>
      <c r="HP73">
        <v>31</v>
      </c>
      <c r="HQ73">
        <v>391.18200000000002</v>
      </c>
      <c r="HR73">
        <v>34.886800000000001</v>
      </c>
      <c r="HS73">
        <v>99.120900000000006</v>
      </c>
      <c r="HT73">
        <v>98.728399999999993</v>
      </c>
    </row>
    <row r="74" spans="1:228" x14ac:dyDescent="0.2">
      <c r="A74">
        <v>59</v>
      </c>
      <c r="B74">
        <v>1665502215.0999999</v>
      </c>
      <c r="C74">
        <v>231.5</v>
      </c>
      <c r="D74" t="s">
        <v>476</v>
      </c>
      <c r="E74" t="s">
        <v>477</v>
      </c>
      <c r="F74">
        <v>4</v>
      </c>
      <c r="G74">
        <v>1665502212.7874999</v>
      </c>
      <c r="H74">
        <f t="shared" si="0"/>
        <v>3.0781636758386932E-3</v>
      </c>
      <c r="I74">
        <f t="shared" si="1"/>
        <v>3.0781636758386934</v>
      </c>
      <c r="J74">
        <f t="shared" si="2"/>
        <v>12.257300170009165</v>
      </c>
      <c r="K74">
        <f t="shared" si="3"/>
        <v>364.41662500000001</v>
      </c>
      <c r="L74">
        <f t="shared" si="4"/>
        <v>251.95510451580031</v>
      </c>
      <c r="M74">
        <f t="shared" si="5"/>
        <v>25.563905404562185</v>
      </c>
      <c r="N74">
        <f t="shared" si="6"/>
        <v>36.974492528154371</v>
      </c>
      <c r="O74">
        <f t="shared" si="7"/>
        <v>0.19254861031627485</v>
      </c>
      <c r="P74">
        <f t="shared" si="8"/>
        <v>3.6806111496785729</v>
      </c>
      <c r="Q74">
        <f t="shared" si="9"/>
        <v>0.18712253168717735</v>
      </c>
      <c r="R74">
        <f t="shared" si="10"/>
        <v>0.11742635745503049</v>
      </c>
      <c r="S74">
        <f t="shared" si="11"/>
        <v>226.11700948749441</v>
      </c>
      <c r="T74">
        <f t="shared" si="12"/>
        <v>34.011280074730522</v>
      </c>
      <c r="U74">
        <f t="shared" si="13"/>
        <v>33.762149999999998</v>
      </c>
      <c r="V74">
        <f t="shared" si="14"/>
        <v>5.2725302494622328</v>
      </c>
      <c r="W74">
        <f t="shared" si="15"/>
        <v>70.443884937045624</v>
      </c>
      <c r="X74">
        <f t="shared" si="16"/>
        <v>3.677089605099225</v>
      </c>
      <c r="Y74">
        <f t="shared" si="17"/>
        <v>5.2198847471081002</v>
      </c>
      <c r="Z74">
        <f t="shared" si="18"/>
        <v>1.5954406443630078</v>
      </c>
      <c r="AA74">
        <f t="shared" si="19"/>
        <v>-135.74701810448639</v>
      </c>
      <c r="AB74">
        <f t="shared" si="20"/>
        <v>-35.613064212408673</v>
      </c>
      <c r="AC74">
        <f t="shared" si="21"/>
        <v>-2.2306158271533749</v>
      </c>
      <c r="AD74">
        <f t="shared" si="22"/>
        <v>52.526311343445983</v>
      </c>
      <c r="AE74">
        <f t="shared" si="23"/>
        <v>35.11471182288436</v>
      </c>
      <c r="AF74">
        <f t="shared" si="24"/>
        <v>3.3171864638012933</v>
      </c>
      <c r="AG74">
        <f t="shared" si="25"/>
        <v>12.257300170009165</v>
      </c>
      <c r="AH74">
        <v>393.38482312722419</v>
      </c>
      <c r="AI74">
        <v>381.19097575757559</v>
      </c>
      <c r="AJ74">
        <v>1.692095651396641</v>
      </c>
      <c r="AK74">
        <v>66.863100038509685</v>
      </c>
      <c r="AL74">
        <f t="shared" si="26"/>
        <v>3.0781636758386934</v>
      </c>
      <c r="AM74">
        <v>34.913926871630693</v>
      </c>
      <c r="AN74">
        <v>36.222746060606063</v>
      </c>
      <c r="AO74">
        <v>-1.461854213004669E-2</v>
      </c>
      <c r="AP74">
        <v>85.616376214727183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47251.8914229683</v>
      </c>
      <c r="AV74">
        <f t="shared" si="30"/>
        <v>1199.99</v>
      </c>
      <c r="AW74">
        <f t="shared" si="31"/>
        <v>1025.9183385945566</v>
      </c>
      <c r="AX74">
        <f t="shared" si="32"/>
        <v>0.85493907332107488</v>
      </c>
      <c r="AY74">
        <f t="shared" si="33"/>
        <v>0.1884324115096746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1665502212.7874999</v>
      </c>
      <c r="BF74">
        <v>364.41662500000001</v>
      </c>
      <c r="BG74">
        <v>379.50462499999998</v>
      </c>
      <c r="BH74">
        <v>36.241</v>
      </c>
      <c r="BI74">
        <v>34.913049999999998</v>
      </c>
      <c r="BJ74">
        <v>364.268125</v>
      </c>
      <c r="BK74">
        <v>36.015974999999997</v>
      </c>
      <c r="BL74">
        <v>650.01050000000009</v>
      </c>
      <c r="BM74">
        <v>101.36199999999999</v>
      </c>
      <c r="BN74">
        <v>0.100145225</v>
      </c>
      <c r="BO74">
        <v>33.582674999999988</v>
      </c>
      <c r="BP74">
        <v>33.762149999999998</v>
      </c>
      <c r="BQ74">
        <v>999.9</v>
      </c>
      <c r="BR74">
        <v>0</v>
      </c>
      <c r="BS74">
        <v>0</v>
      </c>
      <c r="BT74">
        <v>8982.65625</v>
      </c>
      <c r="BU74">
        <v>0</v>
      </c>
      <c r="BV74">
        <v>333.13549999999998</v>
      </c>
      <c r="BW74">
        <v>-15.088062499999999</v>
      </c>
      <c r="BX74">
        <v>378.12025</v>
      </c>
      <c r="BY74">
        <v>393.23387500000001</v>
      </c>
      <c r="BZ74">
        <v>1.32792625</v>
      </c>
      <c r="CA74">
        <v>379.50462499999998</v>
      </c>
      <c r="CB74">
        <v>34.913049999999998</v>
      </c>
      <c r="CC74">
        <v>3.67345875</v>
      </c>
      <c r="CD74">
        <v>3.5388562499999998</v>
      </c>
      <c r="CE74">
        <v>27.4434875</v>
      </c>
      <c r="CF74">
        <v>26.807324999999999</v>
      </c>
      <c r="CG74">
        <v>1199.99</v>
      </c>
      <c r="CH74">
        <v>0.49994699999999997</v>
      </c>
      <c r="CI74">
        <v>0.50005299999999997</v>
      </c>
      <c r="CJ74">
        <v>0</v>
      </c>
      <c r="CK74">
        <v>811.46437500000002</v>
      </c>
      <c r="CL74">
        <v>4.9990899999999998</v>
      </c>
      <c r="CM74">
        <v>8830.5887500000008</v>
      </c>
      <c r="CN74">
        <v>9557.5949999999993</v>
      </c>
      <c r="CO74">
        <v>43.561999999999998</v>
      </c>
      <c r="CP74">
        <v>45.773249999999997</v>
      </c>
      <c r="CQ74">
        <v>44.436999999999998</v>
      </c>
      <c r="CR74">
        <v>44.726374999999997</v>
      </c>
      <c r="CS74">
        <v>45.069875000000003</v>
      </c>
      <c r="CT74">
        <v>597.43249999999989</v>
      </c>
      <c r="CU74">
        <v>597.55749999999989</v>
      </c>
      <c r="CV74">
        <v>0</v>
      </c>
      <c r="CW74">
        <v>1665502219.5</v>
      </c>
      <c r="CX74">
        <v>0</v>
      </c>
      <c r="CY74">
        <v>1665496125.5</v>
      </c>
      <c r="CZ74" t="s">
        <v>356</v>
      </c>
      <c r="DA74">
        <v>1665496125.5</v>
      </c>
      <c r="DB74">
        <v>1665496119</v>
      </c>
      <c r="DC74">
        <v>3</v>
      </c>
      <c r="DD74">
        <v>-0.77600000000000002</v>
      </c>
      <c r="DE74">
        <v>-2.3E-2</v>
      </c>
      <c r="DF74">
        <v>-8.5000000000000006E-2</v>
      </c>
      <c r="DG74">
        <v>0.18099999999999999</v>
      </c>
      <c r="DH74">
        <v>413</v>
      </c>
      <c r="DI74">
        <v>31</v>
      </c>
      <c r="DJ74">
        <v>0.63</v>
      </c>
      <c r="DK74">
        <v>0.19</v>
      </c>
      <c r="DL74">
        <v>-14.9030725</v>
      </c>
      <c r="DM74">
        <v>-1.425776735459654</v>
      </c>
      <c r="DN74">
        <v>0.14148558758315261</v>
      </c>
      <c r="DO74">
        <v>0</v>
      </c>
      <c r="DP74">
        <v>1.30527025</v>
      </c>
      <c r="DQ74">
        <v>0.25542337711069513</v>
      </c>
      <c r="DR74">
        <v>2.845470589265511E-2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369</v>
      </c>
      <c r="EA74">
        <v>3.2959999999999998</v>
      </c>
      <c r="EB74">
        <v>2.6252</v>
      </c>
      <c r="EC74">
        <v>9.2123200000000002E-2</v>
      </c>
      <c r="ED74">
        <v>9.4316999999999998E-2</v>
      </c>
      <c r="EE74">
        <v>0.145373</v>
      </c>
      <c r="EF74">
        <v>0.140454</v>
      </c>
      <c r="EG74">
        <v>27479.1</v>
      </c>
      <c r="EH74">
        <v>28009.7</v>
      </c>
      <c r="EI74">
        <v>28162.1</v>
      </c>
      <c r="EJ74">
        <v>29770.6</v>
      </c>
      <c r="EK74">
        <v>33051.9</v>
      </c>
      <c r="EL74">
        <v>35556.6</v>
      </c>
      <c r="EM74">
        <v>39674.300000000003</v>
      </c>
      <c r="EN74">
        <v>42593</v>
      </c>
      <c r="EO74">
        <v>2.2235800000000001</v>
      </c>
      <c r="EP74">
        <v>2.17598</v>
      </c>
      <c r="EQ74">
        <v>0.10270600000000001</v>
      </c>
      <c r="ER74">
        <v>0</v>
      </c>
      <c r="ES74">
        <v>32.093600000000002</v>
      </c>
      <c r="ET74">
        <v>999.9</v>
      </c>
      <c r="EU74">
        <v>73.099999999999994</v>
      </c>
      <c r="EV74">
        <v>34.9</v>
      </c>
      <c r="EW74">
        <v>40.510599999999997</v>
      </c>
      <c r="EX74">
        <v>56.738300000000002</v>
      </c>
      <c r="EY74">
        <v>-2.0592999999999999</v>
      </c>
      <c r="EZ74">
        <v>2</v>
      </c>
      <c r="FA74">
        <v>0.52367600000000003</v>
      </c>
      <c r="FB74">
        <v>0.83935700000000002</v>
      </c>
      <c r="FC74">
        <v>20.2684</v>
      </c>
      <c r="FD74">
        <v>5.2186399999999997</v>
      </c>
      <c r="FE74">
        <v>12.004</v>
      </c>
      <c r="FF74">
        <v>4.9863499999999998</v>
      </c>
      <c r="FG74">
        <v>3.2844799999999998</v>
      </c>
      <c r="FH74">
        <v>6279.6</v>
      </c>
      <c r="FI74">
        <v>9999</v>
      </c>
      <c r="FJ74">
        <v>9999</v>
      </c>
      <c r="FK74">
        <v>489.4</v>
      </c>
      <c r="FL74">
        <v>1.86572</v>
      </c>
      <c r="FM74">
        <v>1.8621099999999999</v>
      </c>
      <c r="FN74">
        <v>1.8641700000000001</v>
      </c>
      <c r="FO74">
        <v>1.8602099999999999</v>
      </c>
      <c r="FP74">
        <v>1.8609599999999999</v>
      </c>
      <c r="FQ74">
        <v>1.86005</v>
      </c>
      <c r="FR74">
        <v>1.86174</v>
      </c>
      <c r="FS74">
        <v>1.8583700000000001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0.151</v>
      </c>
      <c r="GH74">
        <v>0.22489999999999999</v>
      </c>
      <c r="GI74">
        <v>-0.1620046227287521</v>
      </c>
      <c r="GJ74">
        <v>8.4540356221501391E-4</v>
      </c>
      <c r="GK74">
        <v>6.8779579211309249E-8</v>
      </c>
      <c r="GL74">
        <v>-1.3381725072044801E-10</v>
      </c>
      <c r="GM74">
        <v>-7.4986343433444833E-2</v>
      </c>
      <c r="GN74">
        <v>8.8717001971158594E-4</v>
      </c>
      <c r="GO74">
        <v>5.46455871630479E-4</v>
      </c>
      <c r="GP74">
        <v>-9.435533427115459E-6</v>
      </c>
      <c r="GQ74">
        <v>1</v>
      </c>
      <c r="GR74">
        <v>2082</v>
      </c>
      <c r="GS74">
        <v>3</v>
      </c>
      <c r="GT74">
        <v>35</v>
      </c>
      <c r="GU74">
        <v>101.5</v>
      </c>
      <c r="GV74">
        <v>101.6</v>
      </c>
      <c r="GW74">
        <v>1.2878400000000001</v>
      </c>
      <c r="GX74">
        <v>2.6245099999999999</v>
      </c>
      <c r="GY74">
        <v>2.04834</v>
      </c>
      <c r="GZ74">
        <v>2.6232899999999999</v>
      </c>
      <c r="HA74">
        <v>2.1972700000000001</v>
      </c>
      <c r="HB74">
        <v>2.3022499999999999</v>
      </c>
      <c r="HC74">
        <v>39.591700000000003</v>
      </c>
      <c r="HD74">
        <v>14.815</v>
      </c>
      <c r="HE74">
        <v>18</v>
      </c>
      <c r="HF74">
        <v>712.43100000000004</v>
      </c>
      <c r="HG74">
        <v>748.22400000000005</v>
      </c>
      <c r="HH74">
        <v>30.998100000000001</v>
      </c>
      <c r="HI74">
        <v>33.986899999999999</v>
      </c>
      <c r="HJ74">
        <v>29.999500000000001</v>
      </c>
      <c r="HK74">
        <v>33.823500000000003</v>
      </c>
      <c r="HL74">
        <v>33.7849</v>
      </c>
      <c r="HM74">
        <v>25.767399999999999</v>
      </c>
      <c r="HN74">
        <v>19.075299999999999</v>
      </c>
      <c r="HO74">
        <v>100</v>
      </c>
      <c r="HP74">
        <v>31</v>
      </c>
      <c r="HQ74">
        <v>397.86</v>
      </c>
      <c r="HR74">
        <v>34.901200000000003</v>
      </c>
      <c r="HS74">
        <v>99.121799999999993</v>
      </c>
      <c r="HT74">
        <v>98.730800000000002</v>
      </c>
    </row>
    <row r="75" spans="1:228" x14ac:dyDescent="0.2">
      <c r="A75">
        <v>60</v>
      </c>
      <c r="B75">
        <v>1665502219.0999999</v>
      </c>
      <c r="C75">
        <v>235.5</v>
      </c>
      <c r="D75" t="s">
        <v>478</v>
      </c>
      <c r="E75" t="s">
        <v>479</v>
      </c>
      <c r="F75">
        <v>4</v>
      </c>
      <c r="G75">
        <v>1665502217.0999999</v>
      </c>
      <c r="H75">
        <f t="shared" si="0"/>
        <v>3.1174926316492558E-3</v>
      </c>
      <c r="I75">
        <f t="shared" si="1"/>
        <v>3.1174926316492559</v>
      </c>
      <c r="J75">
        <f t="shared" si="2"/>
        <v>12.176063053268354</v>
      </c>
      <c r="K75">
        <f t="shared" si="3"/>
        <v>371.49385714285711</v>
      </c>
      <c r="L75">
        <f t="shared" si="4"/>
        <v>260.68806581130241</v>
      </c>
      <c r="M75">
        <f t="shared" si="5"/>
        <v>26.449748115160375</v>
      </c>
      <c r="N75">
        <f t="shared" si="6"/>
        <v>37.692246928059909</v>
      </c>
      <c r="O75">
        <f t="shared" si="7"/>
        <v>0.19482575580736577</v>
      </c>
      <c r="P75">
        <f t="shared" si="8"/>
        <v>3.6787848145101902</v>
      </c>
      <c r="Q75">
        <f t="shared" si="9"/>
        <v>0.18926989745527734</v>
      </c>
      <c r="R75">
        <f t="shared" si="10"/>
        <v>0.11877966068778953</v>
      </c>
      <c r="S75">
        <f t="shared" si="11"/>
        <v>226.11742838993914</v>
      </c>
      <c r="T75">
        <f t="shared" si="12"/>
        <v>33.99716474170696</v>
      </c>
      <c r="U75">
        <f t="shared" si="13"/>
        <v>33.756842857142857</v>
      </c>
      <c r="V75">
        <f t="shared" si="14"/>
        <v>5.2709669018982126</v>
      </c>
      <c r="W75">
        <f t="shared" si="15"/>
        <v>70.398048534452315</v>
      </c>
      <c r="X75">
        <f t="shared" si="16"/>
        <v>3.6734452326185623</v>
      </c>
      <c r="Y75">
        <f t="shared" si="17"/>
        <v>5.2181066224027557</v>
      </c>
      <c r="Z75">
        <f t="shared" si="18"/>
        <v>1.5975216692796503</v>
      </c>
      <c r="AA75">
        <f t="shared" si="19"/>
        <v>-137.48142505573219</v>
      </c>
      <c r="AB75">
        <f t="shared" si="20"/>
        <v>-35.750515754785404</v>
      </c>
      <c r="AC75">
        <f t="shared" si="21"/>
        <v>-2.2402118590279634</v>
      </c>
      <c r="AD75">
        <f t="shared" si="22"/>
        <v>50.645275720393578</v>
      </c>
      <c r="AE75">
        <f t="shared" si="23"/>
        <v>35.408577804067349</v>
      </c>
      <c r="AF75">
        <f t="shared" si="24"/>
        <v>3.2327508991163976</v>
      </c>
      <c r="AG75">
        <f t="shared" si="25"/>
        <v>12.176063053268354</v>
      </c>
      <c r="AH75">
        <v>400.27455984536601</v>
      </c>
      <c r="AI75">
        <v>388.02333333333331</v>
      </c>
      <c r="AJ75">
        <v>1.714620267577702</v>
      </c>
      <c r="AK75">
        <v>66.863100038509685</v>
      </c>
      <c r="AL75">
        <f t="shared" si="26"/>
        <v>3.1174926316492559</v>
      </c>
      <c r="AM75">
        <v>34.911039795858763</v>
      </c>
      <c r="AN75">
        <v>36.194274545454533</v>
      </c>
      <c r="AO75">
        <v>-6.7136852668581107E-3</v>
      </c>
      <c r="AP75">
        <v>85.616376214727183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47220.21505023662</v>
      </c>
      <c r="AV75">
        <f t="shared" si="30"/>
        <v>1200.002857142857</v>
      </c>
      <c r="AW75">
        <f t="shared" si="31"/>
        <v>1025.9282924300201</v>
      </c>
      <c r="AX75">
        <f t="shared" si="32"/>
        <v>0.85493820812452137</v>
      </c>
      <c r="AY75">
        <f t="shared" si="33"/>
        <v>0.18843074168032625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1665502217.0999999</v>
      </c>
      <c r="BF75">
        <v>371.49385714285711</v>
      </c>
      <c r="BG75">
        <v>386.70085714285722</v>
      </c>
      <c r="BH75">
        <v>36.205385714285711</v>
      </c>
      <c r="BI75">
        <v>34.911171428571429</v>
      </c>
      <c r="BJ75">
        <v>371.33942857142853</v>
      </c>
      <c r="BK75">
        <v>35.980499999999999</v>
      </c>
      <c r="BL75">
        <v>650.00142857142862</v>
      </c>
      <c r="BM75">
        <v>101.3612857142857</v>
      </c>
      <c r="BN75">
        <v>0.10000685714285711</v>
      </c>
      <c r="BO75">
        <v>33.576585714285713</v>
      </c>
      <c r="BP75">
        <v>33.756842857142857</v>
      </c>
      <c r="BQ75">
        <v>999.89999999999986</v>
      </c>
      <c r="BR75">
        <v>0</v>
      </c>
      <c r="BS75">
        <v>0</v>
      </c>
      <c r="BT75">
        <v>8976.4285714285706</v>
      </c>
      <c r="BU75">
        <v>0</v>
      </c>
      <c r="BV75">
        <v>427.93042857142848</v>
      </c>
      <c r="BW75">
        <v>-15.20692857142857</v>
      </c>
      <c r="BX75">
        <v>385.44957142857152</v>
      </c>
      <c r="BY75">
        <v>400.68928571428569</v>
      </c>
      <c r="BZ75">
        <v>1.294205714285714</v>
      </c>
      <c r="CA75">
        <v>386.70085714285722</v>
      </c>
      <c r="CB75">
        <v>34.911171428571429</v>
      </c>
      <c r="CC75">
        <v>3.6698214285714279</v>
      </c>
      <c r="CD75">
        <v>3.538637142857143</v>
      </c>
      <c r="CE75">
        <v>27.426600000000001</v>
      </c>
      <c r="CF75">
        <v>26.80628571428571</v>
      </c>
      <c r="CG75">
        <v>1200.002857142857</v>
      </c>
      <c r="CH75">
        <v>0.4999757142857143</v>
      </c>
      <c r="CI75">
        <v>0.5000242857142857</v>
      </c>
      <c r="CJ75">
        <v>0</v>
      </c>
      <c r="CK75">
        <v>812.07371428571435</v>
      </c>
      <c r="CL75">
        <v>4.9990899999999998</v>
      </c>
      <c r="CM75">
        <v>8846.0028571428575</v>
      </c>
      <c r="CN75">
        <v>9557.7899999999991</v>
      </c>
      <c r="CO75">
        <v>43.5</v>
      </c>
      <c r="CP75">
        <v>45.75</v>
      </c>
      <c r="CQ75">
        <v>44.428142857142859</v>
      </c>
      <c r="CR75">
        <v>44.686999999999998</v>
      </c>
      <c r="CS75">
        <v>45.061999999999998</v>
      </c>
      <c r="CT75">
        <v>597.47571428571428</v>
      </c>
      <c r="CU75">
        <v>597.53142857142848</v>
      </c>
      <c r="CV75">
        <v>0</v>
      </c>
      <c r="CW75">
        <v>1665502223.7</v>
      </c>
      <c r="CX75">
        <v>0</v>
      </c>
      <c r="CY75">
        <v>1665496125.5</v>
      </c>
      <c r="CZ75" t="s">
        <v>356</v>
      </c>
      <c r="DA75">
        <v>1665496125.5</v>
      </c>
      <c r="DB75">
        <v>1665496119</v>
      </c>
      <c r="DC75">
        <v>3</v>
      </c>
      <c r="DD75">
        <v>-0.77600000000000002</v>
      </c>
      <c r="DE75">
        <v>-2.3E-2</v>
      </c>
      <c r="DF75">
        <v>-8.5000000000000006E-2</v>
      </c>
      <c r="DG75">
        <v>0.18099999999999999</v>
      </c>
      <c r="DH75">
        <v>413</v>
      </c>
      <c r="DI75">
        <v>31</v>
      </c>
      <c r="DJ75">
        <v>0.63</v>
      </c>
      <c r="DK75">
        <v>0.19</v>
      </c>
      <c r="DL75">
        <v>-14.9936925</v>
      </c>
      <c r="DM75">
        <v>-1.3859020637898241</v>
      </c>
      <c r="DN75">
        <v>0.136355405810514</v>
      </c>
      <c r="DO75">
        <v>0</v>
      </c>
      <c r="DP75">
        <v>1.31385375</v>
      </c>
      <c r="DQ75">
        <v>2.0227429643524138E-2</v>
      </c>
      <c r="DR75">
        <v>1.535632649553598E-2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3.2957900000000002</v>
      </c>
      <c r="EB75">
        <v>2.6251099999999998</v>
      </c>
      <c r="EC75">
        <v>9.34112E-2</v>
      </c>
      <c r="ED75">
        <v>9.56071E-2</v>
      </c>
      <c r="EE75">
        <v>0.14529800000000001</v>
      </c>
      <c r="EF75">
        <v>0.140454</v>
      </c>
      <c r="EG75">
        <v>27440.6</v>
      </c>
      <c r="EH75">
        <v>27969.7</v>
      </c>
      <c r="EI75">
        <v>28162.7</v>
      </c>
      <c r="EJ75">
        <v>29770.5</v>
      </c>
      <c r="EK75">
        <v>33055.199999999997</v>
      </c>
      <c r="EL75">
        <v>35556.5</v>
      </c>
      <c r="EM75">
        <v>39674.800000000003</v>
      </c>
      <c r="EN75">
        <v>42592.7</v>
      </c>
      <c r="EO75">
        <v>2.22342</v>
      </c>
      <c r="EP75">
        <v>2.1761300000000001</v>
      </c>
      <c r="EQ75">
        <v>0.103787</v>
      </c>
      <c r="ER75">
        <v>0</v>
      </c>
      <c r="ES75">
        <v>32.070900000000002</v>
      </c>
      <c r="ET75">
        <v>999.9</v>
      </c>
      <c r="EU75">
        <v>73.099999999999994</v>
      </c>
      <c r="EV75">
        <v>34.9</v>
      </c>
      <c r="EW75">
        <v>40.510399999999997</v>
      </c>
      <c r="EX75">
        <v>57.248199999999997</v>
      </c>
      <c r="EY75">
        <v>-2.1193900000000001</v>
      </c>
      <c r="EZ75">
        <v>2</v>
      </c>
      <c r="FA75">
        <v>0.52320900000000004</v>
      </c>
      <c r="FB75">
        <v>0.83386199999999999</v>
      </c>
      <c r="FC75">
        <v>20.268000000000001</v>
      </c>
      <c r="FD75">
        <v>5.2147399999999999</v>
      </c>
      <c r="FE75">
        <v>12.004</v>
      </c>
      <c r="FF75">
        <v>4.9853500000000004</v>
      </c>
      <c r="FG75">
        <v>3.2838500000000002</v>
      </c>
      <c r="FH75">
        <v>6279.6</v>
      </c>
      <c r="FI75">
        <v>9999</v>
      </c>
      <c r="FJ75">
        <v>9999</v>
      </c>
      <c r="FK75">
        <v>489.4</v>
      </c>
      <c r="FL75">
        <v>1.86572</v>
      </c>
      <c r="FM75">
        <v>1.8621300000000001</v>
      </c>
      <c r="FN75">
        <v>1.8641700000000001</v>
      </c>
      <c r="FO75">
        <v>1.8602000000000001</v>
      </c>
      <c r="FP75">
        <v>1.8609599999999999</v>
      </c>
      <c r="FQ75">
        <v>1.86005</v>
      </c>
      <c r="FR75">
        <v>1.86172</v>
      </c>
      <c r="FS75">
        <v>1.8583700000000001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0.157</v>
      </c>
      <c r="GH75">
        <v>0.2248</v>
      </c>
      <c r="GI75">
        <v>-0.1620046227287521</v>
      </c>
      <c r="GJ75">
        <v>8.4540356221501391E-4</v>
      </c>
      <c r="GK75">
        <v>6.8779579211309249E-8</v>
      </c>
      <c r="GL75">
        <v>-1.3381725072044801E-10</v>
      </c>
      <c r="GM75">
        <v>-7.4986343433444833E-2</v>
      </c>
      <c r="GN75">
        <v>8.8717001971158594E-4</v>
      </c>
      <c r="GO75">
        <v>5.46455871630479E-4</v>
      </c>
      <c r="GP75">
        <v>-9.435533427115459E-6</v>
      </c>
      <c r="GQ75">
        <v>1</v>
      </c>
      <c r="GR75">
        <v>2082</v>
      </c>
      <c r="GS75">
        <v>3</v>
      </c>
      <c r="GT75">
        <v>35</v>
      </c>
      <c r="GU75">
        <v>101.6</v>
      </c>
      <c r="GV75">
        <v>101.7</v>
      </c>
      <c r="GW75">
        <v>1.3061499999999999</v>
      </c>
      <c r="GX75">
        <v>2.6037599999999999</v>
      </c>
      <c r="GY75">
        <v>2.04834</v>
      </c>
      <c r="GZ75">
        <v>2.6220699999999999</v>
      </c>
      <c r="HA75">
        <v>2.1972700000000001</v>
      </c>
      <c r="HB75">
        <v>2.34863</v>
      </c>
      <c r="HC75">
        <v>39.591700000000003</v>
      </c>
      <c r="HD75">
        <v>14.8325</v>
      </c>
      <c r="HE75">
        <v>18</v>
      </c>
      <c r="HF75">
        <v>712.25199999999995</v>
      </c>
      <c r="HG75">
        <v>748.31</v>
      </c>
      <c r="HH75">
        <v>30.9983</v>
      </c>
      <c r="HI75">
        <v>33.980699999999999</v>
      </c>
      <c r="HJ75">
        <v>29.999500000000001</v>
      </c>
      <c r="HK75">
        <v>33.818899999999999</v>
      </c>
      <c r="HL75">
        <v>33.780200000000001</v>
      </c>
      <c r="HM75">
        <v>26.127800000000001</v>
      </c>
      <c r="HN75">
        <v>19.075299999999999</v>
      </c>
      <c r="HO75">
        <v>100</v>
      </c>
      <c r="HP75">
        <v>31</v>
      </c>
      <c r="HQ75">
        <v>404.53899999999999</v>
      </c>
      <c r="HR75">
        <v>34.768500000000003</v>
      </c>
      <c r="HS75">
        <v>99.123400000000004</v>
      </c>
      <c r="HT75">
        <v>98.7303</v>
      </c>
    </row>
    <row r="76" spans="1:228" x14ac:dyDescent="0.2">
      <c r="A76">
        <v>61</v>
      </c>
      <c r="B76">
        <v>1665502223.0999999</v>
      </c>
      <c r="C76">
        <v>239.5</v>
      </c>
      <c r="D76" t="s">
        <v>480</v>
      </c>
      <c r="E76" t="s">
        <v>481</v>
      </c>
      <c r="F76">
        <v>4</v>
      </c>
      <c r="G76">
        <v>1665502220.7874999</v>
      </c>
      <c r="H76">
        <f t="shared" si="0"/>
        <v>3.1286354685641535E-3</v>
      </c>
      <c r="I76">
        <f t="shared" si="1"/>
        <v>3.1286354685641533</v>
      </c>
      <c r="J76">
        <f t="shared" si="2"/>
        <v>12.807028039459224</v>
      </c>
      <c r="K76">
        <f t="shared" si="3"/>
        <v>377.57549999999998</v>
      </c>
      <c r="L76">
        <f t="shared" si="4"/>
        <v>261.78906679721143</v>
      </c>
      <c r="M76">
        <f t="shared" si="5"/>
        <v>26.561121734364068</v>
      </c>
      <c r="N76">
        <f t="shared" si="6"/>
        <v>38.308814581557634</v>
      </c>
      <c r="O76">
        <f t="shared" si="7"/>
        <v>0.19560942567277012</v>
      </c>
      <c r="P76">
        <f t="shared" si="8"/>
        <v>3.6805532706109374</v>
      </c>
      <c r="Q76">
        <f t="shared" si="9"/>
        <v>0.19001208093437727</v>
      </c>
      <c r="R76">
        <f t="shared" si="10"/>
        <v>0.119247108560549</v>
      </c>
      <c r="S76">
        <f t="shared" si="11"/>
        <v>226.12079919704087</v>
      </c>
      <c r="T76">
        <f t="shared" si="12"/>
        <v>33.990537685563169</v>
      </c>
      <c r="U76">
        <f t="shared" si="13"/>
        <v>33.748224999999998</v>
      </c>
      <c r="V76">
        <f t="shared" si="14"/>
        <v>5.2684291620336392</v>
      </c>
      <c r="W76">
        <f t="shared" si="15"/>
        <v>70.375919521502155</v>
      </c>
      <c r="X76">
        <f t="shared" si="16"/>
        <v>3.6714433912949467</v>
      </c>
      <c r="Y76">
        <f t="shared" si="17"/>
        <v>5.2169029069285546</v>
      </c>
      <c r="Z76">
        <f t="shared" si="18"/>
        <v>1.5969857707386925</v>
      </c>
      <c r="AA76">
        <f t="shared" si="19"/>
        <v>-137.97282416367918</v>
      </c>
      <c r="AB76">
        <f t="shared" si="20"/>
        <v>-34.875847702698422</v>
      </c>
      <c r="AC76">
        <f t="shared" si="21"/>
        <v>-2.1842168975297969</v>
      </c>
      <c r="AD76">
        <f t="shared" si="22"/>
        <v>51.087910433133459</v>
      </c>
      <c r="AE76">
        <f t="shared" si="23"/>
        <v>35.692271786991491</v>
      </c>
      <c r="AF76">
        <f t="shared" si="24"/>
        <v>3.1853373121040525</v>
      </c>
      <c r="AG76">
        <f t="shared" si="25"/>
        <v>12.807028039459224</v>
      </c>
      <c r="AH76">
        <v>407.25203737968872</v>
      </c>
      <c r="AI76">
        <v>394.82136363636369</v>
      </c>
      <c r="AJ76">
        <v>1.692229784678658</v>
      </c>
      <c r="AK76">
        <v>66.863100038509685</v>
      </c>
      <c r="AL76">
        <f t="shared" si="26"/>
        <v>3.1286354685641533</v>
      </c>
      <c r="AM76">
        <v>34.910926881017957</v>
      </c>
      <c r="AN76">
        <v>36.181615757575749</v>
      </c>
      <c r="AO76">
        <v>-3.473172705496293E-3</v>
      </c>
      <c r="AP76">
        <v>85.616376214727183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47252.416554794574</v>
      </c>
      <c r="AV76">
        <f t="shared" si="30"/>
        <v>1200.01125</v>
      </c>
      <c r="AW76">
        <f t="shared" si="31"/>
        <v>1025.9363949207466</v>
      </c>
      <c r="AX76">
        <f t="shared" si="32"/>
        <v>0.8549389807143446</v>
      </c>
      <c r="AY76">
        <f t="shared" si="33"/>
        <v>0.18843223277868509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1665502220.7874999</v>
      </c>
      <c r="BF76">
        <v>377.57549999999998</v>
      </c>
      <c r="BG76">
        <v>392.900375</v>
      </c>
      <c r="BH76">
        <v>36.1861125</v>
      </c>
      <c r="BI76">
        <v>34.910912499999988</v>
      </c>
      <c r="BJ76">
        <v>377.41562499999998</v>
      </c>
      <c r="BK76">
        <v>35.961312499999998</v>
      </c>
      <c r="BL76">
        <v>650.03099999999995</v>
      </c>
      <c r="BM76">
        <v>101.35975000000001</v>
      </c>
      <c r="BN76">
        <v>0.100261525</v>
      </c>
      <c r="BO76">
        <v>33.5724625</v>
      </c>
      <c r="BP76">
        <v>33.748224999999998</v>
      </c>
      <c r="BQ76">
        <v>999.9</v>
      </c>
      <c r="BR76">
        <v>0</v>
      </c>
      <c r="BS76">
        <v>0</v>
      </c>
      <c r="BT76">
        <v>8982.65625</v>
      </c>
      <c r="BU76">
        <v>0</v>
      </c>
      <c r="BV76">
        <v>394.56662499999999</v>
      </c>
      <c r="BW76">
        <v>-15.324937500000001</v>
      </c>
      <c r="BX76">
        <v>391.751375</v>
      </c>
      <c r="BY76">
        <v>407.11312500000003</v>
      </c>
      <c r="BZ76">
        <v>1.27518625</v>
      </c>
      <c r="CA76">
        <v>392.900375</v>
      </c>
      <c r="CB76">
        <v>34.910912499999988</v>
      </c>
      <c r="CC76">
        <v>3.6678125000000001</v>
      </c>
      <c r="CD76">
        <v>3.5385599999999999</v>
      </c>
      <c r="CE76">
        <v>27.417237499999999</v>
      </c>
      <c r="CF76">
        <v>26.805887500000001</v>
      </c>
      <c r="CG76">
        <v>1200.01125</v>
      </c>
      <c r="CH76">
        <v>0.49994912499999999</v>
      </c>
      <c r="CI76">
        <v>0.50005087500000001</v>
      </c>
      <c r="CJ76">
        <v>0</v>
      </c>
      <c r="CK76">
        <v>812.53287499999999</v>
      </c>
      <c r="CL76">
        <v>4.9990899999999998</v>
      </c>
      <c r="CM76">
        <v>8847.4724999999999</v>
      </c>
      <c r="CN76">
        <v>9557.7674999999999</v>
      </c>
      <c r="CO76">
        <v>43.5</v>
      </c>
      <c r="CP76">
        <v>45.75</v>
      </c>
      <c r="CQ76">
        <v>44.382750000000001</v>
      </c>
      <c r="CR76">
        <v>44.686999999999998</v>
      </c>
      <c r="CS76">
        <v>45.046499999999988</v>
      </c>
      <c r="CT76">
        <v>597.44749999999999</v>
      </c>
      <c r="CU76">
        <v>597.56500000000005</v>
      </c>
      <c r="CV76">
        <v>0</v>
      </c>
      <c r="CW76">
        <v>1665502227.9000001</v>
      </c>
      <c r="CX76">
        <v>0</v>
      </c>
      <c r="CY76">
        <v>1665496125.5</v>
      </c>
      <c r="CZ76" t="s">
        <v>356</v>
      </c>
      <c r="DA76">
        <v>1665496125.5</v>
      </c>
      <c r="DB76">
        <v>1665496119</v>
      </c>
      <c r="DC76">
        <v>3</v>
      </c>
      <c r="DD76">
        <v>-0.77600000000000002</v>
      </c>
      <c r="DE76">
        <v>-2.3E-2</v>
      </c>
      <c r="DF76">
        <v>-8.5000000000000006E-2</v>
      </c>
      <c r="DG76">
        <v>0.18099999999999999</v>
      </c>
      <c r="DH76">
        <v>413</v>
      </c>
      <c r="DI76">
        <v>31</v>
      </c>
      <c r="DJ76">
        <v>0.63</v>
      </c>
      <c r="DK76">
        <v>0.19</v>
      </c>
      <c r="DL76">
        <v>-15.0923575</v>
      </c>
      <c r="DM76">
        <v>-1.5368499061913561</v>
      </c>
      <c r="DN76">
        <v>0.15070433783985759</v>
      </c>
      <c r="DO76">
        <v>0</v>
      </c>
      <c r="DP76">
        <v>1.3088655</v>
      </c>
      <c r="DQ76">
        <v>-0.14605891181988781</v>
      </c>
      <c r="DR76">
        <v>2.1269180279220919E-2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369</v>
      </c>
      <c r="EA76">
        <v>3.2961</v>
      </c>
      <c r="EB76">
        <v>2.6255099999999998</v>
      </c>
      <c r="EC76">
        <v>9.4674999999999995E-2</v>
      </c>
      <c r="ED76">
        <v>9.6867599999999998E-2</v>
      </c>
      <c r="EE76">
        <v>0.14526600000000001</v>
      </c>
      <c r="EF76">
        <v>0.14044300000000001</v>
      </c>
      <c r="EG76">
        <v>27402.5</v>
      </c>
      <c r="EH76">
        <v>27931</v>
      </c>
      <c r="EI76">
        <v>28162.799999999999</v>
      </c>
      <c r="EJ76">
        <v>29770.9</v>
      </c>
      <c r="EK76">
        <v>33057.300000000003</v>
      </c>
      <c r="EL76">
        <v>35557.300000000003</v>
      </c>
      <c r="EM76">
        <v>39675.599999999999</v>
      </c>
      <c r="EN76">
        <v>42592.9</v>
      </c>
      <c r="EO76">
        <v>2.22377</v>
      </c>
      <c r="EP76">
        <v>2.1759300000000001</v>
      </c>
      <c r="EQ76">
        <v>0.10471800000000001</v>
      </c>
      <c r="ER76">
        <v>0</v>
      </c>
      <c r="ES76">
        <v>32.051499999999997</v>
      </c>
      <c r="ET76">
        <v>999.9</v>
      </c>
      <c r="EU76">
        <v>73.099999999999994</v>
      </c>
      <c r="EV76">
        <v>34.9</v>
      </c>
      <c r="EW76">
        <v>40.512300000000003</v>
      </c>
      <c r="EX76">
        <v>57.5182</v>
      </c>
      <c r="EY76">
        <v>-2.0993599999999999</v>
      </c>
      <c r="EZ76">
        <v>2</v>
      </c>
      <c r="FA76">
        <v>0.52258400000000005</v>
      </c>
      <c r="FB76">
        <v>0.82930000000000004</v>
      </c>
      <c r="FC76">
        <v>20.268699999999999</v>
      </c>
      <c r="FD76">
        <v>5.2192400000000001</v>
      </c>
      <c r="FE76">
        <v>12.004</v>
      </c>
      <c r="FF76">
        <v>4.9865000000000004</v>
      </c>
      <c r="FG76">
        <v>3.2845800000000001</v>
      </c>
      <c r="FH76">
        <v>6279.9</v>
      </c>
      <c r="FI76">
        <v>9999</v>
      </c>
      <c r="FJ76">
        <v>9999</v>
      </c>
      <c r="FK76">
        <v>489.4</v>
      </c>
      <c r="FL76">
        <v>1.86572</v>
      </c>
      <c r="FM76">
        <v>1.86212</v>
      </c>
      <c r="FN76">
        <v>1.8641700000000001</v>
      </c>
      <c r="FO76">
        <v>1.8602300000000001</v>
      </c>
      <c r="FP76">
        <v>1.8609599999999999</v>
      </c>
      <c r="FQ76">
        <v>1.86005</v>
      </c>
      <c r="FR76">
        <v>1.86172</v>
      </c>
      <c r="FS76">
        <v>1.85836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0.16300000000000001</v>
      </c>
      <c r="GH76">
        <v>0.2248</v>
      </c>
      <c r="GI76">
        <v>-0.1620046227287521</v>
      </c>
      <c r="GJ76">
        <v>8.4540356221501391E-4</v>
      </c>
      <c r="GK76">
        <v>6.8779579211309249E-8</v>
      </c>
      <c r="GL76">
        <v>-1.3381725072044801E-10</v>
      </c>
      <c r="GM76">
        <v>-7.4986343433444833E-2</v>
      </c>
      <c r="GN76">
        <v>8.8717001971158594E-4</v>
      </c>
      <c r="GO76">
        <v>5.46455871630479E-4</v>
      </c>
      <c r="GP76">
        <v>-9.435533427115459E-6</v>
      </c>
      <c r="GQ76">
        <v>1</v>
      </c>
      <c r="GR76">
        <v>2082</v>
      </c>
      <c r="GS76">
        <v>3</v>
      </c>
      <c r="GT76">
        <v>35</v>
      </c>
      <c r="GU76">
        <v>101.6</v>
      </c>
      <c r="GV76">
        <v>101.7</v>
      </c>
      <c r="GW76">
        <v>1.32324</v>
      </c>
      <c r="GX76">
        <v>2.6196299999999999</v>
      </c>
      <c r="GY76">
        <v>2.04834</v>
      </c>
      <c r="GZ76">
        <v>2.6245099999999999</v>
      </c>
      <c r="HA76">
        <v>2.1972700000000001</v>
      </c>
      <c r="HB76">
        <v>2.2790499999999998</v>
      </c>
      <c r="HC76">
        <v>39.591700000000003</v>
      </c>
      <c r="HD76">
        <v>14.8238</v>
      </c>
      <c r="HE76">
        <v>18</v>
      </c>
      <c r="HF76">
        <v>712.48900000000003</v>
      </c>
      <c r="HG76">
        <v>748.06399999999996</v>
      </c>
      <c r="HH76">
        <v>30.9986</v>
      </c>
      <c r="HI76">
        <v>33.974600000000002</v>
      </c>
      <c r="HJ76">
        <v>29.999400000000001</v>
      </c>
      <c r="HK76">
        <v>33.813600000000001</v>
      </c>
      <c r="HL76">
        <v>33.775799999999997</v>
      </c>
      <c r="HM76">
        <v>26.489100000000001</v>
      </c>
      <c r="HN76">
        <v>19.372299999999999</v>
      </c>
      <c r="HO76">
        <v>100</v>
      </c>
      <c r="HP76">
        <v>31</v>
      </c>
      <c r="HQ76">
        <v>411.22</v>
      </c>
      <c r="HR76">
        <v>34.716999999999999</v>
      </c>
      <c r="HS76">
        <v>99.124799999999993</v>
      </c>
      <c r="HT76">
        <v>98.731099999999998</v>
      </c>
    </row>
    <row r="77" spans="1:228" x14ac:dyDescent="0.2">
      <c r="A77">
        <v>62</v>
      </c>
      <c r="B77">
        <v>1665502227.0999999</v>
      </c>
      <c r="C77">
        <v>243.5</v>
      </c>
      <c r="D77" t="s">
        <v>482</v>
      </c>
      <c r="E77" t="s">
        <v>483</v>
      </c>
      <c r="F77">
        <v>4</v>
      </c>
      <c r="G77">
        <v>1665502225.0999999</v>
      </c>
      <c r="H77">
        <f t="shared" si="0"/>
        <v>3.1448661058952358E-3</v>
      </c>
      <c r="I77">
        <f t="shared" si="1"/>
        <v>3.1448661058952356</v>
      </c>
      <c r="J77">
        <f t="shared" si="2"/>
        <v>12.708696878202542</v>
      </c>
      <c r="K77">
        <f t="shared" si="3"/>
        <v>384.65514285714278</v>
      </c>
      <c r="L77">
        <f t="shared" si="4"/>
        <v>270.09271595701131</v>
      </c>
      <c r="M77">
        <f t="shared" si="5"/>
        <v>27.403624922163978</v>
      </c>
      <c r="N77">
        <f t="shared" si="6"/>
        <v>39.027136373852706</v>
      </c>
      <c r="O77">
        <f t="shared" si="7"/>
        <v>0.19673661625037328</v>
      </c>
      <c r="P77">
        <f t="shared" si="8"/>
        <v>3.6830288855240956</v>
      </c>
      <c r="Q77">
        <f t="shared" si="9"/>
        <v>0.19107926915559026</v>
      </c>
      <c r="R77">
        <f t="shared" si="10"/>
        <v>0.11991928265211033</v>
      </c>
      <c r="S77">
        <f t="shared" si="11"/>
        <v>226.11645009462143</v>
      </c>
      <c r="T77">
        <f t="shared" si="12"/>
        <v>33.981598680675582</v>
      </c>
      <c r="U77">
        <f t="shared" si="13"/>
        <v>33.741214285714292</v>
      </c>
      <c r="V77">
        <f t="shared" si="14"/>
        <v>5.2663654688126433</v>
      </c>
      <c r="W77">
        <f t="shared" si="15"/>
        <v>70.369562838057249</v>
      </c>
      <c r="X77">
        <f t="shared" si="16"/>
        <v>3.6700309185922562</v>
      </c>
      <c r="Y77">
        <f t="shared" si="17"/>
        <v>5.215366943572131</v>
      </c>
      <c r="Z77">
        <f t="shared" si="18"/>
        <v>1.5963345502203872</v>
      </c>
      <c r="AA77">
        <f t="shared" si="19"/>
        <v>-138.68859526997988</v>
      </c>
      <c r="AB77">
        <f t="shared" si="20"/>
        <v>-34.552181433708895</v>
      </c>
      <c r="AC77">
        <f t="shared" si="21"/>
        <v>-2.1623618540300784</v>
      </c>
      <c r="AD77">
        <f t="shared" si="22"/>
        <v>50.713311536902566</v>
      </c>
      <c r="AE77">
        <f t="shared" si="23"/>
        <v>35.946320165022179</v>
      </c>
      <c r="AF77">
        <f t="shared" si="24"/>
        <v>3.2025261584270286</v>
      </c>
      <c r="AG77">
        <f t="shared" si="25"/>
        <v>12.708696878202542</v>
      </c>
      <c r="AH77">
        <v>414.15885707741529</v>
      </c>
      <c r="AI77">
        <v>401.66674545454561</v>
      </c>
      <c r="AJ77">
        <v>1.7175347803050729</v>
      </c>
      <c r="AK77">
        <v>66.863100038509685</v>
      </c>
      <c r="AL77">
        <f t="shared" si="26"/>
        <v>3.1448661058952356</v>
      </c>
      <c r="AM77">
        <v>34.900669941677599</v>
      </c>
      <c r="AN77">
        <v>36.164589696969692</v>
      </c>
      <c r="AO77">
        <v>-9.2933103575121323E-4</v>
      </c>
      <c r="AP77">
        <v>85.616376214727183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47297.437813956363</v>
      </c>
      <c r="AV77">
        <f t="shared" si="30"/>
        <v>1199.987142857143</v>
      </c>
      <c r="AW77">
        <f t="shared" si="31"/>
        <v>1025.9158850231202</v>
      </c>
      <c r="AX77">
        <f t="shared" si="32"/>
        <v>0.85493906424733601</v>
      </c>
      <c r="AY77">
        <f t="shared" si="33"/>
        <v>0.18843239399735828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1665502225.0999999</v>
      </c>
      <c r="BF77">
        <v>384.65514285714278</v>
      </c>
      <c r="BG77">
        <v>400.09800000000001</v>
      </c>
      <c r="BH77">
        <v>36.172171428571417</v>
      </c>
      <c r="BI77">
        <v>34.890042857142859</v>
      </c>
      <c r="BJ77">
        <v>384.48928571428581</v>
      </c>
      <c r="BK77">
        <v>35.947428571428567</v>
      </c>
      <c r="BL77">
        <v>650.01642857142849</v>
      </c>
      <c r="BM77">
        <v>101.36</v>
      </c>
      <c r="BN77">
        <v>0.1000665</v>
      </c>
      <c r="BO77">
        <v>33.5672</v>
      </c>
      <c r="BP77">
        <v>33.741214285714292</v>
      </c>
      <c r="BQ77">
        <v>999.89999999999986</v>
      </c>
      <c r="BR77">
        <v>0</v>
      </c>
      <c r="BS77">
        <v>0</v>
      </c>
      <c r="BT77">
        <v>8991.1642857142833</v>
      </c>
      <c r="BU77">
        <v>0</v>
      </c>
      <c r="BV77">
        <v>415.89414285714292</v>
      </c>
      <c r="BW77">
        <v>-15.44285714285714</v>
      </c>
      <c r="BX77">
        <v>399.09114285714293</v>
      </c>
      <c r="BY77">
        <v>414.56200000000001</v>
      </c>
      <c r="BZ77">
        <v>1.2821228571428569</v>
      </c>
      <c r="CA77">
        <v>400.09800000000001</v>
      </c>
      <c r="CB77">
        <v>34.890042857142859</v>
      </c>
      <c r="CC77">
        <v>3.6664128571428569</v>
      </c>
      <c r="CD77">
        <v>3.536457142857143</v>
      </c>
      <c r="CE77">
        <v>27.410714285714281</v>
      </c>
      <c r="CF77">
        <v>26.795785714285721</v>
      </c>
      <c r="CG77">
        <v>1199.987142857143</v>
      </c>
      <c r="CH77">
        <v>0.49994914285714293</v>
      </c>
      <c r="CI77">
        <v>0.50005085714285702</v>
      </c>
      <c r="CJ77">
        <v>0</v>
      </c>
      <c r="CK77">
        <v>813.01257142857139</v>
      </c>
      <c r="CL77">
        <v>4.9990899999999998</v>
      </c>
      <c r="CM77">
        <v>8861.7371428571441</v>
      </c>
      <c r="CN77">
        <v>9557.5585714285717</v>
      </c>
      <c r="CO77">
        <v>43.5</v>
      </c>
      <c r="CP77">
        <v>45.75</v>
      </c>
      <c r="CQ77">
        <v>44.375</v>
      </c>
      <c r="CR77">
        <v>44.660428571428568</v>
      </c>
      <c r="CS77">
        <v>45.035428571428568</v>
      </c>
      <c r="CT77">
        <v>597.43142857142846</v>
      </c>
      <c r="CU77">
        <v>597.5557142857142</v>
      </c>
      <c r="CV77">
        <v>0</v>
      </c>
      <c r="CW77">
        <v>1665502231.5</v>
      </c>
      <c r="CX77">
        <v>0</v>
      </c>
      <c r="CY77">
        <v>1665496125.5</v>
      </c>
      <c r="CZ77" t="s">
        <v>356</v>
      </c>
      <c r="DA77">
        <v>1665496125.5</v>
      </c>
      <c r="DB77">
        <v>1665496119</v>
      </c>
      <c r="DC77">
        <v>3</v>
      </c>
      <c r="DD77">
        <v>-0.77600000000000002</v>
      </c>
      <c r="DE77">
        <v>-2.3E-2</v>
      </c>
      <c r="DF77">
        <v>-8.5000000000000006E-2</v>
      </c>
      <c r="DG77">
        <v>0.18099999999999999</v>
      </c>
      <c r="DH77">
        <v>413</v>
      </c>
      <c r="DI77">
        <v>31</v>
      </c>
      <c r="DJ77">
        <v>0.63</v>
      </c>
      <c r="DK77">
        <v>0.19</v>
      </c>
      <c r="DL77">
        <v>-15.2035825</v>
      </c>
      <c r="DM77">
        <v>-1.5629909943714591</v>
      </c>
      <c r="DN77">
        <v>0.1531467578623523</v>
      </c>
      <c r="DO77">
        <v>0</v>
      </c>
      <c r="DP77">
        <v>1.3017957499999999</v>
      </c>
      <c r="DQ77">
        <v>-0.20680581613508711</v>
      </c>
      <c r="DR77">
        <v>2.4102518528931801E-2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369</v>
      </c>
      <c r="EA77">
        <v>3.29583</v>
      </c>
      <c r="EB77">
        <v>2.6253299999999999</v>
      </c>
      <c r="EC77">
        <v>9.5953300000000005E-2</v>
      </c>
      <c r="ED77">
        <v>9.8133200000000004E-2</v>
      </c>
      <c r="EE77">
        <v>0.14521899999999999</v>
      </c>
      <c r="EF77">
        <v>0.140348</v>
      </c>
      <c r="EG77">
        <v>27363.9</v>
      </c>
      <c r="EH77">
        <v>27892.7</v>
      </c>
      <c r="EI77">
        <v>28162.9</v>
      </c>
      <c r="EJ77">
        <v>29771.7</v>
      </c>
      <c r="EK77">
        <v>33058.9</v>
      </c>
      <c r="EL77">
        <v>35562.6</v>
      </c>
      <c r="EM77">
        <v>39675.300000000003</v>
      </c>
      <c r="EN77">
        <v>42594.5</v>
      </c>
      <c r="EO77">
        <v>2.2236500000000001</v>
      </c>
      <c r="EP77">
        <v>2.1761499999999998</v>
      </c>
      <c r="EQ77">
        <v>0.104904</v>
      </c>
      <c r="ER77">
        <v>0</v>
      </c>
      <c r="ES77">
        <v>32.033799999999999</v>
      </c>
      <c r="ET77">
        <v>999.9</v>
      </c>
      <c r="EU77">
        <v>73.099999999999994</v>
      </c>
      <c r="EV77">
        <v>34.9</v>
      </c>
      <c r="EW77">
        <v>40.5105</v>
      </c>
      <c r="EX77">
        <v>57.158200000000001</v>
      </c>
      <c r="EY77">
        <v>-2.1554500000000001</v>
      </c>
      <c r="EZ77">
        <v>2</v>
      </c>
      <c r="FA77">
        <v>0.52196600000000004</v>
      </c>
      <c r="FB77">
        <v>0.82529699999999995</v>
      </c>
      <c r="FC77">
        <v>20.268799999999999</v>
      </c>
      <c r="FD77">
        <v>5.2190899999999996</v>
      </c>
      <c r="FE77">
        <v>12.004</v>
      </c>
      <c r="FF77">
        <v>4.98665</v>
      </c>
      <c r="FG77">
        <v>3.2845499999999999</v>
      </c>
      <c r="FH77">
        <v>6279.9</v>
      </c>
      <c r="FI77">
        <v>9999</v>
      </c>
      <c r="FJ77">
        <v>9999</v>
      </c>
      <c r="FK77">
        <v>489.4</v>
      </c>
      <c r="FL77">
        <v>1.8656900000000001</v>
      </c>
      <c r="FM77">
        <v>1.8621300000000001</v>
      </c>
      <c r="FN77">
        <v>1.8641700000000001</v>
      </c>
      <c r="FO77">
        <v>1.86022</v>
      </c>
      <c r="FP77">
        <v>1.8609599999999999</v>
      </c>
      <c r="FQ77">
        <v>1.86005</v>
      </c>
      <c r="FR77">
        <v>1.86172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0.16800000000000001</v>
      </c>
      <c r="GH77">
        <v>0.22470000000000001</v>
      </c>
      <c r="GI77">
        <v>-0.1620046227287521</v>
      </c>
      <c r="GJ77">
        <v>8.4540356221501391E-4</v>
      </c>
      <c r="GK77">
        <v>6.8779579211309249E-8</v>
      </c>
      <c r="GL77">
        <v>-1.3381725072044801E-10</v>
      </c>
      <c r="GM77">
        <v>-7.4986343433444833E-2</v>
      </c>
      <c r="GN77">
        <v>8.8717001971158594E-4</v>
      </c>
      <c r="GO77">
        <v>5.46455871630479E-4</v>
      </c>
      <c r="GP77">
        <v>-9.435533427115459E-6</v>
      </c>
      <c r="GQ77">
        <v>1</v>
      </c>
      <c r="GR77">
        <v>2082</v>
      </c>
      <c r="GS77">
        <v>3</v>
      </c>
      <c r="GT77">
        <v>35</v>
      </c>
      <c r="GU77">
        <v>101.7</v>
      </c>
      <c r="GV77">
        <v>101.8</v>
      </c>
      <c r="GW77">
        <v>1.34155</v>
      </c>
      <c r="GX77">
        <v>2.6122999999999998</v>
      </c>
      <c r="GY77">
        <v>2.04834</v>
      </c>
      <c r="GZ77">
        <v>2.6232899999999999</v>
      </c>
      <c r="HA77">
        <v>2.1972700000000001</v>
      </c>
      <c r="HB77">
        <v>2.3584000000000001</v>
      </c>
      <c r="HC77">
        <v>39.591700000000003</v>
      </c>
      <c r="HD77">
        <v>14.8238</v>
      </c>
      <c r="HE77">
        <v>18</v>
      </c>
      <c r="HF77">
        <v>712.34</v>
      </c>
      <c r="HG77">
        <v>748.22299999999996</v>
      </c>
      <c r="HH77">
        <v>30.998799999999999</v>
      </c>
      <c r="HI77">
        <v>33.968499999999999</v>
      </c>
      <c r="HJ77">
        <v>29.999400000000001</v>
      </c>
      <c r="HK77">
        <v>33.809800000000003</v>
      </c>
      <c r="HL77">
        <v>33.771099999999997</v>
      </c>
      <c r="HM77">
        <v>26.848700000000001</v>
      </c>
      <c r="HN77">
        <v>19.648299999999999</v>
      </c>
      <c r="HO77">
        <v>100</v>
      </c>
      <c r="HP77">
        <v>31</v>
      </c>
      <c r="HQ77">
        <v>417.899</v>
      </c>
      <c r="HR77">
        <v>34.685499999999998</v>
      </c>
      <c r="HS77">
        <v>99.124399999999994</v>
      </c>
      <c r="HT77">
        <v>98.734399999999994</v>
      </c>
    </row>
    <row r="78" spans="1:228" x14ac:dyDescent="0.2">
      <c r="A78">
        <v>63</v>
      </c>
      <c r="B78">
        <v>1665502231.0999999</v>
      </c>
      <c r="C78">
        <v>247.5</v>
      </c>
      <c r="D78" t="s">
        <v>484</v>
      </c>
      <c r="E78" t="s">
        <v>485</v>
      </c>
      <c r="F78">
        <v>4</v>
      </c>
      <c r="G78">
        <v>1665502228.7874999</v>
      </c>
      <c r="H78">
        <f t="shared" si="0"/>
        <v>3.186773591838631E-3</v>
      </c>
      <c r="I78">
        <f t="shared" si="1"/>
        <v>3.1867735918386311</v>
      </c>
      <c r="J78">
        <f t="shared" si="2"/>
        <v>13.225766551398189</v>
      </c>
      <c r="K78">
        <f t="shared" si="3"/>
        <v>390.73537499999998</v>
      </c>
      <c r="L78">
        <f t="shared" si="4"/>
        <v>273.32415447586112</v>
      </c>
      <c r="M78">
        <f t="shared" si="5"/>
        <v>27.731454951249692</v>
      </c>
      <c r="N78">
        <f t="shared" si="6"/>
        <v>39.64399147397387</v>
      </c>
      <c r="O78">
        <f t="shared" si="7"/>
        <v>0.19963895321046402</v>
      </c>
      <c r="P78">
        <f t="shared" si="8"/>
        <v>3.6984354522250937</v>
      </c>
      <c r="Q78">
        <f t="shared" si="9"/>
        <v>0.19383961310021505</v>
      </c>
      <c r="R78">
        <f t="shared" si="10"/>
        <v>0.12165677329308373</v>
      </c>
      <c r="S78">
        <f t="shared" si="11"/>
        <v>226.12151094770672</v>
      </c>
      <c r="T78">
        <f t="shared" si="12"/>
        <v>33.964985923215174</v>
      </c>
      <c r="U78">
        <f t="shared" si="13"/>
        <v>33.7289125</v>
      </c>
      <c r="V78">
        <f t="shared" si="14"/>
        <v>5.262745980354385</v>
      </c>
      <c r="W78">
        <f t="shared" si="15"/>
        <v>70.357883857927376</v>
      </c>
      <c r="X78">
        <f t="shared" si="16"/>
        <v>3.6681310214219036</v>
      </c>
      <c r="Y78">
        <f t="shared" si="17"/>
        <v>5.2135323296944316</v>
      </c>
      <c r="Z78">
        <f t="shared" si="18"/>
        <v>1.5946149589324814</v>
      </c>
      <c r="AA78">
        <f t="shared" si="19"/>
        <v>-140.53671540008364</v>
      </c>
      <c r="AB78">
        <f t="shared" si="20"/>
        <v>-33.497528752860212</v>
      </c>
      <c r="AC78">
        <f t="shared" si="21"/>
        <v>-2.0874364217162023</v>
      </c>
      <c r="AD78">
        <f t="shared" si="22"/>
        <v>49.99983037304667</v>
      </c>
      <c r="AE78">
        <f t="shared" si="23"/>
        <v>36.283888074498137</v>
      </c>
      <c r="AF78">
        <f t="shared" si="24"/>
        <v>3.2929707953089853</v>
      </c>
      <c r="AG78">
        <f t="shared" si="25"/>
        <v>13.225766551398189</v>
      </c>
      <c r="AH78">
        <v>421.15881835113328</v>
      </c>
      <c r="AI78">
        <v>408.48552121212111</v>
      </c>
      <c r="AJ78">
        <v>1.7074036377916759</v>
      </c>
      <c r="AK78">
        <v>66.863100038509685</v>
      </c>
      <c r="AL78">
        <f t="shared" si="26"/>
        <v>3.1867735918386311</v>
      </c>
      <c r="AM78">
        <v>34.85464051734678</v>
      </c>
      <c r="AN78">
        <v>36.141650303030318</v>
      </c>
      <c r="AO78">
        <v>-2.1247059724615958E-3</v>
      </c>
      <c r="AP78">
        <v>85.616376214727183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47573.646770757521</v>
      </c>
      <c r="AV78">
        <f t="shared" si="30"/>
        <v>1200.0274999999999</v>
      </c>
      <c r="AW78">
        <f t="shared" si="31"/>
        <v>1025.9490699210914</v>
      </c>
      <c r="AX78">
        <f t="shared" si="32"/>
        <v>0.85493796593919025</v>
      </c>
      <c r="AY78">
        <f t="shared" si="33"/>
        <v>0.18843027426263709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1665502228.7874999</v>
      </c>
      <c r="BF78">
        <v>390.73537499999998</v>
      </c>
      <c r="BG78">
        <v>406.3415</v>
      </c>
      <c r="BH78">
        <v>36.153487499999997</v>
      </c>
      <c r="BI78">
        <v>34.835099999999997</v>
      </c>
      <c r="BJ78">
        <v>390.56450000000001</v>
      </c>
      <c r="BK78">
        <v>35.928812500000006</v>
      </c>
      <c r="BL78">
        <v>650.00462500000003</v>
      </c>
      <c r="BM78">
        <v>101.36024999999999</v>
      </c>
      <c r="BN78">
        <v>9.9699650000000001E-2</v>
      </c>
      <c r="BO78">
        <v>33.560912500000001</v>
      </c>
      <c r="BP78">
        <v>33.7289125</v>
      </c>
      <c r="BQ78">
        <v>999.9</v>
      </c>
      <c r="BR78">
        <v>0</v>
      </c>
      <c r="BS78">
        <v>0</v>
      </c>
      <c r="BT78">
        <v>9044.2975000000006</v>
      </c>
      <c r="BU78">
        <v>0</v>
      </c>
      <c r="BV78">
        <v>430.30712499999998</v>
      </c>
      <c r="BW78">
        <v>-15.60615</v>
      </c>
      <c r="BX78">
        <v>405.39175</v>
      </c>
      <c r="BY78">
        <v>421.00725</v>
      </c>
      <c r="BZ78">
        <v>1.31838375</v>
      </c>
      <c r="CA78">
        <v>406.3415</v>
      </c>
      <c r="CB78">
        <v>34.835099999999997</v>
      </c>
      <c r="CC78">
        <v>3.6645249999999998</v>
      </c>
      <c r="CD78">
        <v>3.5308937500000002</v>
      </c>
      <c r="CE78">
        <v>27.401912500000002</v>
      </c>
      <c r="CF78">
        <v>26.769024999999999</v>
      </c>
      <c r="CG78">
        <v>1200.0274999999999</v>
      </c>
      <c r="CH78">
        <v>0.499984125</v>
      </c>
      <c r="CI78">
        <v>0.500015875</v>
      </c>
      <c r="CJ78">
        <v>0</v>
      </c>
      <c r="CK78">
        <v>813.49262500000009</v>
      </c>
      <c r="CL78">
        <v>4.9990899999999998</v>
      </c>
      <c r="CM78">
        <v>8855.588749999999</v>
      </c>
      <c r="CN78">
        <v>9558.0149999999994</v>
      </c>
      <c r="CO78">
        <v>43.5</v>
      </c>
      <c r="CP78">
        <v>45.694875000000003</v>
      </c>
      <c r="CQ78">
        <v>44.375</v>
      </c>
      <c r="CR78">
        <v>44.625</v>
      </c>
      <c r="CS78">
        <v>45.015500000000003</v>
      </c>
      <c r="CT78">
        <v>597.49624999999992</v>
      </c>
      <c r="CU78">
        <v>597.53250000000003</v>
      </c>
      <c r="CV78">
        <v>0</v>
      </c>
      <c r="CW78">
        <v>1665502235.7</v>
      </c>
      <c r="CX78">
        <v>0</v>
      </c>
      <c r="CY78">
        <v>1665496125.5</v>
      </c>
      <c r="CZ78" t="s">
        <v>356</v>
      </c>
      <c r="DA78">
        <v>1665496125.5</v>
      </c>
      <c r="DB78">
        <v>1665496119</v>
      </c>
      <c r="DC78">
        <v>3</v>
      </c>
      <c r="DD78">
        <v>-0.77600000000000002</v>
      </c>
      <c r="DE78">
        <v>-2.3E-2</v>
      </c>
      <c r="DF78">
        <v>-8.5000000000000006E-2</v>
      </c>
      <c r="DG78">
        <v>0.18099999999999999</v>
      </c>
      <c r="DH78">
        <v>413</v>
      </c>
      <c r="DI78">
        <v>31</v>
      </c>
      <c r="DJ78">
        <v>0.63</v>
      </c>
      <c r="DK78">
        <v>0.19</v>
      </c>
      <c r="DL78">
        <v>-15.31606</v>
      </c>
      <c r="DM78">
        <v>-1.8817778611631939</v>
      </c>
      <c r="DN78">
        <v>0.1833307731942459</v>
      </c>
      <c r="DO78">
        <v>0</v>
      </c>
      <c r="DP78">
        <v>1.29959275</v>
      </c>
      <c r="DQ78">
        <v>-8.9870881801127941E-2</v>
      </c>
      <c r="DR78">
        <v>2.3094601857089909E-2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3.2958699999999999</v>
      </c>
      <c r="EB78">
        <v>2.6253099999999998</v>
      </c>
      <c r="EC78">
        <v>9.7206399999999998E-2</v>
      </c>
      <c r="ED78">
        <v>9.9391499999999994E-2</v>
      </c>
      <c r="EE78">
        <v>0.145149</v>
      </c>
      <c r="EF78">
        <v>0.14010900000000001</v>
      </c>
      <c r="EG78">
        <v>27325.7</v>
      </c>
      <c r="EH78">
        <v>27854</v>
      </c>
      <c r="EI78">
        <v>28162.7</v>
      </c>
      <c r="EJ78">
        <v>29772</v>
      </c>
      <c r="EK78">
        <v>33061.800000000003</v>
      </c>
      <c r="EL78">
        <v>35572.800000000003</v>
      </c>
      <c r="EM78">
        <v>39675.4</v>
      </c>
      <c r="EN78">
        <v>42594.8</v>
      </c>
      <c r="EO78">
        <v>2.2236500000000001</v>
      </c>
      <c r="EP78">
        <v>2.1762999999999999</v>
      </c>
      <c r="EQ78">
        <v>0.105575</v>
      </c>
      <c r="ER78">
        <v>0</v>
      </c>
      <c r="ES78">
        <v>32.019599999999997</v>
      </c>
      <c r="ET78">
        <v>999.9</v>
      </c>
      <c r="EU78">
        <v>73.099999999999994</v>
      </c>
      <c r="EV78">
        <v>34.9</v>
      </c>
      <c r="EW78">
        <v>40.513599999999997</v>
      </c>
      <c r="EX78">
        <v>57.548200000000001</v>
      </c>
      <c r="EY78">
        <v>-2.0032000000000001</v>
      </c>
      <c r="EZ78">
        <v>2</v>
      </c>
      <c r="FA78">
        <v>0.52149100000000004</v>
      </c>
      <c r="FB78">
        <v>0.82167800000000002</v>
      </c>
      <c r="FC78">
        <v>20.268899999999999</v>
      </c>
      <c r="FD78">
        <v>5.2198399999999996</v>
      </c>
      <c r="FE78">
        <v>12.004</v>
      </c>
      <c r="FF78">
        <v>4.9867999999999997</v>
      </c>
      <c r="FG78">
        <v>3.2845499999999999</v>
      </c>
      <c r="FH78">
        <v>6280.2</v>
      </c>
      <c r="FI78">
        <v>9999</v>
      </c>
      <c r="FJ78">
        <v>9999</v>
      </c>
      <c r="FK78">
        <v>489.4</v>
      </c>
      <c r="FL78">
        <v>1.86572</v>
      </c>
      <c r="FM78">
        <v>1.86216</v>
      </c>
      <c r="FN78">
        <v>1.8641700000000001</v>
      </c>
      <c r="FO78">
        <v>1.8602099999999999</v>
      </c>
      <c r="FP78">
        <v>1.8609599999999999</v>
      </c>
      <c r="FQ78">
        <v>1.86005</v>
      </c>
      <c r="FR78">
        <v>1.86172</v>
      </c>
      <c r="FS78">
        <v>1.8583700000000001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0.17399999999999999</v>
      </c>
      <c r="GH78">
        <v>0.22459999999999999</v>
      </c>
      <c r="GI78">
        <v>-0.1620046227287521</v>
      </c>
      <c r="GJ78">
        <v>8.4540356221501391E-4</v>
      </c>
      <c r="GK78">
        <v>6.8779579211309249E-8</v>
      </c>
      <c r="GL78">
        <v>-1.3381725072044801E-10</v>
      </c>
      <c r="GM78">
        <v>-7.4986343433444833E-2</v>
      </c>
      <c r="GN78">
        <v>8.8717001971158594E-4</v>
      </c>
      <c r="GO78">
        <v>5.46455871630479E-4</v>
      </c>
      <c r="GP78">
        <v>-9.435533427115459E-6</v>
      </c>
      <c r="GQ78">
        <v>1</v>
      </c>
      <c r="GR78">
        <v>2082</v>
      </c>
      <c r="GS78">
        <v>3</v>
      </c>
      <c r="GT78">
        <v>35</v>
      </c>
      <c r="GU78">
        <v>101.8</v>
      </c>
      <c r="GV78">
        <v>101.9</v>
      </c>
      <c r="GW78">
        <v>1.3598600000000001</v>
      </c>
      <c r="GX78">
        <v>2.6049799999999999</v>
      </c>
      <c r="GY78">
        <v>2.04834</v>
      </c>
      <c r="GZ78">
        <v>2.6245099999999999</v>
      </c>
      <c r="HA78">
        <v>2.1972700000000001</v>
      </c>
      <c r="HB78">
        <v>2.3315399999999999</v>
      </c>
      <c r="HC78">
        <v>39.591700000000003</v>
      </c>
      <c r="HD78">
        <v>14.8325</v>
      </c>
      <c r="HE78">
        <v>18</v>
      </c>
      <c r="HF78">
        <v>712.28200000000004</v>
      </c>
      <c r="HG78">
        <v>748.30499999999995</v>
      </c>
      <c r="HH78">
        <v>30.998899999999999</v>
      </c>
      <c r="HI78">
        <v>33.962299999999999</v>
      </c>
      <c r="HJ78">
        <v>29.999500000000001</v>
      </c>
      <c r="HK78">
        <v>33.804499999999997</v>
      </c>
      <c r="HL78">
        <v>33.765999999999998</v>
      </c>
      <c r="HM78">
        <v>27.207000000000001</v>
      </c>
      <c r="HN78">
        <v>19.648299999999999</v>
      </c>
      <c r="HO78">
        <v>100</v>
      </c>
      <c r="HP78">
        <v>31</v>
      </c>
      <c r="HQ78">
        <v>424.60300000000001</v>
      </c>
      <c r="HR78">
        <v>34.6785</v>
      </c>
      <c r="HS78">
        <v>99.124200000000002</v>
      </c>
      <c r="HT78">
        <v>98.735200000000006</v>
      </c>
    </row>
    <row r="79" spans="1:228" x14ac:dyDescent="0.2">
      <c r="A79">
        <v>64</v>
      </c>
      <c r="B79">
        <v>1665502235.0999999</v>
      </c>
      <c r="C79">
        <v>251.5</v>
      </c>
      <c r="D79" t="s">
        <v>486</v>
      </c>
      <c r="E79" t="s">
        <v>487</v>
      </c>
      <c r="F79">
        <v>4</v>
      </c>
      <c r="G79">
        <v>1665502233.0999999</v>
      </c>
      <c r="H79">
        <f t="shared" si="0"/>
        <v>3.1646767173556852E-3</v>
      </c>
      <c r="I79">
        <f t="shared" si="1"/>
        <v>3.1646767173556851</v>
      </c>
      <c r="J79">
        <f t="shared" si="2"/>
        <v>13.373065326244578</v>
      </c>
      <c r="K79">
        <f t="shared" si="3"/>
        <v>397.84185714285712</v>
      </c>
      <c r="L79">
        <f t="shared" si="4"/>
        <v>278.05207575097427</v>
      </c>
      <c r="M79">
        <f t="shared" si="5"/>
        <v>28.21098819455576</v>
      </c>
      <c r="N79">
        <f t="shared" si="6"/>
        <v>40.364783844336955</v>
      </c>
      <c r="O79">
        <f t="shared" si="7"/>
        <v>0.19782748754647991</v>
      </c>
      <c r="P79">
        <f t="shared" si="8"/>
        <v>3.6807514629202425</v>
      </c>
      <c r="Q79">
        <f t="shared" si="9"/>
        <v>0.19210478177322901</v>
      </c>
      <c r="R79">
        <f t="shared" si="10"/>
        <v>0.12056586175253484</v>
      </c>
      <c r="S79">
        <f t="shared" si="11"/>
        <v>226.12776523666901</v>
      </c>
      <c r="T79">
        <f t="shared" si="12"/>
        <v>33.967952559918928</v>
      </c>
      <c r="U79">
        <f t="shared" si="13"/>
        <v>33.727071428571428</v>
      </c>
      <c r="V79">
        <f t="shared" si="14"/>
        <v>5.2622044779489636</v>
      </c>
      <c r="W79">
        <f t="shared" si="15"/>
        <v>70.298594311090952</v>
      </c>
      <c r="X79">
        <f t="shared" si="16"/>
        <v>3.6643196207394602</v>
      </c>
      <c r="Y79">
        <f t="shared" si="17"/>
        <v>5.212507670528689</v>
      </c>
      <c r="Z79">
        <f t="shared" si="18"/>
        <v>1.5978848572095035</v>
      </c>
      <c r="AA79">
        <f t="shared" si="19"/>
        <v>-139.56224323538572</v>
      </c>
      <c r="AB79">
        <f t="shared" si="20"/>
        <v>-33.66903376663943</v>
      </c>
      <c r="AC79">
        <f t="shared" si="21"/>
        <v>-2.1081490784811256</v>
      </c>
      <c r="AD79">
        <f t="shared" si="22"/>
        <v>50.788339156162735</v>
      </c>
      <c r="AE79">
        <f t="shared" si="23"/>
        <v>36.491459047066179</v>
      </c>
      <c r="AF79">
        <f t="shared" si="24"/>
        <v>3.3525490261136199</v>
      </c>
      <c r="AG79">
        <f t="shared" si="25"/>
        <v>13.373065326244578</v>
      </c>
      <c r="AH79">
        <v>428.05126866360939</v>
      </c>
      <c r="AI79">
        <v>415.31065454545461</v>
      </c>
      <c r="AJ79">
        <v>1.708434263143517</v>
      </c>
      <c r="AK79">
        <v>66.863100038509685</v>
      </c>
      <c r="AL79">
        <f t="shared" si="26"/>
        <v>3.1646767173556851</v>
      </c>
      <c r="AM79">
        <v>34.777314626414089</v>
      </c>
      <c r="AN79">
        <v>36.103539393939371</v>
      </c>
      <c r="AO79">
        <v>-1.129349275204455E-2</v>
      </c>
      <c r="AP79">
        <v>85.616376214727183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47258.273272054408</v>
      </c>
      <c r="AV79">
        <f t="shared" si="30"/>
        <v>1200.052857142857</v>
      </c>
      <c r="AW79">
        <f t="shared" si="31"/>
        <v>1025.971513594129</v>
      </c>
      <c r="AX79">
        <f t="shared" si="32"/>
        <v>0.85493860331853289</v>
      </c>
      <c r="AY79">
        <f t="shared" si="33"/>
        <v>0.18843150440476827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1665502233.0999999</v>
      </c>
      <c r="BF79">
        <v>397.84185714285712</v>
      </c>
      <c r="BG79">
        <v>413.55385714285711</v>
      </c>
      <c r="BH79">
        <v>36.116128571428582</v>
      </c>
      <c r="BI79">
        <v>34.773828571428567</v>
      </c>
      <c r="BJ79">
        <v>397.66528571428569</v>
      </c>
      <c r="BK79">
        <v>35.891571428571432</v>
      </c>
      <c r="BL79">
        <v>650.00099999999998</v>
      </c>
      <c r="BM79">
        <v>101.3591428571428</v>
      </c>
      <c r="BN79">
        <v>0.1002262857142857</v>
      </c>
      <c r="BO79">
        <v>33.557399999999987</v>
      </c>
      <c r="BP79">
        <v>33.727071428571428</v>
      </c>
      <c r="BQ79">
        <v>999.89999999999986</v>
      </c>
      <c r="BR79">
        <v>0</v>
      </c>
      <c r="BS79">
        <v>0</v>
      </c>
      <c r="BT79">
        <v>8983.3928571428569</v>
      </c>
      <c r="BU79">
        <v>0</v>
      </c>
      <c r="BV79">
        <v>351.02942857142858</v>
      </c>
      <c r="BW79">
        <v>-15.71217142857143</v>
      </c>
      <c r="BX79">
        <v>412.74842857142852</v>
      </c>
      <c r="BY79">
        <v>428.45271428571431</v>
      </c>
      <c r="BZ79">
        <v>1.3423242857142861</v>
      </c>
      <c r="CA79">
        <v>413.55385714285711</v>
      </c>
      <c r="CB79">
        <v>34.773828571428567</v>
      </c>
      <c r="CC79">
        <v>3.660694285714285</v>
      </c>
      <c r="CD79">
        <v>3.5246400000000002</v>
      </c>
      <c r="CE79">
        <v>27.384071428571431</v>
      </c>
      <c r="CF79">
        <v>26.738900000000001</v>
      </c>
      <c r="CG79">
        <v>1200.052857142857</v>
      </c>
      <c r="CH79">
        <v>0.49996299999999999</v>
      </c>
      <c r="CI79">
        <v>0.50003699999999995</v>
      </c>
      <c r="CJ79">
        <v>0</v>
      </c>
      <c r="CK79">
        <v>814.3142857142858</v>
      </c>
      <c r="CL79">
        <v>4.9990899999999998</v>
      </c>
      <c r="CM79">
        <v>8855.1428571428569</v>
      </c>
      <c r="CN79">
        <v>9558.1685714285704</v>
      </c>
      <c r="CO79">
        <v>43.5</v>
      </c>
      <c r="CP79">
        <v>45.686999999999998</v>
      </c>
      <c r="CQ79">
        <v>44.375</v>
      </c>
      <c r="CR79">
        <v>44.625</v>
      </c>
      <c r="CS79">
        <v>45</v>
      </c>
      <c r="CT79">
        <v>597.48285714285714</v>
      </c>
      <c r="CU79">
        <v>597.56999999999994</v>
      </c>
      <c r="CV79">
        <v>0</v>
      </c>
      <c r="CW79">
        <v>1665502239.3</v>
      </c>
      <c r="CX79">
        <v>0</v>
      </c>
      <c r="CY79">
        <v>1665496125.5</v>
      </c>
      <c r="CZ79" t="s">
        <v>356</v>
      </c>
      <c r="DA79">
        <v>1665496125.5</v>
      </c>
      <c r="DB79">
        <v>1665496119</v>
      </c>
      <c r="DC79">
        <v>3</v>
      </c>
      <c r="DD79">
        <v>-0.77600000000000002</v>
      </c>
      <c r="DE79">
        <v>-2.3E-2</v>
      </c>
      <c r="DF79">
        <v>-8.5000000000000006E-2</v>
      </c>
      <c r="DG79">
        <v>0.18099999999999999</v>
      </c>
      <c r="DH79">
        <v>413</v>
      </c>
      <c r="DI79">
        <v>31</v>
      </c>
      <c r="DJ79">
        <v>0.63</v>
      </c>
      <c r="DK79">
        <v>0.19</v>
      </c>
      <c r="DL79">
        <v>-15.439432500000001</v>
      </c>
      <c r="DM79">
        <v>-2.0036521575984989</v>
      </c>
      <c r="DN79">
        <v>0.1942401109291024</v>
      </c>
      <c r="DO79">
        <v>0</v>
      </c>
      <c r="DP79">
        <v>1.3023579999999999</v>
      </c>
      <c r="DQ79">
        <v>0.18451587242025699</v>
      </c>
      <c r="DR79">
        <v>2.696347179055399E-2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369</v>
      </c>
      <c r="EA79">
        <v>3.2959800000000001</v>
      </c>
      <c r="EB79">
        <v>2.6253299999999999</v>
      </c>
      <c r="EC79">
        <v>9.8460099999999995E-2</v>
      </c>
      <c r="ED79">
        <v>0.100628</v>
      </c>
      <c r="EE79">
        <v>0.14505000000000001</v>
      </c>
      <c r="EF79">
        <v>0.14007700000000001</v>
      </c>
      <c r="EG79">
        <v>27288.3</v>
      </c>
      <c r="EH79">
        <v>27815.9</v>
      </c>
      <c r="EI79">
        <v>28163.200000000001</v>
      </c>
      <c r="EJ79">
        <v>29772.1</v>
      </c>
      <c r="EK79">
        <v>33066.6</v>
      </c>
      <c r="EL79">
        <v>35574.6</v>
      </c>
      <c r="EM79">
        <v>39676.400000000001</v>
      </c>
      <c r="EN79">
        <v>42595.199999999997</v>
      </c>
      <c r="EO79">
        <v>2.2238000000000002</v>
      </c>
      <c r="EP79">
        <v>2.1764999999999999</v>
      </c>
      <c r="EQ79">
        <v>0.106096</v>
      </c>
      <c r="ER79">
        <v>0</v>
      </c>
      <c r="ES79">
        <v>32.006700000000002</v>
      </c>
      <c r="ET79">
        <v>999.9</v>
      </c>
      <c r="EU79">
        <v>73.099999999999994</v>
      </c>
      <c r="EV79">
        <v>34.9</v>
      </c>
      <c r="EW79">
        <v>40.513300000000001</v>
      </c>
      <c r="EX79">
        <v>56.948300000000003</v>
      </c>
      <c r="EY79">
        <v>-2.11138</v>
      </c>
      <c r="EZ79">
        <v>2</v>
      </c>
      <c r="FA79">
        <v>0.520953</v>
      </c>
      <c r="FB79">
        <v>0.81989699999999999</v>
      </c>
      <c r="FC79">
        <v>20.268799999999999</v>
      </c>
      <c r="FD79">
        <v>5.2196899999999999</v>
      </c>
      <c r="FE79">
        <v>12.004</v>
      </c>
      <c r="FF79">
        <v>4.9863499999999998</v>
      </c>
      <c r="FG79">
        <v>3.2846299999999999</v>
      </c>
      <c r="FH79">
        <v>6280.2</v>
      </c>
      <c r="FI79">
        <v>9999</v>
      </c>
      <c r="FJ79">
        <v>9999</v>
      </c>
      <c r="FK79">
        <v>489.4</v>
      </c>
      <c r="FL79">
        <v>1.8657300000000001</v>
      </c>
      <c r="FM79">
        <v>1.86216</v>
      </c>
      <c r="FN79">
        <v>1.8641700000000001</v>
      </c>
      <c r="FO79">
        <v>1.86022</v>
      </c>
      <c r="FP79">
        <v>1.8609599999999999</v>
      </c>
      <c r="FQ79">
        <v>1.86005</v>
      </c>
      <c r="FR79">
        <v>1.86172</v>
      </c>
      <c r="FS79">
        <v>1.8583700000000001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0.18</v>
      </c>
      <c r="GH79">
        <v>0.22450000000000001</v>
      </c>
      <c r="GI79">
        <v>-0.1620046227287521</v>
      </c>
      <c r="GJ79">
        <v>8.4540356221501391E-4</v>
      </c>
      <c r="GK79">
        <v>6.8779579211309249E-8</v>
      </c>
      <c r="GL79">
        <v>-1.3381725072044801E-10</v>
      </c>
      <c r="GM79">
        <v>-7.4986343433444833E-2</v>
      </c>
      <c r="GN79">
        <v>8.8717001971158594E-4</v>
      </c>
      <c r="GO79">
        <v>5.46455871630479E-4</v>
      </c>
      <c r="GP79">
        <v>-9.435533427115459E-6</v>
      </c>
      <c r="GQ79">
        <v>1</v>
      </c>
      <c r="GR79">
        <v>2082</v>
      </c>
      <c r="GS79">
        <v>3</v>
      </c>
      <c r="GT79">
        <v>35</v>
      </c>
      <c r="GU79">
        <v>101.8</v>
      </c>
      <c r="GV79">
        <v>101.9</v>
      </c>
      <c r="GW79">
        <v>1.3781699999999999</v>
      </c>
      <c r="GX79">
        <v>2.6196299999999999</v>
      </c>
      <c r="GY79">
        <v>2.04834</v>
      </c>
      <c r="GZ79">
        <v>2.6232899999999999</v>
      </c>
      <c r="HA79">
        <v>2.1972700000000001</v>
      </c>
      <c r="HB79">
        <v>2.3071299999999999</v>
      </c>
      <c r="HC79">
        <v>39.591700000000003</v>
      </c>
      <c r="HD79">
        <v>14.815</v>
      </c>
      <c r="HE79">
        <v>18</v>
      </c>
      <c r="HF79">
        <v>712.35</v>
      </c>
      <c r="HG79">
        <v>748.43299999999999</v>
      </c>
      <c r="HH79">
        <v>30.999300000000002</v>
      </c>
      <c r="HI79">
        <v>33.956200000000003</v>
      </c>
      <c r="HJ79">
        <v>29.999500000000001</v>
      </c>
      <c r="HK79">
        <v>33.799199999999999</v>
      </c>
      <c r="HL79">
        <v>33.7607</v>
      </c>
      <c r="HM79">
        <v>27.568899999999999</v>
      </c>
      <c r="HN79">
        <v>19.648299999999999</v>
      </c>
      <c r="HO79">
        <v>100</v>
      </c>
      <c r="HP79">
        <v>31</v>
      </c>
      <c r="HQ79">
        <v>431.41899999999998</v>
      </c>
      <c r="HR79">
        <v>34.678899999999999</v>
      </c>
      <c r="HS79">
        <v>99.126599999999996</v>
      </c>
      <c r="HT79">
        <v>98.735900000000001</v>
      </c>
    </row>
    <row r="80" spans="1:228" x14ac:dyDescent="0.2">
      <c r="A80">
        <v>65</v>
      </c>
      <c r="B80">
        <v>1665502239.0999999</v>
      </c>
      <c r="C80">
        <v>255.5</v>
      </c>
      <c r="D80" t="s">
        <v>488</v>
      </c>
      <c r="E80" t="s">
        <v>489</v>
      </c>
      <c r="F80">
        <v>4</v>
      </c>
      <c r="G80">
        <v>1665502236.7874999</v>
      </c>
      <c r="H80">
        <f t="shared" ref="H80:H143" si="34">(I80)/1000</f>
        <v>3.165442433504168E-3</v>
      </c>
      <c r="I80">
        <f t="shared" ref="I80:I143" si="35">IF(BD80, AL80, AF80)</f>
        <v>3.1654424335041678</v>
      </c>
      <c r="J80">
        <f t="shared" ref="J80:J143" si="36">IF(BD80, AG80, AE80)</f>
        <v>13.89353364044411</v>
      </c>
      <c r="K80">
        <f t="shared" ref="K80:K143" si="37">BF80 - IF(AS80&gt;1, J80*AZ80*100/(AU80*BT80), 0)</f>
        <v>403.91149999999999</v>
      </c>
      <c r="L80">
        <f t="shared" ref="L80:L143" si="38">((R80-H80/2)*K80-J80)/(R80+H80/2)</f>
        <v>279.6172378711637</v>
      </c>
      <c r="M80">
        <f t="shared" ref="M80:M143" si="39">L80*(BM80+BN80)/1000</f>
        <v>28.369541456625438</v>
      </c>
      <c r="N80">
        <f t="shared" ref="N80:N143" si="40">(BF80 - IF(AS80&gt;1, J80*AZ80*100/(AU80*BT80), 0))*(BM80+BN80)/1000</f>
        <v>40.980249040788784</v>
      </c>
      <c r="O80">
        <f t="shared" ref="O80:O143" si="41">2/((1/Q80-1/P80)+SIGN(Q80)*SQRT((1/Q80-1/P80)*(1/Q80-1/P80) + 4*BA80/((BA80+1)*(BA80+1))*(2*1/Q80*1/P80-1/P80*1/P80)))</f>
        <v>0.19767581207730617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3.6899740117352797</v>
      </c>
      <c r="Q80">
        <f t="shared" ref="Q80:Q143" si="43">H80*(1000-(1000*0.61365*EXP(17.502*U80/(240.97+U80))/(BM80+BN80)+BH80)/2)/(1000*0.61365*EXP(17.502*U80/(240.97+U80))/(BM80+BN80)-BH80)</f>
        <v>0.19197557983299793</v>
      </c>
      <c r="R80">
        <f t="shared" ref="R80:R143" si="44">1/((BA80+1)/(O80/1.6)+1/(P80/1.37)) + BA80/((BA80+1)/(O80/1.6) + BA80/(P80/1.37))</f>
        <v>0.12048318900360798</v>
      </c>
      <c r="S80">
        <f t="shared" ref="S80:S143" si="45">(AV80*AY80)</f>
        <v>226.11724798642499</v>
      </c>
      <c r="T80">
        <f t="shared" ref="T80:T143" si="46">(BO80+(S80+2*0.95*0.0000000567*(((BO80+$B$6)+273)^4-(BO80+273)^4)-44100*H80)/(1.84*29.3*P80+8*0.95*0.0000000567*(BO80+273)^3))</f>
        <v>33.96591488384577</v>
      </c>
      <c r="U80">
        <f t="shared" ref="U80:U143" si="47">($C$6*BP80+$D$6*BQ80+$E$6*T80)</f>
        <v>33.721987499999997</v>
      </c>
      <c r="V80">
        <f t="shared" ref="V80:V143" si="48">0.61365*EXP(17.502*U80/(240.97+U80))</f>
        <v>5.2607094266494405</v>
      </c>
      <c r="W80">
        <f t="shared" ref="W80:W143" si="49">(X80/Y80*100)</f>
        <v>70.244821238915861</v>
      </c>
      <c r="X80">
        <f t="shared" ref="X80:X143" si="50">BH80*(BM80+BN80)/1000</f>
        <v>3.6613399733694703</v>
      </c>
      <c r="Y80">
        <f t="shared" ref="Y80:Y143" si="51">0.61365*EXP(17.502*BO80/(240.97+BO80))</f>
        <v>5.2122560906185011</v>
      </c>
      <c r="Z80">
        <f t="shared" ref="Z80:Z143" si="52">(V80-BH80*(BM80+BN80)/1000)</f>
        <v>1.5993694532799703</v>
      </c>
      <c r="AA80">
        <f t="shared" ref="AA80:AA143" si="53">(-H80*44100)</f>
        <v>-139.59601131753379</v>
      </c>
      <c r="AB80">
        <f t="shared" ref="AB80:AB143" si="54">2*29.3*P80*0.92*(BO80-U80)</f>
        <v>-32.913610267425227</v>
      </c>
      <c r="AC80">
        <f t="shared" ref="AC80:AC143" si="55">2*0.95*0.0000000567*(((BO80+$B$6)+273)^4-(U80+273)^4)</f>
        <v>-2.055638483283023</v>
      </c>
      <c r="AD80">
        <f t="shared" ref="AD80:AD143" si="56">S80+AC80+AA80+AB80</f>
        <v>51.551987918182945</v>
      </c>
      <c r="AE80">
        <f t="shared" ref="AE80:AE143" si="57">BL80*AS80*(BG80-BF80*(1000-AS80*BI80)/(1000-AS80*BH80))/(100*AZ80)</f>
        <v>36.855037230500017</v>
      </c>
      <c r="AF80">
        <f t="shared" ref="AF80:AF143" si="58">1000*BL80*AS80*(BH80-BI80)/(100*AZ80*(1000-AS80*BH80))</f>
        <v>3.2929928457120239</v>
      </c>
      <c r="AG80">
        <f t="shared" ref="AG80:AG143" si="59">(AH80 - AI80 - BM80*1000/(8.314*(BO80+273.15)) * AK80/BL80 * AJ80) * BL80/(100*AZ80) * (1000 - BI80)/1000</f>
        <v>13.89353364044411</v>
      </c>
      <c r="AH80">
        <v>435.03034982882377</v>
      </c>
      <c r="AI80">
        <v>422.11032121212088</v>
      </c>
      <c r="AJ80">
        <v>1.697592877341809</v>
      </c>
      <c r="AK80">
        <v>66.863100038509685</v>
      </c>
      <c r="AL80">
        <f t="shared" ref="AL80:AL143" si="60">(AN80 - AM80 + BM80*1000/(8.314*(BO80+273.15)) * AP80/BL80 * AO80) * BL80/(100*AZ80) * 1000/(1000 - AN80)</f>
        <v>3.1654424335041678</v>
      </c>
      <c r="AM80">
        <v>34.769910383720493</v>
      </c>
      <c r="AN80">
        <v>36.072970303030303</v>
      </c>
      <c r="AO80">
        <v>-6.8065232881399226E-3</v>
      </c>
      <c r="AP80">
        <v>85.616376214727183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47423.125659930251</v>
      </c>
      <c r="AV80">
        <f t="shared" ref="AV80:AV143" si="64">$B$10*BU80+$C$10*BV80+$F$10*CG80*(1-CJ80)</f>
        <v>1199.99875</v>
      </c>
      <c r="AW80">
        <f t="shared" ref="AW80:AW143" si="65">AV80*AX80</f>
        <v>1025.9250885940023</v>
      </c>
      <c r="AX80">
        <f t="shared" ref="AX80:AX143" si="66">($B$10*$D$8+$C$10*$D$8+$F$10*((CT80+CL80)/MAX(CT80+CL80+CU80, 0.1)*$I$8+CU80/MAX(CT80+CL80+CU80, 0.1)*$J$8))/($B$10+$C$10+$F$10)</f>
        <v>0.85493846438923571</v>
      </c>
      <c r="AY80">
        <f t="shared" ref="AY80:AY143" si="67">($B$10*$K$8+$C$10*$K$8+$F$10*((CT80+CL80)/MAX(CT80+CL80+CU80, 0.1)*$P$8+CU80/MAX(CT80+CL80+CU80, 0.1)*$Q$8))/($B$10+$C$10+$F$10)</f>
        <v>0.18843123627122527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1665502236.7874999</v>
      </c>
      <c r="BF80">
        <v>403.91149999999999</v>
      </c>
      <c r="BG80">
        <v>419.77274999999997</v>
      </c>
      <c r="BH80">
        <v>36.087074999999999</v>
      </c>
      <c r="BI80">
        <v>34.768599999999999</v>
      </c>
      <c r="BJ80">
        <v>403.72987499999999</v>
      </c>
      <c r="BK80">
        <v>35.862650000000002</v>
      </c>
      <c r="BL80">
        <v>650.010625</v>
      </c>
      <c r="BM80">
        <v>101.358625</v>
      </c>
      <c r="BN80">
        <v>9.9860437499999996E-2</v>
      </c>
      <c r="BO80">
        <v>33.556537499999997</v>
      </c>
      <c r="BP80">
        <v>33.721987499999997</v>
      </c>
      <c r="BQ80">
        <v>999.9</v>
      </c>
      <c r="BR80">
        <v>0</v>
      </c>
      <c r="BS80">
        <v>0</v>
      </c>
      <c r="BT80">
        <v>9015.2337499999994</v>
      </c>
      <c r="BU80">
        <v>0</v>
      </c>
      <c r="BV80">
        <v>323.72275000000002</v>
      </c>
      <c r="BW80">
        <v>-15.86125</v>
      </c>
      <c r="BX80">
        <v>419.03312499999998</v>
      </c>
      <c r="BY80">
        <v>434.89337499999999</v>
      </c>
      <c r="BZ80">
        <v>1.31848875</v>
      </c>
      <c r="CA80">
        <v>419.77274999999997</v>
      </c>
      <c r="CB80">
        <v>34.768599999999999</v>
      </c>
      <c r="CC80">
        <v>3.6577362500000001</v>
      </c>
      <c r="CD80">
        <v>3.5240987499999998</v>
      </c>
      <c r="CE80">
        <v>27.370262499999999</v>
      </c>
      <c r="CF80">
        <v>26.7363</v>
      </c>
      <c r="CG80">
        <v>1199.99875</v>
      </c>
      <c r="CH80">
        <v>0.499966625</v>
      </c>
      <c r="CI80">
        <v>0.500033375</v>
      </c>
      <c r="CJ80">
        <v>0</v>
      </c>
      <c r="CK80">
        <v>814.94325000000003</v>
      </c>
      <c r="CL80">
        <v>4.9990899999999998</v>
      </c>
      <c r="CM80">
        <v>8859.1862499999988</v>
      </c>
      <c r="CN80">
        <v>9557.7337499999994</v>
      </c>
      <c r="CO80">
        <v>43.5</v>
      </c>
      <c r="CP80">
        <v>45.671499999999988</v>
      </c>
      <c r="CQ80">
        <v>44.375</v>
      </c>
      <c r="CR80">
        <v>44.625</v>
      </c>
      <c r="CS80">
        <v>45</v>
      </c>
      <c r="CT80">
        <v>597.46124999999995</v>
      </c>
      <c r="CU80">
        <v>597.53749999999991</v>
      </c>
      <c r="CV80">
        <v>0</v>
      </c>
      <c r="CW80">
        <v>1665502243.5</v>
      </c>
      <c r="CX80">
        <v>0</v>
      </c>
      <c r="CY80">
        <v>1665496125.5</v>
      </c>
      <c r="CZ80" t="s">
        <v>356</v>
      </c>
      <c r="DA80">
        <v>1665496125.5</v>
      </c>
      <c r="DB80">
        <v>1665496119</v>
      </c>
      <c r="DC80">
        <v>3</v>
      </c>
      <c r="DD80">
        <v>-0.77600000000000002</v>
      </c>
      <c r="DE80">
        <v>-2.3E-2</v>
      </c>
      <c r="DF80">
        <v>-8.5000000000000006E-2</v>
      </c>
      <c r="DG80">
        <v>0.18099999999999999</v>
      </c>
      <c r="DH80">
        <v>413</v>
      </c>
      <c r="DI80">
        <v>31</v>
      </c>
      <c r="DJ80">
        <v>0.63</v>
      </c>
      <c r="DK80">
        <v>0.19</v>
      </c>
      <c r="DL80">
        <v>-15.572357500000001</v>
      </c>
      <c r="DM80">
        <v>-1.9879485928705369</v>
      </c>
      <c r="DN80">
        <v>0.19319004747592469</v>
      </c>
      <c r="DO80">
        <v>0</v>
      </c>
      <c r="DP80">
        <v>1.30666225</v>
      </c>
      <c r="DQ80">
        <v>0.22861159474671541</v>
      </c>
      <c r="DR80">
        <v>2.7803141413111951E-2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369</v>
      </c>
      <c r="EA80">
        <v>3.2960199999999999</v>
      </c>
      <c r="EB80">
        <v>2.6253299999999999</v>
      </c>
      <c r="EC80">
        <v>9.9696900000000005E-2</v>
      </c>
      <c r="ED80">
        <v>0.101879</v>
      </c>
      <c r="EE80">
        <v>0.14497299999999999</v>
      </c>
      <c r="EF80">
        <v>0.140068</v>
      </c>
      <c r="EG80">
        <v>27250.9</v>
      </c>
      <c r="EH80">
        <v>27777.7</v>
      </c>
      <c r="EI80">
        <v>28163.3</v>
      </c>
      <c r="EJ80">
        <v>29772.7</v>
      </c>
      <c r="EK80">
        <v>33069.300000000003</v>
      </c>
      <c r="EL80">
        <v>35575.300000000003</v>
      </c>
      <c r="EM80">
        <v>39676</v>
      </c>
      <c r="EN80">
        <v>42595.5</v>
      </c>
      <c r="EO80">
        <v>2.2240700000000002</v>
      </c>
      <c r="EP80">
        <v>2.1763699999999999</v>
      </c>
      <c r="EQ80">
        <v>0.105985</v>
      </c>
      <c r="ER80">
        <v>0</v>
      </c>
      <c r="ES80">
        <v>31.9954</v>
      </c>
      <c r="ET80">
        <v>999.9</v>
      </c>
      <c r="EU80">
        <v>73.099999999999994</v>
      </c>
      <c r="EV80">
        <v>34.9</v>
      </c>
      <c r="EW80">
        <v>40.511499999999998</v>
      </c>
      <c r="EX80">
        <v>57.4283</v>
      </c>
      <c r="EY80">
        <v>-2.2155499999999999</v>
      </c>
      <c r="EZ80">
        <v>2</v>
      </c>
      <c r="FA80">
        <v>0.52044199999999996</v>
      </c>
      <c r="FB80">
        <v>0.81846399999999997</v>
      </c>
      <c r="FC80">
        <v>20.268799999999999</v>
      </c>
      <c r="FD80">
        <v>5.2186399999999997</v>
      </c>
      <c r="FE80">
        <v>12.004</v>
      </c>
      <c r="FF80">
        <v>4.9860499999999996</v>
      </c>
      <c r="FG80">
        <v>3.2845</v>
      </c>
      <c r="FH80">
        <v>6280.2</v>
      </c>
      <c r="FI80">
        <v>9999</v>
      </c>
      <c r="FJ80">
        <v>9999</v>
      </c>
      <c r="FK80">
        <v>489.4</v>
      </c>
      <c r="FL80">
        <v>1.86571</v>
      </c>
      <c r="FM80">
        <v>1.8621099999999999</v>
      </c>
      <c r="FN80">
        <v>1.8641700000000001</v>
      </c>
      <c r="FO80">
        <v>1.8602099999999999</v>
      </c>
      <c r="FP80">
        <v>1.8609599999999999</v>
      </c>
      <c r="FQ80">
        <v>1.86005</v>
      </c>
      <c r="FR80">
        <v>1.8617300000000001</v>
      </c>
      <c r="FS80">
        <v>1.8583700000000001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0.185</v>
      </c>
      <c r="GH80">
        <v>0.22439999999999999</v>
      </c>
      <c r="GI80">
        <v>-0.1620046227287521</v>
      </c>
      <c r="GJ80">
        <v>8.4540356221501391E-4</v>
      </c>
      <c r="GK80">
        <v>6.8779579211309249E-8</v>
      </c>
      <c r="GL80">
        <v>-1.3381725072044801E-10</v>
      </c>
      <c r="GM80">
        <v>-7.4986343433444833E-2</v>
      </c>
      <c r="GN80">
        <v>8.8717001971158594E-4</v>
      </c>
      <c r="GO80">
        <v>5.46455871630479E-4</v>
      </c>
      <c r="GP80">
        <v>-9.435533427115459E-6</v>
      </c>
      <c r="GQ80">
        <v>1</v>
      </c>
      <c r="GR80">
        <v>2082</v>
      </c>
      <c r="GS80">
        <v>3</v>
      </c>
      <c r="GT80">
        <v>35</v>
      </c>
      <c r="GU80">
        <v>101.9</v>
      </c>
      <c r="GV80">
        <v>102</v>
      </c>
      <c r="GW80">
        <v>1.3952599999999999</v>
      </c>
      <c r="GX80">
        <v>2.6037599999999999</v>
      </c>
      <c r="GY80">
        <v>2.04834</v>
      </c>
      <c r="GZ80">
        <v>2.6245099999999999</v>
      </c>
      <c r="HA80">
        <v>2.1972700000000001</v>
      </c>
      <c r="HB80">
        <v>2.33887</v>
      </c>
      <c r="HC80">
        <v>39.591700000000003</v>
      </c>
      <c r="HD80">
        <v>14.8238</v>
      </c>
      <c r="HE80">
        <v>18</v>
      </c>
      <c r="HF80">
        <v>712.53899999999999</v>
      </c>
      <c r="HG80">
        <v>748.26300000000003</v>
      </c>
      <c r="HH80">
        <v>30.999500000000001</v>
      </c>
      <c r="HI80">
        <v>33.950099999999999</v>
      </c>
      <c r="HJ80">
        <v>29.999400000000001</v>
      </c>
      <c r="HK80">
        <v>33.795400000000001</v>
      </c>
      <c r="HL80">
        <v>33.756799999999998</v>
      </c>
      <c r="HM80">
        <v>27.927399999999999</v>
      </c>
      <c r="HN80">
        <v>19.936699999999998</v>
      </c>
      <c r="HO80">
        <v>100</v>
      </c>
      <c r="HP80">
        <v>31</v>
      </c>
      <c r="HQ80">
        <v>438.10399999999998</v>
      </c>
      <c r="HR80">
        <v>34.676299999999998</v>
      </c>
      <c r="HS80">
        <v>99.126099999999994</v>
      </c>
      <c r="HT80">
        <v>98.737099999999998</v>
      </c>
    </row>
    <row r="81" spans="1:228" x14ac:dyDescent="0.2">
      <c r="A81">
        <v>66</v>
      </c>
      <c r="B81">
        <v>1665502243.0999999</v>
      </c>
      <c r="C81">
        <v>259.5</v>
      </c>
      <c r="D81" t="s">
        <v>490</v>
      </c>
      <c r="E81" t="s">
        <v>491</v>
      </c>
      <c r="F81">
        <v>4</v>
      </c>
      <c r="G81">
        <v>1665502241.0999999</v>
      </c>
      <c r="H81">
        <f t="shared" si="34"/>
        <v>3.1486092124360502E-3</v>
      </c>
      <c r="I81">
        <f t="shared" si="35"/>
        <v>3.1486092124360501</v>
      </c>
      <c r="J81">
        <f t="shared" si="36"/>
        <v>14.39180875336235</v>
      </c>
      <c r="K81">
        <f t="shared" si="37"/>
        <v>411.0062857142857</v>
      </c>
      <c r="L81">
        <f t="shared" si="38"/>
        <v>281.6704442156385</v>
      </c>
      <c r="M81">
        <f t="shared" si="39"/>
        <v>28.578254338540201</v>
      </c>
      <c r="N81">
        <f t="shared" si="40"/>
        <v>41.700655532354375</v>
      </c>
      <c r="O81">
        <f t="shared" si="41"/>
        <v>0.19638124115303604</v>
      </c>
      <c r="P81">
        <f t="shared" si="42"/>
        <v>3.6806890363933622</v>
      </c>
      <c r="Q81">
        <f t="shared" si="43"/>
        <v>0.19074052579798756</v>
      </c>
      <c r="R81">
        <f t="shared" si="44"/>
        <v>0.11970612894704055</v>
      </c>
      <c r="S81">
        <f t="shared" si="45"/>
        <v>226.12836652222686</v>
      </c>
      <c r="T81">
        <f t="shared" si="46"/>
        <v>33.968437546205507</v>
      </c>
      <c r="U81">
        <f t="shared" si="47"/>
        <v>33.7194</v>
      </c>
      <c r="V81">
        <f t="shared" si="48"/>
        <v>5.2599486519991592</v>
      </c>
      <c r="W81">
        <f t="shared" si="49"/>
        <v>70.202739781531335</v>
      </c>
      <c r="X81">
        <f t="shared" si="50"/>
        <v>3.6587323111762071</v>
      </c>
      <c r="Y81">
        <f t="shared" si="51"/>
        <v>5.2116659870570068</v>
      </c>
      <c r="Z81">
        <f t="shared" si="52"/>
        <v>1.6012163408229521</v>
      </c>
      <c r="AA81">
        <f t="shared" si="53"/>
        <v>-138.85366626842981</v>
      </c>
      <c r="AB81">
        <f t="shared" si="54"/>
        <v>-32.718817617190624</v>
      </c>
      <c r="AC81">
        <f t="shared" si="55"/>
        <v>-2.0485812922397213</v>
      </c>
      <c r="AD81">
        <f t="shared" si="56"/>
        <v>52.507301344366695</v>
      </c>
      <c r="AE81">
        <f t="shared" si="57"/>
        <v>37.445705907366921</v>
      </c>
      <c r="AF81">
        <f t="shared" si="58"/>
        <v>3.257781407263368</v>
      </c>
      <c r="AG81">
        <f t="shared" si="59"/>
        <v>14.39180875336235</v>
      </c>
      <c r="AH81">
        <v>442.09224142693557</v>
      </c>
      <c r="AI81">
        <v>428.93621212121212</v>
      </c>
      <c r="AJ81">
        <v>1.702888640939445</v>
      </c>
      <c r="AK81">
        <v>66.863100038509685</v>
      </c>
      <c r="AL81">
        <f t="shared" si="60"/>
        <v>3.1486092124360501</v>
      </c>
      <c r="AM81">
        <v>34.766339409622397</v>
      </c>
      <c r="AN81">
        <v>36.055301212121201</v>
      </c>
      <c r="AO81">
        <v>-5.3988980777245291E-3</v>
      </c>
      <c r="AP81">
        <v>85.616376214727183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47257.607273074704</v>
      </c>
      <c r="AV81">
        <f t="shared" si="64"/>
        <v>1200.0571428571429</v>
      </c>
      <c r="AW81">
        <f t="shared" si="65"/>
        <v>1025.9750707369051</v>
      </c>
      <c r="AX81">
        <f t="shared" si="66"/>
        <v>0.85493851425626577</v>
      </c>
      <c r="AY81">
        <f t="shared" si="67"/>
        <v>0.1884313325145931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1665502241.0999999</v>
      </c>
      <c r="BF81">
        <v>411.0062857142857</v>
      </c>
      <c r="BG81">
        <v>427.11642857142863</v>
      </c>
      <c r="BH81">
        <v>36.060871428571431</v>
      </c>
      <c r="BI81">
        <v>34.75647142857143</v>
      </c>
      <c r="BJ81">
        <v>410.81857142857137</v>
      </c>
      <c r="BK81">
        <v>35.836542857142859</v>
      </c>
      <c r="BL81">
        <v>650.01671428571422</v>
      </c>
      <c r="BM81">
        <v>101.3597142857143</v>
      </c>
      <c r="BN81">
        <v>0.10018299999999999</v>
      </c>
      <c r="BO81">
        <v>33.554514285714284</v>
      </c>
      <c r="BP81">
        <v>33.7194</v>
      </c>
      <c r="BQ81">
        <v>999.89999999999986</v>
      </c>
      <c r="BR81">
        <v>0</v>
      </c>
      <c r="BS81">
        <v>0</v>
      </c>
      <c r="BT81">
        <v>8983.1271428571417</v>
      </c>
      <c r="BU81">
        <v>0</v>
      </c>
      <c r="BV81">
        <v>316.49342857142858</v>
      </c>
      <c r="BW81">
        <v>-16.11018571428572</v>
      </c>
      <c r="BX81">
        <v>426.38214285714292</v>
      </c>
      <c r="BY81">
        <v>442.49614285714279</v>
      </c>
      <c r="BZ81">
        <v>1.304402857142857</v>
      </c>
      <c r="CA81">
        <v>427.11642857142863</v>
      </c>
      <c r="CB81">
        <v>34.75647142857143</v>
      </c>
      <c r="CC81">
        <v>3.6551214285714289</v>
      </c>
      <c r="CD81">
        <v>3.522907142857143</v>
      </c>
      <c r="CE81">
        <v>27.358042857142859</v>
      </c>
      <c r="CF81">
        <v>26.73055714285714</v>
      </c>
      <c r="CG81">
        <v>1200.0571428571429</v>
      </c>
      <c r="CH81">
        <v>0.49996714285714278</v>
      </c>
      <c r="CI81">
        <v>0.50003285714285717</v>
      </c>
      <c r="CJ81">
        <v>0</v>
      </c>
      <c r="CK81">
        <v>815.74057142857146</v>
      </c>
      <c r="CL81">
        <v>4.9990899999999998</v>
      </c>
      <c r="CM81">
        <v>8868.2157142857141</v>
      </c>
      <c r="CN81">
        <v>9558.192857142858</v>
      </c>
      <c r="CO81">
        <v>43.5</v>
      </c>
      <c r="CP81">
        <v>45.625</v>
      </c>
      <c r="CQ81">
        <v>44.375</v>
      </c>
      <c r="CR81">
        <v>44.598000000000013</v>
      </c>
      <c r="CS81">
        <v>45</v>
      </c>
      <c r="CT81">
        <v>597.48857142857139</v>
      </c>
      <c r="CU81">
        <v>597.56857142857132</v>
      </c>
      <c r="CV81">
        <v>0</v>
      </c>
      <c r="CW81">
        <v>1665502247.7</v>
      </c>
      <c r="CX81">
        <v>0</v>
      </c>
      <c r="CY81">
        <v>1665496125.5</v>
      </c>
      <c r="CZ81" t="s">
        <v>356</v>
      </c>
      <c r="DA81">
        <v>1665496125.5</v>
      </c>
      <c r="DB81">
        <v>1665496119</v>
      </c>
      <c r="DC81">
        <v>3</v>
      </c>
      <c r="DD81">
        <v>-0.77600000000000002</v>
      </c>
      <c r="DE81">
        <v>-2.3E-2</v>
      </c>
      <c r="DF81">
        <v>-8.5000000000000006E-2</v>
      </c>
      <c r="DG81">
        <v>0.18099999999999999</v>
      </c>
      <c r="DH81">
        <v>413</v>
      </c>
      <c r="DI81">
        <v>31</v>
      </c>
      <c r="DJ81">
        <v>0.63</v>
      </c>
      <c r="DK81">
        <v>0.19</v>
      </c>
      <c r="DL81">
        <v>-15.7237475</v>
      </c>
      <c r="DM81">
        <v>-2.300018386491502</v>
      </c>
      <c r="DN81">
        <v>0.224613533638893</v>
      </c>
      <c r="DO81">
        <v>0</v>
      </c>
      <c r="DP81">
        <v>1.3119590000000001</v>
      </c>
      <c r="DQ81">
        <v>8.9050356472795036E-2</v>
      </c>
      <c r="DR81">
        <v>2.375065544358726E-2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3.29589</v>
      </c>
      <c r="EB81">
        <v>2.6251500000000001</v>
      </c>
      <c r="EC81">
        <v>0.100924</v>
      </c>
      <c r="ED81">
        <v>0.103118</v>
      </c>
      <c r="EE81">
        <v>0.144925</v>
      </c>
      <c r="EF81">
        <v>0.13996700000000001</v>
      </c>
      <c r="EG81">
        <v>27213.8</v>
      </c>
      <c r="EH81">
        <v>27740.400000000001</v>
      </c>
      <c r="EI81">
        <v>28163.4</v>
      </c>
      <c r="EJ81">
        <v>29773.7</v>
      </c>
      <c r="EK81">
        <v>33071.5</v>
      </c>
      <c r="EL81">
        <v>35580.699999999997</v>
      </c>
      <c r="EM81">
        <v>39676.300000000003</v>
      </c>
      <c r="EN81">
        <v>42596.800000000003</v>
      </c>
      <c r="EO81">
        <v>2.2239499999999999</v>
      </c>
      <c r="EP81">
        <v>2.1764999999999999</v>
      </c>
      <c r="EQ81">
        <v>0.107251</v>
      </c>
      <c r="ER81">
        <v>0</v>
      </c>
      <c r="ES81">
        <v>31.9847</v>
      </c>
      <c r="ET81">
        <v>999.9</v>
      </c>
      <c r="EU81">
        <v>73.099999999999994</v>
      </c>
      <c r="EV81">
        <v>34.9</v>
      </c>
      <c r="EW81">
        <v>40.512599999999999</v>
      </c>
      <c r="EX81">
        <v>56.798299999999998</v>
      </c>
      <c r="EY81">
        <v>-2.0432700000000001</v>
      </c>
      <c r="EZ81">
        <v>2</v>
      </c>
      <c r="FA81">
        <v>0.51989600000000002</v>
      </c>
      <c r="FB81">
        <v>0.81712399999999996</v>
      </c>
      <c r="FC81">
        <v>20.268799999999999</v>
      </c>
      <c r="FD81">
        <v>5.2189399999999999</v>
      </c>
      <c r="FE81">
        <v>12.004</v>
      </c>
      <c r="FF81">
        <v>4.9863499999999998</v>
      </c>
      <c r="FG81">
        <v>3.2845</v>
      </c>
      <c r="FH81">
        <v>6280.5</v>
      </c>
      <c r="FI81">
        <v>9999</v>
      </c>
      <c r="FJ81">
        <v>9999</v>
      </c>
      <c r="FK81">
        <v>489.4</v>
      </c>
      <c r="FL81">
        <v>1.86571</v>
      </c>
      <c r="FM81">
        <v>1.8621399999999999</v>
      </c>
      <c r="FN81">
        <v>1.8641700000000001</v>
      </c>
      <c r="FO81">
        <v>1.8602000000000001</v>
      </c>
      <c r="FP81">
        <v>1.86097</v>
      </c>
      <c r="FQ81">
        <v>1.86005</v>
      </c>
      <c r="FR81">
        <v>1.86172</v>
      </c>
      <c r="FS81">
        <v>1.8583700000000001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0.19</v>
      </c>
      <c r="GH81">
        <v>0.2243</v>
      </c>
      <c r="GI81">
        <v>-0.1620046227287521</v>
      </c>
      <c r="GJ81">
        <v>8.4540356221501391E-4</v>
      </c>
      <c r="GK81">
        <v>6.8779579211309249E-8</v>
      </c>
      <c r="GL81">
        <v>-1.3381725072044801E-10</v>
      </c>
      <c r="GM81">
        <v>-7.4986343433444833E-2</v>
      </c>
      <c r="GN81">
        <v>8.8717001971158594E-4</v>
      </c>
      <c r="GO81">
        <v>5.46455871630479E-4</v>
      </c>
      <c r="GP81">
        <v>-9.435533427115459E-6</v>
      </c>
      <c r="GQ81">
        <v>1</v>
      </c>
      <c r="GR81">
        <v>2082</v>
      </c>
      <c r="GS81">
        <v>3</v>
      </c>
      <c r="GT81">
        <v>35</v>
      </c>
      <c r="GU81">
        <v>102</v>
      </c>
      <c r="GV81">
        <v>102.1</v>
      </c>
      <c r="GW81">
        <v>1.41357</v>
      </c>
      <c r="GX81">
        <v>2.6037599999999999</v>
      </c>
      <c r="GY81">
        <v>2.04834</v>
      </c>
      <c r="GZ81">
        <v>2.6245099999999999</v>
      </c>
      <c r="HA81">
        <v>2.1972700000000001</v>
      </c>
      <c r="HB81">
        <v>2.3327599999999999</v>
      </c>
      <c r="HC81">
        <v>39.591700000000003</v>
      </c>
      <c r="HD81">
        <v>14.8238</v>
      </c>
      <c r="HE81">
        <v>18</v>
      </c>
      <c r="HF81">
        <v>712.375</v>
      </c>
      <c r="HG81">
        <v>748.33799999999997</v>
      </c>
      <c r="HH81">
        <v>30.999600000000001</v>
      </c>
      <c r="HI81">
        <v>33.944000000000003</v>
      </c>
      <c r="HJ81">
        <v>29.999500000000001</v>
      </c>
      <c r="HK81">
        <v>33.790100000000002</v>
      </c>
      <c r="HL81">
        <v>33.753</v>
      </c>
      <c r="HM81">
        <v>28.281500000000001</v>
      </c>
      <c r="HN81">
        <v>19.936699999999998</v>
      </c>
      <c r="HO81">
        <v>100</v>
      </c>
      <c r="HP81">
        <v>31</v>
      </c>
      <c r="HQ81">
        <v>444.786</v>
      </c>
      <c r="HR81">
        <v>34.689599999999999</v>
      </c>
      <c r="HS81">
        <v>99.126599999999996</v>
      </c>
      <c r="HT81">
        <v>98.740300000000005</v>
      </c>
    </row>
    <row r="82" spans="1:228" x14ac:dyDescent="0.2">
      <c r="A82">
        <v>67</v>
      </c>
      <c r="B82">
        <v>1665502247.0999999</v>
      </c>
      <c r="C82">
        <v>263.5</v>
      </c>
      <c r="D82" t="s">
        <v>492</v>
      </c>
      <c r="E82" t="s">
        <v>493</v>
      </c>
      <c r="F82">
        <v>4</v>
      </c>
      <c r="G82">
        <v>1665502244.7874999</v>
      </c>
      <c r="H82">
        <f t="shared" si="34"/>
        <v>3.2737283386685759E-3</v>
      </c>
      <c r="I82">
        <f t="shared" si="35"/>
        <v>3.273728338668576</v>
      </c>
      <c r="J82">
        <f t="shared" si="36"/>
        <v>14.227147100360447</v>
      </c>
      <c r="K82">
        <f t="shared" si="37"/>
        <v>417.10562499999997</v>
      </c>
      <c r="L82">
        <f t="shared" si="38"/>
        <v>293.27156749621616</v>
      </c>
      <c r="M82">
        <f t="shared" si="39"/>
        <v>29.755023096151675</v>
      </c>
      <c r="N82">
        <f t="shared" si="40"/>
        <v>42.319095612873923</v>
      </c>
      <c r="O82">
        <f t="shared" si="41"/>
        <v>0.20407671024981205</v>
      </c>
      <c r="P82">
        <f t="shared" si="42"/>
        <v>3.6827791982744484</v>
      </c>
      <c r="Q82">
        <f t="shared" si="43"/>
        <v>0.19799596980972736</v>
      </c>
      <c r="R82">
        <f t="shared" si="44"/>
        <v>0.12427871930950449</v>
      </c>
      <c r="S82">
        <f t="shared" si="45"/>
        <v>226.10908828228651</v>
      </c>
      <c r="T82">
        <f t="shared" si="46"/>
        <v>33.941817892000749</v>
      </c>
      <c r="U82">
        <f t="shared" si="47"/>
        <v>33.722650000000002</v>
      </c>
      <c r="V82">
        <f t="shared" si="48"/>
        <v>5.2609042297496433</v>
      </c>
      <c r="W82">
        <f t="shared" si="49"/>
        <v>70.171558198855095</v>
      </c>
      <c r="X82">
        <f t="shared" si="50"/>
        <v>3.6570761673803469</v>
      </c>
      <c r="Y82">
        <f t="shared" si="51"/>
        <v>5.2116217186125064</v>
      </c>
      <c r="Z82">
        <f t="shared" si="52"/>
        <v>1.6038280623692964</v>
      </c>
      <c r="AA82">
        <f t="shared" si="53"/>
        <v>-144.37141973528421</v>
      </c>
      <c r="AB82">
        <f t="shared" si="54"/>
        <v>-33.412808651817635</v>
      </c>
      <c r="AC82">
        <f t="shared" si="55"/>
        <v>-2.0908776223573011</v>
      </c>
      <c r="AD82">
        <f t="shared" si="56"/>
        <v>46.233982272827355</v>
      </c>
      <c r="AE82">
        <f t="shared" si="57"/>
        <v>37.670105787180297</v>
      </c>
      <c r="AF82">
        <f t="shared" si="58"/>
        <v>3.3329125744532222</v>
      </c>
      <c r="AG82">
        <f t="shared" si="59"/>
        <v>14.227147100360447</v>
      </c>
      <c r="AH82">
        <v>449.05331059752518</v>
      </c>
      <c r="AI82">
        <v>435.84356969696961</v>
      </c>
      <c r="AJ82">
        <v>1.73338757357965</v>
      </c>
      <c r="AK82">
        <v>66.863100038509685</v>
      </c>
      <c r="AL82">
        <f t="shared" si="60"/>
        <v>3.273728338668576</v>
      </c>
      <c r="AM82">
        <v>34.715741087060941</v>
      </c>
      <c r="AN82">
        <v>36.034372727272718</v>
      </c>
      <c r="AO82">
        <v>-1.4879091419145851E-3</v>
      </c>
      <c r="AP82">
        <v>85.616376214727183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47294.952317799136</v>
      </c>
      <c r="AV82">
        <f t="shared" si="64"/>
        <v>1199.9512500000001</v>
      </c>
      <c r="AW82">
        <f t="shared" si="65"/>
        <v>1025.8848887472989</v>
      </c>
      <c r="AX82">
        <f t="shared" si="66"/>
        <v>0.85493880584506976</v>
      </c>
      <c r="AY82">
        <f t="shared" si="67"/>
        <v>0.18843189528098453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1665502244.7874999</v>
      </c>
      <c r="BF82">
        <v>417.10562499999997</v>
      </c>
      <c r="BG82">
        <v>433.33049999999997</v>
      </c>
      <c r="BH82">
        <v>36.044887500000002</v>
      </c>
      <c r="BI82">
        <v>34.710362500000002</v>
      </c>
      <c r="BJ82">
        <v>416.91275000000002</v>
      </c>
      <c r="BK82">
        <v>35.820612500000003</v>
      </c>
      <c r="BL82">
        <v>650.00662499999999</v>
      </c>
      <c r="BM82">
        <v>101.35899999999999</v>
      </c>
      <c r="BN82">
        <v>9.9942475000000003E-2</v>
      </c>
      <c r="BO82">
        <v>33.554362500000003</v>
      </c>
      <c r="BP82">
        <v>33.722650000000002</v>
      </c>
      <c r="BQ82">
        <v>999.9</v>
      </c>
      <c r="BR82">
        <v>0</v>
      </c>
      <c r="BS82">
        <v>0</v>
      </c>
      <c r="BT82">
        <v>8990.3924999999981</v>
      </c>
      <c r="BU82">
        <v>0</v>
      </c>
      <c r="BV82">
        <v>319.96212500000001</v>
      </c>
      <c r="BW82">
        <v>-16.225024999999999</v>
      </c>
      <c r="BX82">
        <v>432.70224999999999</v>
      </c>
      <c r="BY82">
        <v>448.91250000000002</v>
      </c>
      <c r="BZ82">
        <v>1.3345400000000001</v>
      </c>
      <c r="CA82">
        <v>433.33049999999997</v>
      </c>
      <c r="CB82">
        <v>34.710362500000002</v>
      </c>
      <c r="CC82">
        <v>3.6534675000000001</v>
      </c>
      <c r="CD82">
        <v>3.5182000000000002</v>
      </c>
      <c r="CE82">
        <v>27.350337499999998</v>
      </c>
      <c r="CF82">
        <v>26.7078375</v>
      </c>
      <c r="CG82">
        <v>1199.9512500000001</v>
      </c>
      <c r="CH82">
        <v>0.49995624999999999</v>
      </c>
      <c r="CI82">
        <v>0.5000437499999999</v>
      </c>
      <c r="CJ82">
        <v>0</v>
      </c>
      <c r="CK82">
        <v>816.55724999999995</v>
      </c>
      <c r="CL82">
        <v>4.9990899999999998</v>
      </c>
      <c r="CM82">
        <v>8876.9437500000004</v>
      </c>
      <c r="CN82">
        <v>9557.32</v>
      </c>
      <c r="CO82">
        <v>43.5</v>
      </c>
      <c r="CP82">
        <v>45.625</v>
      </c>
      <c r="CQ82">
        <v>44.327749999999988</v>
      </c>
      <c r="CR82">
        <v>44.585624999999993</v>
      </c>
      <c r="CS82">
        <v>45</v>
      </c>
      <c r="CT82">
        <v>597.42499999999995</v>
      </c>
      <c r="CU82">
        <v>597.52874999999995</v>
      </c>
      <c r="CV82">
        <v>0</v>
      </c>
      <c r="CW82">
        <v>1665502251.9000001</v>
      </c>
      <c r="CX82">
        <v>0</v>
      </c>
      <c r="CY82">
        <v>1665496125.5</v>
      </c>
      <c r="CZ82" t="s">
        <v>356</v>
      </c>
      <c r="DA82">
        <v>1665496125.5</v>
      </c>
      <c r="DB82">
        <v>1665496119</v>
      </c>
      <c r="DC82">
        <v>3</v>
      </c>
      <c r="DD82">
        <v>-0.77600000000000002</v>
      </c>
      <c r="DE82">
        <v>-2.3E-2</v>
      </c>
      <c r="DF82">
        <v>-8.5000000000000006E-2</v>
      </c>
      <c r="DG82">
        <v>0.18099999999999999</v>
      </c>
      <c r="DH82">
        <v>413</v>
      </c>
      <c r="DI82">
        <v>31</v>
      </c>
      <c r="DJ82">
        <v>0.63</v>
      </c>
      <c r="DK82">
        <v>0.19</v>
      </c>
      <c r="DL82">
        <v>-15.882415</v>
      </c>
      <c r="DM82">
        <v>-2.4552450281425782</v>
      </c>
      <c r="DN82">
        <v>0.23991738843818719</v>
      </c>
      <c r="DO82">
        <v>0</v>
      </c>
      <c r="DP82">
        <v>1.3227757499999999</v>
      </c>
      <c r="DQ82">
        <v>6.3231894934313139E-3</v>
      </c>
      <c r="DR82">
        <v>1.7927997781054639E-2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3.2960699999999998</v>
      </c>
      <c r="EB82">
        <v>2.62527</v>
      </c>
      <c r="EC82">
        <v>0.102163</v>
      </c>
      <c r="ED82">
        <v>0.10433099999999999</v>
      </c>
      <c r="EE82">
        <v>0.14487</v>
      </c>
      <c r="EF82">
        <v>0.13988100000000001</v>
      </c>
      <c r="EG82">
        <v>27176.6</v>
      </c>
      <c r="EH82">
        <v>27702.799999999999</v>
      </c>
      <c r="EI82">
        <v>28163.7</v>
      </c>
      <c r="EJ82">
        <v>29773.7</v>
      </c>
      <c r="EK82">
        <v>33074.199999999997</v>
      </c>
      <c r="EL82">
        <v>35584.400000000001</v>
      </c>
      <c r="EM82">
        <v>39676.800000000003</v>
      </c>
      <c r="EN82">
        <v>42596.9</v>
      </c>
      <c r="EO82">
        <v>2.2239300000000002</v>
      </c>
      <c r="EP82">
        <v>2.1766800000000002</v>
      </c>
      <c r="EQ82">
        <v>0.107922</v>
      </c>
      <c r="ER82">
        <v>0</v>
      </c>
      <c r="ES82">
        <v>31.976900000000001</v>
      </c>
      <c r="ET82">
        <v>999.9</v>
      </c>
      <c r="EU82">
        <v>73.099999999999994</v>
      </c>
      <c r="EV82">
        <v>34.9</v>
      </c>
      <c r="EW82">
        <v>40.508099999999999</v>
      </c>
      <c r="EX82">
        <v>57.2483</v>
      </c>
      <c r="EY82">
        <v>-2.2355800000000001</v>
      </c>
      <c r="EZ82">
        <v>2</v>
      </c>
      <c r="FA82">
        <v>0.51943300000000003</v>
      </c>
      <c r="FB82">
        <v>0.81680600000000003</v>
      </c>
      <c r="FC82">
        <v>20.268599999999999</v>
      </c>
      <c r="FD82">
        <v>5.2189399999999999</v>
      </c>
      <c r="FE82">
        <v>12.004</v>
      </c>
      <c r="FF82">
        <v>4.9862500000000001</v>
      </c>
      <c r="FG82">
        <v>3.2844799999999998</v>
      </c>
      <c r="FH82">
        <v>6280.5</v>
      </c>
      <c r="FI82">
        <v>9999</v>
      </c>
      <c r="FJ82">
        <v>9999</v>
      </c>
      <c r="FK82">
        <v>489.4</v>
      </c>
      <c r="FL82">
        <v>1.86572</v>
      </c>
      <c r="FM82">
        <v>1.8621399999999999</v>
      </c>
      <c r="FN82">
        <v>1.8641700000000001</v>
      </c>
      <c r="FO82">
        <v>1.8602000000000001</v>
      </c>
      <c r="FP82">
        <v>1.8609599999999999</v>
      </c>
      <c r="FQ82">
        <v>1.86005</v>
      </c>
      <c r="FR82">
        <v>1.8617300000000001</v>
      </c>
      <c r="FS82">
        <v>1.85836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0.19600000000000001</v>
      </c>
      <c r="GH82">
        <v>0.2243</v>
      </c>
      <c r="GI82">
        <v>-0.1620046227287521</v>
      </c>
      <c r="GJ82">
        <v>8.4540356221501391E-4</v>
      </c>
      <c r="GK82">
        <v>6.8779579211309249E-8</v>
      </c>
      <c r="GL82">
        <v>-1.3381725072044801E-10</v>
      </c>
      <c r="GM82">
        <v>-7.4986343433444833E-2</v>
      </c>
      <c r="GN82">
        <v>8.8717001971158594E-4</v>
      </c>
      <c r="GO82">
        <v>5.46455871630479E-4</v>
      </c>
      <c r="GP82">
        <v>-9.435533427115459E-6</v>
      </c>
      <c r="GQ82">
        <v>1</v>
      </c>
      <c r="GR82">
        <v>2082</v>
      </c>
      <c r="GS82">
        <v>3</v>
      </c>
      <c r="GT82">
        <v>35</v>
      </c>
      <c r="GU82">
        <v>102</v>
      </c>
      <c r="GV82">
        <v>102.1</v>
      </c>
      <c r="GW82">
        <v>1.43188</v>
      </c>
      <c r="GX82">
        <v>2.6037599999999999</v>
      </c>
      <c r="GY82">
        <v>2.04834</v>
      </c>
      <c r="GZ82">
        <v>2.6245099999999999</v>
      </c>
      <c r="HA82">
        <v>2.1972700000000001</v>
      </c>
      <c r="HB82">
        <v>2.3547400000000001</v>
      </c>
      <c r="HC82">
        <v>39.591700000000003</v>
      </c>
      <c r="HD82">
        <v>14.815</v>
      </c>
      <c r="HE82">
        <v>18</v>
      </c>
      <c r="HF82">
        <v>712.30200000000002</v>
      </c>
      <c r="HG82">
        <v>748.45299999999997</v>
      </c>
      <c r="HH82">
        <v>30.9998</v>
      </c>
      <c r="HI82">
        <v>33.937899999999999</v>
      </c>
      <c r="HJ82">
        <v>29.999400000000001</v>
      </c>
      <c r="HK82">
        <v>33.785600000000002</v>
      </c>
      <c r="HL82">
        <v>33.748600000000003</v>
      </c>
      <c r="HM82">
        <v>28.6371</v>
      </c>
      <c r="HN82">
        <v>19.936699999999998</v>
      </c>
      <c r="HO82">
        <v>100</v>
      </c>
      <c r="HP82">
        <v>31</v>
      </c>
      <c r="HQ82">
        <v>451.47300000000001</v>
      </c>
      <c r="HR82">
        <v>34.691800000000001</v>
      </c>
      <c r="HS82">
        <v>99.127799999999993</v>
      </c>
      <c r="HT82">
        <v>98.740399999999994</v>
      </c>
    </row>
    <row r="83" spans="1:228" x14ac:dyDescent="0.2">
      <c r="A83">
        <v>68</v>
      </c>
      <c r="B83">
        <v>1665502251.0999999</v>
      </c>
      <c r="C83">
        <v>267.5</v>
      </c>
      <c r="D83" t="s">
        <v>494</v>
      </c>
      <c r="E83" t="s">
        <v>495</v>
      </c>
      <c r="F83">
        <v>4</v>
      </c>
      <c r="G83">
        <v>1665502249.0999999</v>
      </c>
      <c r="H83">
        <f t="shared" si="34"/>
        <v>3.1817022456057968E-3</v>
      </c>
      <c r="I83">
        <f t="shared" si="35"/>
        <v>3.1817022456057966</v>
      </c>
      <c r="J83">
        <f t="shared" si="36"/>
        <v>14.601437568524764</v>
      </c>
      <c r="K83">
        <f t="shared" si="37"/>
        <v>424.29500000000002</v>
      </c>
      <c r="L83">
        <f t="shared" si="38"/>
        <v>293.82735471245888</v>
      </c>
      <c r="M83">
        <f t="shared" si="39"/>
        <v>29.811624985357305</v>
      </c>
      <c r="N83">
        <f t="shared" si="40"/>
        <v>43.048828573297705</v>
      </c>
      <c r="O83">
        <f t="shared" si="41"/>
        <v>0.19800099310222777</v>
      </c>
      <c r="P83">
        <f t="shared" si="42"/>
        <v>3.6851411181586982</v>
      </c>
      <c r="Q83">
        <f t="shared" si="43"/>
        <v>0.19227501718468865</v>
      </c>
      <c r="R83">
        <f t="shared" si="44"/>
        <v>0.12067254903030269</v>
      </c>
      <c r="S83">
        <f t="shared" si="45"/>
        <v>226.11579052187608</v>
      </c>
      <c r="T83">
        <f t="shared" si="46"/>
        <v>33.96180767410236</v>
      </c>
      <c r="U83">
        <f t="shared" si="47"/>
        <v>33.717814285714283</v>
      </c>
      <c r="V83">
        <f t="shared" si="48"/>
        <v>5.259482468862239</v>
      </c>
      <c r="W83">
        <f t="shared" si="49"/>
        <v>70.114754683107904</v>
      </c>
      <c r="X83">
        <f t="shared" si="50"/>
        <v>3.6543133392000677</v>
      </c>
      <c r="Y83">
        <f t="shared" si="51"/>
        <v>5.211903479825577</v>
      </c>
      <c r="Z83">
        <f t="shared" si="52"/>
        <v>1.6051691296621713</v>
      </c>
      <c r="AA83">
        <f t="shared" si="53"/>
        <v>-140.31306903121563</v>
      </c>
      <c r="AB83">
        <f t="shared" si="54"/>
        <v>-32.281577603453641</v>
      </c>
      <c r="AC83">
        <f t="shared" si="55"/>
        <v>-2.0187554705443755</v>
      </c>
      <c r="AD83">
        <f t="shared" si="56"/>
        <v>51.502388416662441</v>
      </c>
      <c r="AE83">
        <f t="shared" si="57"/>
        <v>37.82049213991931</v>
      </c>
      <c r="AF83">
        <f t="shared" si="58"/>
        <v>3.3001798068478925</v>
      </c>
      <c r="AG83">
        <f t="shared" si="59"/>
        <v>14.601437568524764</v>
      </c>
      <c r="AH83">
        <v>456.02395814109752</v>
      </c>
      <c r="AI83">
        <v>442.72107272727271</v>
      </c>
      <c r="AJ83">
        <v>1.716758048624204</v>
      </c>
      <c r="AK83">
        <v>66.863100038509685</v>
      </c>
      <c r="AL83">
        <f t="shared" si="60"/>
        <v>3.1817022456057966</v>
      </c>
      <c r="AM83">
        <v>34.696503016578539</v>
      </c>
      <c r="AN83">
        <v>36.008733333333339</v>
      </c>
      <c r="AO83">
        <v>-7.2938597263103016E-3</v>
      </c>
      <c r="AP83">
        <v>85.616376214727183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47336.990930224893</v>
      </c>
      <c r="AV83">
        <f t="shared" si="64"/>
        <v>1199.992857142857</v>
      </c>
      <c r="AW83">
        <f t="shared" si="65"/>
        <v>1025.9198707367234</v>
      </c>
      <c r="AX83">
        <f t="shared" si="66"/>
        <v>0.85493831453247504</v>
      </c>
      <c r="AY83">
        <f t="shared" si="67"/>
        <v>0.18843094704767679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1665502249.0999999</v>
      </c>
      <c r="BF83">
        <v>424.29500000000002</v>
      </c>
      <c r="BG83">
        <v>440.58671428571432</v>
      </c>
      <c r="BH83">
        <v>36.017400000000002</v>
      </c>
      <c r="BI83">
        <v>34.695928571428567</v>
      </c>
      <c r="BJ83">
        <v>424.09628571428573</v>
      </c>
      <c r="BK83">
        <v>35.793214285714278</v>
      </c>
      <c r="BL83">
        <v>649.99914285714283</v>
      </c>
      <c r="BM83">
        <v>101.3595714285714</v>
      </c>
      <c r="BN83">
        <v>0.1000936</v>
      </c>
      <c r="BO83">
        <v>33.555328571428568</v>
      </c>
      <c r="BP83">
        <v>33.717814285714283</v>
      </c>
      <c r="BQ83">
        <v>999.89999999999986</v>
      </c>
      <c r="BR83">
        <v>0</v>
      </c>
      <c r="BS83">
        <v>0</v>
      </c>
      <c r="BT83">
        <v>8998.482857142857</v>
      </c>
      <c r="BU83">
        <v>0</v>
      </c>
      <c r="BV83">
        <v>331.97571428571428</v>
      </c>
      <c r="BW83">
        <v>-16.291928571428571</v>
      </c>
      <c r="BX83">
        <v>440.14800000000002</v>
      </c>
      <c r="BY83">
        <v>456.42299999999989</v>
      </c>
      <c r="BZ83">
        <v>1.321468571428571</v>
      </c>
      <c r="CA83">
        <v>440.58671428571432</v>
      </c>
      <c r="CB83">
        <v>34.695928571428567</v>
      </c>
      <c r="CC83">
        <v>3.650702857142857</v>
      </c>
      <c r="CD83">
        <v>3.5167600000000001</v>
      </c>
      <c r="CE83">
        <v>27.337399999999999</v>
      </c>
      <c r="CF83">
        <v>26.700871428571428</v>
      </c>
      <c r="CG83">
        <v>1199.992857142857</v>
      </c>
      <c r="CH83">
        <v>0.49997142857142862</v>
      </c>
      <c r="CI83">
        <v>0.50002857142857138</v>
      </c>
      <c r="CJ83">
        <v>0</v>
      </c>
      <c r="CK83">
        <v>817.37485714285708</v>
      </c>
      <c r="CL83">
        <v>4.9990899999999998</v>
      </c>
      <c r="CM83">
        <v>8890.6</v>
      </c>
      <c r="CN83">
        <v>9557.6914285714283</v>
      </c>
      <c r="CO83">
        <v>43.5</v>
      </c>
      <c r="CP83">
        <v>45.625</v>
      </c>
      <c r="CQ83">
        <v>44.311999999999998</v>
      </c>
      <c r="CR83">
        <v>44.561999999999998</v>
      </c>
      <c r="CS83">
        <v>44.982000000000014</v>
      </c>
      <c r="CT83">
        <v>597.46428571428567</v>
      </c>
      <c r="CU83">
        <v>597.52857142857158</v>
      </c>
      <c r="CV83">
        <v>0</v>
      </c>
      <c r="CW83">
        <v>1665502255.5</v>
      </c>
      <c r="CX83">
        <v>0</v>
      </c>
      <c r="CY83">
        <v>1665496125.5</v>
      </c>
      <c r="CZ83" t="s">
        <v>356</v>
      </c>
      <c r="DA83">
        <v>1665496125.5</v>
      </c>
      <c r="DB83">
        <v>1665496119</v>
      </c>
      <c r="DC83">
        <v>3</v>
      </c>
      <c r="DD83">
        <v>-0.77600000000000002</v>
      </c>
      <c r="DE83">
        <v>-2.3E-2</v>
      </c>
      <c r="DF83">
        <v>-8.5000000000000006E-2</v>
      </c>
      <c r="DG83">
        <v>0.18099999999999999</v>
      </c>
      <c r="DH83">
        <v>413</v>
      </c>
      <c r="DI83">
        <v>31</v>
      </c>
      <c r="DJ83">
        <v>0.63</v>
      </c>
      <c r="DK83">
        <v>0.19</v>
      </c>
      <c r="DL83">
        <v>-16.0208175</v>
      </c>
      <c r="DM83">
        <v>-2.2838420262663899</v>
      </c>
      <c r="DN83">
        <v>0.22547456828598211</v>
      </c>
      <c r="DO83">
        <v>0</v>
      </c>
      <c r="DP83">
        <v>1.3257177499999999</v>
      </c>
      <c r="DQ83">
        <v>-4.440821763602755E-2</v>
      </c>
      <c r="DR83">
        <v>1.5446869017296021E-2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3.2958699999999999</v>
      </c>
      <c r="EB83">
        <v>2.6254300000000002</v>
      </c>
      <c r="EC83">
        <v>0.10338700000000001</v>
      </c>
      <c r="ED83">
        <v>0.105542</v>
      </c>
      <c r="EE83">
        <v>0.14480399999999999</v>
      </c>
      <c r="EF83">
        <v>0.139878</v>
      </c>
      <c r="EG83">
        <v>27140.2</v>
      </c>
      <c r="EH83">
        <v>27665.3</v>
      </c>
      <c r="EI83">
        <v>28164.3</v>
      </c>
      <c r="EJ83">
        <v>29773.7</v>
      </c>
      <c r="EK83">
        <v>33077.1</v>
      </c>
      <c r="EL83">
        <v>35584.699999999997</v>
      </c>
      <c r="EM83">
        <v>39677.199999999997</v>
      </c>
      <c r="EN83">
        <v>42596.9</v>
      </c>
      <c r="EO83">
        <v>2.22397</v>
      </c>
      <c r="EP83">
        <v>2.1766000000000001</v>
      </c>
      <c r="EQ83">
        <v>0.107586</v>
      </c>
      <c r="ER83">
        <v>0</v>
      </c>
      <c r="ES83">
        <v>31.9697</v>
      </c>
      <c r="ET83">
        <v>999.9</v>
      </c>
      <c r="EU83">
        <v>73.099999999999994</v>
      </c>
      <c r="EV83">
        <v>34.9</v>
      </c>
      <c r="EW83">
        <v>40.5105</v>
      </c>
      <c r="EX83">
        <v>57.128300000000003</v>
      </c>
      <c r="EY83">
        <v>-2.1354099999999998</v>
      </c>
      <c r="EZ83">
        <v>2</v>
      </c>
      <c r="FA83">
        <v>0.51902199999999998</v>
      </c>
      <c r="FB83">
        <v>0.81803099999999995</v>
      </c>
      <c r="FC83">
        <v>20.268599999999999</v>
      </c>
      <c r="FD83">
        <v>5.2186399999999997</v>
      </c>
      <c r="FE83">
        <v>12.004</v>
      </c>
      <c r="FF83">
        <v>4.9865000000000004</v>
      </c>
      <c r="FG83">
        <v>3.2844500000000001</v>
      </c>
      <c r="FH83">
        <v>6280.5</v>
      </c>
      <c r="FI83">
        <v>9999</v>
      </c>
      <c r="FJ83">
        <v>9999</v>
      </c>
      <c r="FK83">
        <v>489.4</v>
      </c>
      <c r="FL83">
        <v>1.86572</v>
      </c>
      <c r="FM83">
        <v>1.8621399999999999</v>
      </c>
      <c r="FN83">
        <v>1.8641700000000001</v>
      </c>
      <c r="FO83">
        <v>1.86022</v>
      </c>
      <c r="FP83">
        <v>1.8609599999999999</v>
      </c>
      <c r="FQ83">
        <v>1.86005</v>
      </c>
      <c r="FR83">
        <v>1.8617300000000001</v>
      </c>
      <c r="FS83">
        <v>1.8583700000000001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0.20200000000000001</v>
      </c>
      <c r="GH83">
        <v>0.22409999999999999</v>
      </c>
      <c r="GI83">
        <v>-0.1620046227287521</v>
      </c>
      <c r="GJ83">
        <v>8.4540356221501391E-4</v>
      </c>
      <c r="GK83">
        <v>6.8779579211309249E-8</v>
      </c>
      <c r="GL83">
        <v>-1.3381725072044801E-10</v>
      </c>
      <c r="GM83">
        <v>-7.4986343433444833E-2</v>
      </c>
      <c r="GN83">
        <v>8.8717001971158594E-4</v>
      </c>
      <c r="GO83">
        <v>5.46455871630479E-4</v>
      </c>
      <c r="GP83">
        <v>-9.435533427115459E-6</v>
      </c>
      <c r="GQ83">
        <v>1</v>
      </c>
      <c r="GR83">
        <v>2082</v>
      </c>
      <c r="GS83">
        <v>3</v>
      </c>
      <c r="GT83">
        <v>35</v>
      </c>
      <c r="GU83">
        <v>102.1</v>
      </c>
      <c r="GV83">
        <v>102.2</v>
      </c>
      <c r="GW83">
        <v>1.4489700000000001</v>
      </c>
      <c r="GX83">
        <v>2.6013199999999999</v>
      </c>
      <c r="GY83">
        <v>2.04834</v>
      </c>
      <c r="GZ83">
        <v>2.6245099999999999</v>
      </c>
      <c r="HA83">
        <v>2.1972700000000001</v>
      </c>
      <c r="HB83">
        <v>2.34619</v>
      </c>
      <c r="HC83">
        <v>39.591700000000003</v>
      </c>
      <c r="HD83">
        <v>14.8238</v>
      </c>
      <c r="HE83">
        <v>18</v>
      </c>
      <c r="HF83">
        <v>712.29399999999998</v>
      </c>
      <c r="HG83">
        <v>748.33100000000002</v>
      </c>
      <c r="HH83">
        <v>31.0001</v>
      </c>
      <c r="HI83">
        <v>33.931699999999999</v>
      </c>
      <c r="HJ83">
        <v>29.999500000000001</v>
      </c>
      <c r="HK83">
        <v>33.780999999999999</v>
      </c>
      <c r="HL83">
        <v>33.744700000000002</v>
      </c>
      <c r="HM83">
        <v>28.9895</v>
      </c>
      <c r="HN83">
        <v>19.936699999999998</v>
      </c>
      <c r="HO83">
        <v>100</v>
      </c>
      <c r="HP83">
        <v>31</v>
      </c>
      <c r="HQ83">
        <v>458.16</v>
      </c>
      <c r="HR83">
        <v>34.691800000000001</v>
      </c>
      <c r="HS83">
        <v>99.129300000000001</v>
      </c>
      <c r="HT83">
        <v>98.740399999999994</v>
      </c>
    </row>
    <row r="84" spans="1:228" x14ac:dyDescent="0.2">
      <c r="A84">
        <v>69</v>
      </c>
      <c r="B84">
        <v>1665502255.0999999</v>
      </c>
      <c r="C84">
        <v>271.5</v>
      </c>
      <c r="D84" t="s">
        <v>496</v>
      </c>
      <c r="E84" t="s">
        <v>497</v>
      </c>
      <c r="F84">
        <v>4</v>
      </c>
      <c r="G84">
        <v>1665502252.7874999</v>
      </c>
      <c r="H84">
        <f t="shared" si="34"/>
        <v>3.2198460776518261E-3</v>
      </c>
      <c r="I84">
        <f t="shared" si="35"/>
        <v>3.2198460776518263</v>
      </c>
      <c r="J84">
        <f t="shared" si="36"/>
        <v>14.839079974596038</v>
      </c>
      <c r="K84">
        <f t="shared" si="37"/>
        <v>430.39737500000001</v>
      </c>
      <c r="L84">
        <f t="shared" si="38"/>
        <v>299.11086848604651</v>
      </c>
      <c r="M84">
        <f t="shared" si="39"/>
        <v>30.347264420108452</v>
      </c>
      <c r="N84">
        <f t="shared" si="40"/>
        <v>43.667363245461232</v>
      </c>
      <c r="O84">
        <f t="shared" si="41"/>
        <v>0.20018422962344221</v>
      </c>
      <c r="P84">
        <f t="shared" si="42"/>
        <v>3.6901940213621245</v>
      </c>
      <c r="Q84">
        <f t="shared" si="43"/>
        <v>0.19434105232271612</v>
      </c>
      <c r="R84">
        <f t="shared" si="44"/>
        <v>0.12197393721567026</v>
      </c>
      <c r="S84">
        <f t="shared" si="45"/>
        <v>226.12123907271703</v>
      </c>
      <c r="T84">
        <f t="shared" si="46"/>
        <v>33.948098530875136</v>
      </c>
      <c r="U84">
        <f t="shared" si="47"/>
        <v>33.718887499999987</v>
      </c>
      <c r="V84">
        <f t="shared" si="48"/>
        <v>5.2597979785188347</v>
      </c>
      <c r="W84">
        <f t="shared" si="49"/>
        <v>70.103771100026918</v>
      </c>
      <c r="X84">
        <f t="shared" si="50"/>
        <v>3.6526668399639757</v>
      </c>
      <c r="Y84">
        <f t="shared" si="51"/>
        <v>5.2103714003519181</v>
      </c>
      <c r="Z84">
        <f t="shared" si="52"/>
        <v>1.607131138554859</v>
      </c>
      <c r="AA84">
        <f t="shared" si="53"/>
        <v>-141.99521202444552</v>
      </c>
      <c r="AB84">
        <f t="shared" si="54"/>
        <v>-33.584527747197562</v>
      </c>
      <c r="AC84">
        <f t="shared" si="55"/>
        <v>-2.097317861694644</v>
      </c>
      <c r="AD84">
        <f t="shared" si="56"/>
        <v>48.4441814393793</v>
      </c>
      <c r="AE84">
        <f t="shared" si="57"/>
        <v>37.962772679752035</v>
      </c>
      <c r="AF84">
        <f t="shared" si="58"/>
        <v>3.2540391094391112</v>
      </c>
      <c r="AG84">
        <f t="shared" si="59"/>
        <v>14.839079974596038</v>
      </c>
      <c r="AH84">
        <v>462.95296171892147</v>
      </c>
      <c r="AI84">
        <v>449.5725272727272</v>
      </c>
      <c r="AJ84">
        <v>1.7108371978115671</v>
      </c>
      <c r="AK84">
        <v>66.863100038509685</v>
      </c>
      <c r="AL84">
        <f t="shared" si="60"/>
        <v>3.2198460776518263</v>
      </c>
      <c r="AM84">
        <v>34.698213401860222</v>
      </c>
      <c r="AN84">
        <v>35.994947272727259</v>
      </c>
      <c r="AO84">
        <v>-1.423680253288167E-3</v>
      </c>
      <c r="AP84">
        <v>85.616376214727183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47428.054043659256</v>
      </c>
      <c r="AV84">
        <f t="shared" si="64"/>
        <v>1200.0262499999999</v>
      </c>
      <c r="AW84">
        <f t="shared" si="65"/>
        <v>1025.9479824210969</v>
      </c>
      <c r="AX84">
        <f t="shared" si="66"/>
        <v>0.85493795024991903</v>
      </c>
      <c r="AY84">
        <f t="shared" si="67"/>
        <v>0.18843024398234376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1665502252.7874999</v>
      </c>
      <c r="BF84">
        <v>430.39737500000001</v>
      </c>
      <c r="BG84">
        <v>446.74762500000003</v>
      </c>
      <c r="BH84">
        <v>36.001674999999999</v>
      </c>
      <c r="BI84">
        <v>34.698712499999999</v>
      </c>
      <c r="BJ84">
        <v>430.19349999999997</v>
      </c>
      <c r="BK84">
        <v>35.777537499999987</v>
      </c>
      <c r="BL84">
        <v>650.02624999999989</v>
      </c>
      <c r="BM84">
        <v>101.358375</v>
      </c>
      <c r="BN84">
        <v>9.9872149999999993E-2</v>
      </c>
      <c r="BO84">
        <v>33.550075</v>
      </c>
      <c r="BP84">
        <v>33.718887499999987</v>
      </c>
      <c r="BQ84">
        <v>999.9</v>
      </c>
      <c r="BR84">
        <v>0</v>
      </c>
      <c r="BS84">
        <v>0</v>
      </c>
      <c r="BT84">
        <v>9016.0149999999994</v>
      </c>
      <c r="BU84">
        <v>0</v>
      </c>
      <c r="BV84">
        <v>356.19600000000003</v>
      </c>
      <c r="BW84">
        <v>-16.350437500000002</v>
      </c>
      <c r="BX84">
        <v>446.471</v>
      </c>
      <c r="BY84">
        <v>462.806625</v>
      </c>
      <c r="BZ84">
        <v>1.3029487500000001</v>
      </c>
      <c r="CA84">
        <v>446.74762500000003</v>
      </c>
      <c r="CB84">
        <v>34.698712499999999</v>
      </c>
      <c r="CC84">
        <v>3.6490649999999998</v>
      </c>
      <c r="CD84">
        <v>3.51699875</v>
      </c>
      <c r="CE84">
        <v>27.3297375</v>
      </c>
      <c r="CF84">
        <v>26.702012499999999</v>
      </c>
      <c r="CG84">
        <v>1200.0262499999999</v>
      </c>
      <c r="CH84">
        <v>0.499984125</v>
      </c>
      <c r="CI84">
        <v>0.500015875</v>
      </c>
      <c r="CJ84">
        <v>0</v>
      </c>
      <c r="CK84">
        <v>818.26837499999999</v>
      </c>
      <c r="CL84">
        <v>4.9990899999999998</v>
      </c>
      <c r="CM84">
        <v>8905.0887500000008</v>
      </c>
      <c r="CN84">
        <v>9558.0125000000007</v>
      </c>
      <c r="CO84">
        <v>43.5</v>
      </c>
      <c r="CP84">
        <v>45.625</v>
      </c>
      <c r="CQ84">
        <v>44.311999999999998</v>
      </c>
      <c r="CR84">
        <v>44.561999999999998</v>
      </c>
      <c r="CS84">
        <v>44.944875000000003</v>
      </c>
      <c r="CT84">
        <v>597.49624999999992</v>
      </c>
      <c r="CU84">
        <v>597.53125</v>
      </c>
      <c r="CV84">
        <v>0</v>
      </c>
      <c r="CW84">
        <v>1665502259.7</v>
      </c>
      <c r="CX84">
        <v>0</v>
      </c>
      <c r="CY84">
        <v>1665496125.5</v>
      </c>
      <c r="CZ84" t="s">
        <v>356</v>
      </c>
      <c r="DA84">
        <v>1665496125.5</v>
      </c>
      <c r="DB84">
        <v>1665496119</v>
      </c>
      <c r="DC84">
        <v>3</v>
      </c>
      <c r="DD84">
        <v>-0.77600000000000002</v>
      </c>
      <c r="DE84">
        <v>-2.3E-2</v>
      </c>
      <c r="DF84">
        <v>-8.5000000000000006E-2</v>
      </c>
      <c r="DG84">
        <v>0.18099999999999999</v>
      </c>
      <c r="DH84">
        <v>413</v>
      </c>
      <c r="DI84">
        <v>31</v>
      </c>
      <c r="DJ84">
        <v>0.63</v>
      </c>
      <c r="DK84">
        <v>0.19</v>
      </c>
      <c r="DL84">
        <v>-16.149550000000001</v>
      </c>
      <c r="DM84">
        <v>-1.8501928705440891</v>
      </c>
      <c r="DN84">
        <v>0.18787693445444531</v>
      </c>
      <c r="DO84">
        <v>0</v>
      </c>
      <c r="DP84">
        <v>1.3175375</v>
      </c>
      <c r="DQ84">
        <v>-1.8541013133212311E-2</v>
      </c>
      <c r="DR84">
        <v>1.3365009493075571E-2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3.2958699999999999</v>
      </c>
      <c r="EB84">
        <v>2.62514</v>
      </c>
      <c r="EC84">
        <v>0.104591</v>
      </c>
      <c r="ED84">
        <v>0.106725</v>
      </c>
      <c r="EE84">
        <v>0.14476700000000001</v>
      </c>
      <c r="EF84">
        <v>0.13988600000000001</v>
      </c>
      <c r="EG84">
        <v>27103.9</v>
      </c>
      <c r="EH84">
        <v>27628.799999999999</v>
      </c>
      <c r="EI84">
        <v>28164.5</v>
      </c>
      <c r="EJ84">
        <v>29773.8</v>
      </c>
      <c r="EK84">
        <v>33079</v>
      </c>
      <c r="EL84">
        <v>35584.6</v>
      </c>
      <c r="EM84">
        <v>39677.599999999999</v>
      </c>
      <c r="EN84">
        <v>42597.2</v>
      </c>
      <c r="EO84">
        <v>2.2238500000000001</v>
      </c>
      <c r="EP84">
        <v>2.1767699999999999</v>
      </c>
      <c r="EQ84">
        <v>0.108927</v>
      </c>
      <c r="ER84">
        <v>0</v>
      </c>
      <c r="ES84">
        <v>31.964099999999998</v>
      </c>
      <c r="ET84">
        <v>999.9</v>
      </c>
      <c r="EU84">
        <v>73.099999999999994</v>
      </c>
      <c r="EV84">
        <v>34.9</v>
      </c>
      <c r="EW84">
        <v>40.516599999999997</v>
      </c>
      <c r="EX84">
        <v>57.128300000000003</v>
      </c>
      <c r="EY84">
        <v>-2.0953499999999998</v>
      </c>
      <c r="EZ84">
        <v>2</v>
      </c>
      <c r="FA84">
        <v>0.51851100000000006</v>
      </c>
      <c r="FB84">
        <v>0.81800099999999998</v>
      </c>
      <c r="FC84">
        <v>20.268899999999999</v>
      </c>
      <c r="FD84">
        <v>5.2190899999999996</v>
      </c>
      <c r="FE84">
        <v>12.004</v>
      </c>
      <c r="FF84">
        <v>4.9863</v>
      </c>
      <c r="FG84">
        <v>3.2845499999999999</v>
      </c>
      <c r="FH84">
        <v>6280.8</v>
      </c>
      <c r="FI84">
        <v>9999</v>
      </c>
      <c r="FJ84">
        <v>9999</v>
      </c>
      <c r="FK84">
        <v>489.4</v>
      </c>
      <c r="FL84">
        <v>1.86572</v>
      </c>
      <c r="FM84">
        <v>1.86212</v>
      </c>
      <c r="FN84">
        <v>1.8641700000000001</v>
      </c>
      <c r="FO84">
        <v>1.8602000000000001</v>
      </c>
      <c r="FP84">
        <v>1.8609599999999999</v>
      </c>
      <c r="FQ84">
        <v>1.86005</v>
      </c>
      <c r="FR84">
        <v>1.8617300000000001</v>
      </c>
      <c r="FS84">
        <v>1.8583700000000001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0.20699999999999999</v>
      </c>
      <c r="GH84">
        <v>0.22409999999999999</v>
      </c>
      <c r="GI84">
        <v>-0.1620046227287521</v>
      </c>
      <c r="GJ84">
        <v>8.4540356221501391E-4</v>
      </c>
      <c r="GK84">
        <v>6.8779579211309249E-8</v>
      </c>
      <c r="GL84">
        <v>-1.3381725072044801E-10</v>
      </c>
      <c r="GM84">
        <v>-7.4986343433444833E-2</v>
      </c>
      <c r="GN84">
        <v>8.8717001971158594E-4</v>
      </c>
      <c r="GO84">
        <v>5.46455871630479E-4</v>
      </c>
      <c r="GP84">
        <v>-9.435533427115459E-6</v>
      </c>
      <c r="GQ84">
        <v>1</v>
      </c>
      <c r="GR84">
        <v>2082</v>
      </c>
      <c r="GS84">
        <v>3</v>
      </c>
      <c r="GT84">
        <v>35</v>
      </c>
      <c r="GU84">
        <v>102.2</v>
      </c>
      <c r="GV84">
        <v>102.3</v>
      </c>
      <c r="GW84">
        <v>1.46729</v>
      </c>
      <c r="GX84">
        <v>2.6135299999999999</v>
      </c>
      <c r="GY84">
        <v>2.04834</v>
      </c>
      <c r="GZ84">
        <v>2.6257299999999999</v>
      </c>
      <c r="HA84">
        <v>2.1972700000000001</v>
      </c>
      <c r="HB84">
        <v>2.31934</v>
      </c>
      <c r="HC84">
        <v>39.591700000000003</v>
      </c>
      <c r="HD84">
        <v>14.8062</v>
      </c>
      <c r="HE84">
        <v>18</v>
      </c>
      <c r="HF84">
        <v>712.14499999999998</v>
      </c>
      <c r="HG84">
        <v>748.45399999999995</v>
      </c>
      <c r="HH84">
        <v>31</v>
      </c>
      <c r="HI84">
        <v>33.927199999999999</v>
      </c>
      <c r="HJ84">
        <v>29.999500000000001</v>
      </c>
      <c r="HK84">
        <v>33.777200000000001</v>
      </c>
      <c r="HL84">
        <v>33.740900000000003</v>
      </c>
      <c r="HM84">
        <v>29.345600000000001</v>
      </c>
      <c r="HN84">
        <v>19.936699999999998</v>
      </c>
      <c r="HO84">
        <v>100</v>
      </c>
      <c r="HP84">
        <v>31</v>
      </c>
      <c r="HQ84">
        <v>464.85500000000002</v>
      </c>
      <c r="HR84">
        <v>34.691800000000001</v>
      </c>
      <c r="HS84">
        <v>99.130200000000002</v>
      </c>
      <c r="HT84">
        <v>98.740899999999996</v>
      </c>
    </row>
    <row r="85" spans="1:228" x14ac:dyDescent="0.2">
      <c r="A85">
        <v>70</v>
      </c>
      <c r="B85">
        <v>1665502259.0999999</v>
      </c>
      <c r="C85">
        <v>275.5</v>
      </c>
      <c r="D85" t="s">
        <v>498</v>
      </c>
      <c r="E85" t="s">
        <v>499</v>
      </c>
      <c r="F85">
        <v>4</v>
      </c>
      <c r="G85">
        <v>1665502257.0999999</v>
      </c>
      <c r="H85">
        <f t="shared" si="34"/>
        <v>3.1939443619114407E-3</v>
      </c>
      <c r="I85">
        <f t="shared" si="35"/>
        <v>3.1939443619114405</v>
      </c>
      <c r="J85">
        <f t="shared" si="36"/>
        <v>14.947495866366504</v>
      </c>
      <c r="K85">
        <f t="shared" si="37"/>
        <v>437.51414285714287</v>
      </c>
      <c r="L85">
        <f t="shared" si="38"/>
        <v>304.05925599019093</v>
      </c>
      <c r="M85">
        <f t="shared" si="39"/>
        <v>30.849227053808541</v>
      </c>
      <c r="N85">
        <f t="shared" si="40"/>
        <v>44.389285530212057</v>
      </c>
      <c r="O85">
        <f t="shared" si="41"/>
        <v>0.19833239901063432</v>
      </c>
      <c r="P85">
        <f t="shared" si="42"/>
        <v>3.6956631135306184</v>
      </c>
      <c r="Q85">
        <f t="shared" si="43"/>
        <v>0.1926033862507176</v>
      </c>
      <c r="R85">
        <f t="shared" si="44"/>
        <v>0.12087806099258902</v>
      </c>
      <c r="S85">
        <f t="shared" si="45"/>
        <v>226.11613938030413</v>
      </c>
      <c r="T85">
        <f t="shared" si="46"/>
        <v>33.943529692643985</v>
      </c>
      <c r="U85">
        <f t="shared" si="47"/>
        <v>33.718885714285719</v>
      </c>
      <c r="V85">
        <f t="shared" si="48"/>
        <v>5.2597974535306946</v>
      </c>
      <c r="W85">
        <f t="shared" si="49"/>
        <v>70.112542003362265</v>
      </c>
      <c r="X85">
        <f t="shared" si="50"/>
        <v>3.6512047253893067</v>
      </c>
      <c r="Y85">
        <f t="shared" si="51"/>
        <v>5.2076342135964948</v>
      </c>
      <c r="Z85">
        <f t="shared" si="52"/>
        <v>1.6085927281413879</v>
      </c>
      <c r="AA85">
        <f t="shared" si="53"/>
        <v>-140.85294636029454</v>
      </c>
      <c r="AB85">
        <f t="shared" si="54"/>
        <v>-35.504673098200662</v>
      </c>
      <c r="AC85">
        <f t="shared" si="55"/>
        <v>-2.2138459946149736</v>
      </c>
      <c r="AD85">
        <f t="shared" si="56"/>
        <v>47.544673927193948</v>
      </c>
      <c r="AE85">
        <f t="shared" si="57"/>
        <v>38.125108169462216</v>
      </c>
      <c r="AF85">
        <f t="shared" si="58"/>
        <v>3.2161999253379321</v>
      </c>
      <c r="AG85">
        <f t="shared" si="59"/>
        <v>14.947495866366504</v>
      </c>
      <c r="AH85">
        <v>469.8415670134753</v>
      </c>
      <c r="AI85">
        <v>456.41404848484831</v>
      </c>
      <c r="AJ85">
        <v>1.7106063788098009</v>
      </c>
      <c r="AK85">
        <v>66.863100038509685</v>
      </c>
      <c r="AL85">
        <f t="shared" si="60"/>
        <v>3.1939443619114405</v>
      </c>
      <c r="AM85">
        <v>34.69952334734824</v>
      </c>
      <c r="AN85">
        <v>35.98243999999999</v>
      </c>
      <c r="AO85">
        <v>-7.4092645522570461E-4</v>
      </c>
      <c r="AP85">
        <v>85.616376214727183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47527.22528997351</v>
      </c>
      <c r="AV85">
        <f t="shared" si="64"/>
        <v>1199.985714285714</v>
      </c>
      <c r="AW85">
        <f t="shared" si="65"/>
        <v>1025.9146421659605</v>
      </c>
      <c r="AX85">
        <f t="shared" si="66"/>
        <v>0.85493904631742335</v>
      </c>
      <c r="AY85">
        <f t="shared" si="67"/>
        <v>0.1884323593926272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1665502257.0999999</v>
      </c>
      <c r="BF85">
        <v>437.51414285714287</v>
      </c>
      <c r="BG85">
        <v>453.93599999999998</v>
      </c>
      <c r="BH85">
        <v>35.987371428571421</v>
      </c>
      <c r="BI85">
        <v>34.699428571428577</v>
      </c>
      <c r="BJ85">
        <v>437.30442857142862</v>
      </c>
      <c r="BK85">
        <v>35.763300000000001</v>
      </c>
      <c r="BL85">
        <v>649.96942857142858</v>
      </c>
      <c r="BM85">
        <v>101.35814285714289</v>
      </c>
      <c r="BN85">
        <v>9.9801428571428569E-2</v>
      </c>
      <c r="BO85">
        <v>33.540685714285722</v>
      </c>
      <c r="BP85">
        <v>33.718885714285719</v>
      </c>
      <c r="BQ85">
        <v>999.89999999999986</v>
      </c>
      <c r="BR85">
        <v>0</v>
      </c>
      <c r="BS85">
        <v>0</v>
      </c>
      <c r="BT85">
        <v>9034.9114285714277</v>
      </c>
      <c r="BU85">
        <v>0</v>
      </c>
      <c r="BV85">
        <v>389.80571428571432</v>
      </c>
      <c r="BW85">
        <v>-16.421657142857139</v>
      </c>
      <c r="BX85">
        <v>453.84699999999998</v>
      </c>
      <c r="BY85">
        <v>470.25328571428571</v>
      </c>
      <c r="BZ85">
        <v>1.287941428571429</v>
      </c>
      <c r="CA85">
        <v>453.93599999999998</v>
      </c>
      <c r="CB85">
        <v>34.699428571428577</v>
      </c>
      <c r="CC85">
        <v>3.6476128571428572</v>
      </c>
      <c r="CD85">
        <v>3.5170671428571429</v>
      </c>
      <c r="CE85">
        <v>27.322942857142859</v>
      </c>
      <c r="CF85">
        <v>26.70234285714286</v>
      </c>
      <c r="CG85">
        <v>1199.985714285714</v>
      </c>
      <c r="CH85">
        <v>0.49994714285714292</v>
      </c>
      <c r="CI85">
        <v>0.50005285714285708</v>
      </c>
      <c r="CJ85">
        <v>0</v>
      </c>
      <c r="CK85">
        <v>819.24314285714274</v>
      </c>
      <c r="CL85">
        <v>4.9990899999999998</v>
      </c>
      <c r="CM85">
        <v>8920.2414285714294</v>
      </c>
      <c r="CN85">
        <v>9557.5485714285714</v>
      </c>
      <c r="CO85">
        <v>43.436999999999998</v>
      </c>
      <c r="CP85">
        <v>45.58</v>
      </c>
      <c r="CQ85">
        <v>44.311999999999998</v>
      </c>
      <c r="CR85">
        <v>44.561999999999998</v>
      </c>
      <c r="CS85">
        <v>44.936999999999998</v>
      </c>
      <c r="CT85">
        <v>597.43142857142846</v>
      </c>
      <c r="CU85">
        <v>597.55428571428558</v>
      </c>
      <c r="CV85">
        <v>0</v>
      </c>
      <c r="CW85">
        <v>1665502263.3</v>
      </c>
      <c r="CX85">
        <v>0</v>
      </c>
      <c r="CY85">
        <v>1665496125.5</v>
      </c>
      <c r="CZ85" t="s">
        <v>356</v>
      </c>
      <c r="DA85">
        <v>1665496125.5</v>
      </c>
      <c r="DB85">
        <v>1665496119</v>
      </c>
      <c r="DC85">
        <v>3</v>
      </c>
      <c r="DD85">
        <v>-0.77600000000000002</v>
      </c>
      <c r="DE85">
        <v>-2.3E-2</v>
      </c>
      <c r="DF85">
        <v>-8.5000000000000006E-2</v>
      </c>
      <c r="DG85">
        <v>0.18099999999999999</v>
      </c>
      <c r="DH85">
        <v>413</v>
      </c>
      <c r="DI85">
        <v>31</v>
      </c>
      <c r="DJ85">
        <v>0.63</v>
      </c>
      <c r="DK85">
        <v>0.19</v>
      </c>
      <c r="DL85">
        <v>-16.2622675</v>
      </c>
      <c r="DM85">
        <v>-1.191067542213897</v>
      </c>
      <c r="DN85">
        <v>0.11996347441513169</v>
      </c>
      <c r="DO85">
        <v>0</v>
      </c>
      <c r="DP85">
        <v>1.3113539999999999</v>
      </c>
      <c r="DQ85">
        <v>-7.9432570356474927E-2</v>
      </c>
      <c r="DR85">
        <v>1.6716628816839829E-2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3.2959100000000001</v>
      </c>
      <c r="EB85">
        <v>2.6254200000000001</v>
      </c>
      <c r="EC85">
        <v>0.10578700000000001</v>
      </c>
      <c r="ED85">
        <v>0.10792</v>
      </c>
      <c r="EE85">
        <v>0.144735</v>
      </c>
      <c r="EF85">
        <v>0.13988600000000001</v>
      </c>
      <c r="EG85">
        <v>27068.6</v>
      </c>
      <c r="EH85">
        <v>27591.9</v>
      </c>
      <c r="EI85">
        <v>28165.4</v>
      </c>
      <c r="EJ85">
        <v>29773.8</v>
      </c>
      <c r="EK85">
        <v>33081.599999999999</v>
      </c>
      <c r="EL85">
        <v>35584.699999999997</v>
      </c>
      <c r="EM85">
        <v>39679.199999999997</v>
      </c>
      <c r="EN85">
        <v>42597.2</v>
      </c>
      <c r="EO85">
        <v>2.2241</v>
      </c>
      <c r="EP85">
        <v>2.1768800000000001</v>
      </c>
      <c r="EQ85">
        <v>0.10822</v>
      </c>
      <c r="ER85">
        <v>0</v>
      </c>
      <c r="ES85">
        <v>31.957899999999999</v>
      </c>
      <c r="ET85">
        <v>999.9</v>
      </c>
      <c r="EU85">
        <v>73.099999999999994</v>
      </c>
      <c r="EV85">
        <v>34.9</v>
      </c>
      <c r="EW85">
        <v>40.512</v>
      </c>
      <c r="EX85">
        <v>57.2483</v>
      </c>
      <c r="EY85">
        <v>-2.1354099999999998</v>
      </c>
      <c r="EZ85">
        <v>2</v>
      </c>
      <c r="FA85">
        <v>0.51797300000000002</v>
      </c>
      <c r="FB85">
        <v>0.81626100000000001</v>
      </c>
      <c r="FC85">
        <v>20.268999999999998</v>
      </c>
      <c r="FD85">
        <v>5.2189399999999999</v>
      </c>
      <c r="FE85">
        <v>12.004</v>
      </c>
      <c r="FF85">
        <v>4.9859999999999998</v>
      </c>
      <c r="FG85">
        <v>3.2846500000000001</v>
      </c>
      <c r="FH85">
        <v>6280.8</v>
      </c>
      <c r="FI85">
        <v>9999</v>
      </c>
      <c r="FJ85">
        <v>9999</v>
      </c>
      <c r="FK85">
        <v>489.4</v>
      </c>
      <c r="FL85">
        <v>1.86572</v>
      </c>
      <c r="FM85">
        <v>1.86212</v>
      </c>
      <c r="FN85">
        <v>1.8641700000000001</v>
      </c>
      <c r="FO85">
        <v>1.8602000000000001</v>
      </c>
      <c r="FP85">
        <v>1.8609599999999999</v>
      </c>
      <c r="FQ85">
        <v>1.86005</v>
      </c>
      <c r="FR85">
        <v>1.86172</v>
      </c>
      <c r="FS85">
        <v>1.8583700000000001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0.21299999999999999</v>
      </c>
      <c r="GH85">
        <v>0.22409999999999999</v>
      </c>
      <c r="GI85">
        <v>-0.1620046227287521</v>
      </c>
      <c r="GJ85">
        <v>8.4540356221501391E-4</v>
      </c>
      <c r="GK85">
        <v>6.8779579211309249E-8</v>
      </c>
      <c r="GL85">
        <v>-1.3381725072044801E-10</v>
      </c>
      <c r="GM85">
        <v>-7.4986343433444833E-2</v>
      </c>
      <c r="GN85">
        <v>8.8717001971158594E-4</v>
      </c>
      <c r="GO85">
        <v>5.46455871630479E-4</v>
      </c>
      <c r="GP85">
        <v>-9.435533427115459E-6</v>
      </c>
      <c r="GQ85">
        <v>1</v>
      </c>
      <c r="GR85">
        <v>2082</v>
      </c>
      <c r="GS85">
        <v>3</v>
      </c>
      <c r="GT85">
        <v>35</v>
      </c>
      <c r="GU85">
        <v>102.2</v>
      </c>
      <c r="GV85">
        <v>102.3</v>
      </c>
      <c r="GW85">
        <v>1.48438</v>
      </c>
      <c r="GX85">
        <v>2.6037599999999999</v>
      </c>
      <c r="GY85">
        <v>2.04834</v>
      </c>
      <c r="GZ85">
        <v>2.6245099999999999</v>
      </c>
      <c r="HA85">
        <v>2.1972700000000001</v>
      </c>
      <c r="HB85">
        <v>2.35229</v>
      </c>
      <c r="HC85">
        <v>39.566600000000001</v>
      </c>
      <c r="HD85">
        <v>14.8238</v>
      </c>
      <c r="HE85">
        <v>18</v>
      </c>
      <c r="HF85">
        <v>712.31500000000005</v>
      </c>
      <c r="HG85">
        <v>748.50400000000002</v>
      </c>
      <c r="HH85">
        <v>30.9998</v>
      </c>
      <c r="HI85">
        <v>33.921799999999998</v>
      </c>
      <c r="HJ85">
        <v>29.999500000000001</v>
      </c>
      <c r="HK85">
        <v>33.773400000000002</v>
      </c>
      <c r="HL85">
        <v>33.737200000000001</v>
      </c>
      <c r="HM85">
        <v>29.697900000000001</v>
      </c>
      <c r="HN85">
        <v>19.936699999999998</v>
      </c>
      <c r="HO85">
        <v>100</v>
      </c>
      <c r="HP85">
        <v>31</v>
      </c>
      <c r="HQ85">
        <v>471.53399999999999</v>
      </c>
      <c r="HR85">
        <v>34.691899999999997</v>
      </c>
      <c r="HS85">
        <v>99.133799999999994</v>
      </c>
      <c r="HT85">
        <v>98.741</v>
      </c>
    </row>
    <row r="86" spans="1:228" x14ac:dyDescent="0.2">
      <c r="A86">
        <v>71</v>
      </c>
      <c r="B86">
        <v>1665502263.0999999</v>
      </c>
      <c r="C86">
        <v>279.5</v>
      </c>
      <c r="D86" t="s">
        <v>500</v>
      </c>
      <c r="E86" t="s">
        <v>501</v>
      </c>
      <c r="F86">
        <v>4</v>
      </c>
      <c r="G86">
        <v>1665502260.7874999</v>
      </c>
      <c r="H86">
        <f t="shared" si="34"/>
        <v>3.1885251291394333E-3</v>
      </c>
      <c r="I86">
        <f t="shared" si="35"/>
        <v>3.1885251291394332</v>
      </c>
      <c r="J86">
        <f t="shared" si="36"/>
        <v>15.35429066747742</v>
      </c>
      <c r="K86">
        <f t="shared" si="37"/>
        <v>443.578125</v>
      </c>
      <c r="L86">
        <f t="shared" si="38"/>
        <v>306.54982633665782</v>
      </c>
      <c r="M86">
        <f t="shared" si="39"/>
        <v>31.102282659252381</v>
      </c>
      <c r="N86">
        <f t="shared" si="40"/>
        <v>45.005056404957415</v>
      </c>
      <c r="O86">
        <f t="shared" si="41"/>
        <v>0.19818468676308573</v>
      </c>
      <c r="P86">
        <f t="shared" si="42"/>
        <v>3.6822572291198741</v>
      </c>
      <c r="Q86">
        <f t="shared" si="43"/>
        <v>0.19244389459705435</v>
      </c>
      <c r="R86">
        <f t="shared" si="44"/>
        <v>0.1207793699576768</v>
      </c>
      <c r="S86">
        <f t="shared" si="45"/>
        <v>226.12662261085356</v>
      </c>
      <c r="T86">
        <f t="shared" si="46"/>
        <v>33.942432868331309</v>
      </c>
      <c r="U86">
        <f t="shared" si="47"/>
        <v>33.7113625</v>
      </c>
      <c r="V86">
        <f t="shared" si="48"/>
        <v>5.2575860829977241</v>
      </c>
      <c r="W86">
        <f t="shared" si="49"/>
        <v>70.110424895299971</v>
      </c>
      <c r="X86">
        <f t="shared" si="50"/>
        <v>3.6503465072867503</v>
      </c>
      <c r="Y86">
        <f t="shared" si="51"/>
        <v>5.2065673724528523</v>
      </c>
      <c r="Z86">
        <f t="shared" si="52"/>
        <v>1.6072395757109739</v>
      </c>
      <c r="AA86">
        <f t="shared" si="53"/>
        <v>-140.61395819504901</v>
      </c>
      <c r="AB86">
        <f t="shared" si="54"/>
        <v>-34.609105977079068</v>
      </c>
      <c r="AC86">
        <f t="shared" si="55"/>
        <v>-2.1657421951664211</v>
      </c>
      <c r="AD86">
        <f t="shared" si="56"/>
        <v>48.737816243559067</v>
      </c>
      <c r="AE86">
        <f t="shared" si="57"/>
        <v>38.540133772820973</v>
      </c>
      <c r="AF86">
        <f t="shared" si="58"/>
        <v>3.1977308361025876</v>
      </c>
      <c r="AG86">
        <f t="shared" si="59"/>
        <v>15.35429066747742</v>
      </c>
      <c r="AH86">
        <v>476.85416144924841</v>
      </c>
      <c r="AI86">
        <v>463.23780606060609</v>
      </c>
      <c r="AJ86">
        <v>1.714160626744117</v>
      </c>
      <c r="AK86">
        <v>66.863100038509685</v>
      </c>
      <c r="AL86">
        <f t="shared" si="60"/>
        <v>3.1885251291394332</v>
      </c>
      <c r="AM86">
        <v>34.697577345981543</v>
      </c>
      <c r="AN86">
        <v>35.976386060606053</v>
      </c>
      <c r="AO86">
        <v>-3.8526127542970072E-4</v>
      </c>
      <c r="AP86">
        <v>85.616376214727183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47288.305005100847</v>
      </c>
      <c r="AV86">
        <f t="shared" si="64"/>
        <v>1200.0525</v>
      </c>
      <c r="AW86">
        <f t="shared" si="65"/>
        <v>1025.9706510937065</v>
      </c>
      <c r="AX86">
        <f t="shared" si="66"/>
        <v>0.85493813903450588</v>
      </c>
      <c r="AY86">
        <f t="shared" si="67"/>
        <v>0.18843060833659658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1665502260.7874999</v>
      </c>
      <c r="BF86">
        <v>443.578125</v>
      </c>
      <c r="BG86">
        <v>460.17599999999999</v>
      </c>
      <c r="BH86">
        <v>35.9784875</v>
      </c>
      <c r="BI86">
        <v>34.698012499999997</v>
      </c>
      <c r="BJ86">
        <v>443.36337500000002</v>
      </c>
      <c r="BK86">
        <v>35.754474999999999</v>
      </c>
      <c r="BL86">
        <v>650.01187499999992</v>
      </c>
      <c r="BM86">
        <v>101.35899999999999</v>
      </c>
      <c r="BN86">
        <v>0.100142975</v>
      </c>
      <c r="BO86">
        <v>33.537025</v>
      </c>
      <c r="BP86">
        <v>33.7113625</v>
      </c>
      <c r="BQ86">
        <v>999.9</v>
      </c>
      <c r="BR86">
        <v>0</v>
      </c>
      <c r="BS86">
        <v>0</v>
      </c>
      <c r="BT86">
        <v>8988.59375</v>
      </c>
      <c r="BU86">
        <v>0</v>
      </c>
      <c r="BV86">
        <v>399.88937499999997</v>
      </c>
      <c r="BW86">
        <v>-16.597650000000002</v>
      </c>
      <c r="BX86">
        <v>460.13324999999998</v>
      </c>
      <c r="BY86">
        <v>476.71712500000001</v>
      </c>
      <c r="BZ86">
        <v>1.28051</v>
      </c>
      <c r="CA86">
        <v>460.17599999999999</v>
      </c>
      <c r="CB86">
        <v>34.698012499999997</v>
      </c>
      <c r="CC86">
        <v>3.64674875</v>
      </c>
      <c r="CD86">
        <v>3.5169562499999998</v>
      </c>
      <c r="CE86">
        <v>27.318899999999999</v>
      </c>
      <c r="CF86">
        <v>26.7018375</v>
      </c>
      <c r="CG86">
        <v>1200.0525</v>
      </c>
      <c r="CH86">
        <v>0.49997862500000001</v>
      </c>
      <c r="CI86">
        <v>0.50002137499999999</v>
      </c>
      <c r="CJ86">
        <v>0</v>
      </c>
      <c r="CK86">
        <v>820.27099999999996</v>
      </c>
      <c r="CL86">
        <v>4.9990899999999998</v>
      </c>
      <c r="CM86">
        <v>8932.2987499999999</v>
      </c>
      <c r="CN86">
        <v>9558.2099999999991</v>
      </c>
      <c r="CO86">
        <v>43.444875000000003</v>
      </c>
      <c r="CP86">
        <v>45.561999999999998</v>
      </c>
      <c r="CQ86">
        <v>44.311999999999998</v>
      </c>
      <c r="CR86">
        <v>44.561999999999998</v>
      </c>
      <c r="CS86">
        <v>44.936999999999998</v>
      </c>
      <c r="CT86">
        <v>597.50125000000003</v>
      </c>
      <c r="CU86">
        <v>597.55124999999998</v>
      </c>
      <c r="CV86">
        <v>0</v>
      </c>
      <c r="CW86">
        <v>1665502267.5</v>
      </c>
      <c r="CX86">
        <v>0</v>
      </c>
      <c r="CY86">
        <v>1665496125.5</v>
      </c>
      <c r="CZ86" t="s">
        <v>356</v>
      </c>
      <c r="DA86">
        <v>1665496125.5</v>
      </c>
      <c r="DB86">
        <v>1665496119</v>
      </c>
      <c r="DC86">
        <v>3</v>
      </c>
      <c r="DD86">
        <v>-0.77600000000000002</v>
      </c>
      <c r="DE86">
        <v>-2.3E-2</v>
      </c>
      <c r="DF86">
        <v>-8.5000000000000006E-2</v>
      </c>
      <c r="DG86">
        <v>0.18099999999999999</v>
      </c>
      <c r="DH86">
        <v>413</v>
      </c>
      <c r="DI86">
        <v>31</v>
      </c>
      <c r="DJ86">
        <v>0.63</v>
      </c>
      <c r="DK86">
        <v>0.19</v>
      </c>
      <c r="DL86">
        <v>-16.363967500000001</v>
      </c>
      <c r="DM86">
        <v>-1.2520761726078651</v>
      </c>
      <c r="DN86">
        <v>0.1268433450905094</v>
      </c>
      <c r="DO86">
        <v>0</v>
      </c>
      <c r="DP86">
        <v>1.3069837500000001</v>
      </c>
      <c r="DQ86">
        <v>-0.2040604502814323</v>
      </c>
      <c r="DR86">
        <v>2.0686642149887462E-2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369</v>
      </c>
      <c r="EA86">
        <v>3.2959700000000001</v>
      </c>
      <c r="EB86">
        <v>2.6252499999999999</v>
      </c>
      <c r="EC86">
        <v>0.10698000000000001</v>
      </c>
      <c r="ED86">
        <v>0.109114</v>
      </c>
      <c r="EE86">
        <v>0.14472099999999999</v>
      </c>
      <c r="EF86">
        <v>0.13988600000000001</v>
      </c>
      <c r="EG86">
        <v>27032.400000000001</v>
      </c>
      <c r="EH86">
        <v>27555.3</v>
      </c>
      <c r="EI86">
        <v>28165.4</v>
      </c>
      <c r="EJ86">
        <v>29774.2</v>
      </c>
      <c r="EK86">
        <v>33081.9</v>
      </c>
      <c r="EL86">
        <v>35585.1</v>
      </c>
      <c r="EM86">
        <v>39678.699999999997</v>
      </c>
      <c r="EN86">
        <v>42597.4</v>
      </c>
      <c r="EO86">
        <v>2.2244000000000002</v>
      </c>
      <c r="EP86">
        <v>2.1768299999999998</v>
      </c>
      <c r="EQ86">
        <v>0.108331</v>
      </c>
      <c r="ER86">
        <v>0</v>
      </c>
      <c r="ES86">
        <v>31.9514</v>
      </c>
      <c r="ET86">
        <v>999.9</v>
      </c>
      <c r="EU86">
        <v>73.099999999999994</v>
      </c>
      <c r="EV86">
        <v>34.9</v>
      </c>
      <c r="EW86">
        <v>40.509799999999998</v>
      </c>
      <c r="EX86">
        <v>57.428199999999997</v>
      </c>
      <c r="EY86">
        <v>-2.0512800000000002</v>
      </c>
      <c r="EZ86">
        <v>2</v>
      </c>
      <c r="FA86">
        <v>0.51754100000000003</v>
      </c>
      <c r="FB86">
        <v>0.81536200000000003</v>
      </c>
      <c r="FC86">
        <v>20.268799999999999</v>
      </c>
      <c r="FD86">
        <v>5.2189399999999999</v>
      </c>
      <c r="FE86">
        <v>12.004</v>
      </c>
      <c r="FF86">
        <v>4.9861500000000003</v>
      </c>
      <c r="FG86">
        <v>3.2846500000000001</v>
      </c>
      <c r="FH86">
        <v>6281.2</v>
      </c>
      <c r="FI86">
        <v>9999</v>
      </c>
      <c r="FJ86">
        <v>9999</v>
      </c>
      <c r="FK86">
        <v>489.4</v>
      </c>
      <c r="FL86">
        <v>1.86571</v>
      </c>
      <c r="FM86">
        <v>1.8621099999999999</v>
      </c>
      <c r="FN86">
        <v>1.8641700000000001</v>
      </c>
      <c r="FO86">
        <v>1.8602000000000001</v>
      </c>
      <c r="FP86">
        <v>1.8609599999999999</v>
      </c>
      <c r="FQ86">
        <v>1.86005</v>
      </c>
      <c r="FR86">
        <v>1.8617300000000001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0.218</v>
      </c>
      <c r="GH86">
        <v>0.22409999999999999</v>
      </c>
      <c r="GI86">
        <v>-0.1620046227287521</v>
      </c>
      <c r="GJ86">
        <v>8.4540356221501391E-4</v>
      </c>
      <c r="GK86">
        <v>6.8779579211309249E-8</v>
      </c>
      <c r="GL86">
        <v>-1.3381725072044801E-10</v>
      </c>
      <c r="GM86">
        <v>-7.4986343433444833E-2</v>
      </c>
      <c r="GN86">
        <v>8.8717001971158594E-4</v>
      </c>
      <c r="GO86">
        <v>5.46455871630479E-4</v>
      </c>
      <c r="GP86">
        <v>-9.435533427115459E-6</v>
      </c>
      <c r="GQ86">
        <v>1</v>
      </c>
      <c r="GR86">
        <v>2082</v>
      </c>
      <c r="GS86">
        <v>3</v>
      </c>
      <c r="GT86">
        <v>35</v>
      </c>
      <c r="GU86">
        <v>102.3</v>
      </c>
      <c r="GV86">
        <v>102.4</v>
      </c>
      <c r="GW86">
        <v>1.50146</v>
      </c>
      <c r="GX86">
        <v>2.6184099999999999</v>
      </c>
      <c r="GY86">
        <v>2.04834</v>
      </c>
      <c r="GZ86">
        <v>2.6245099999999999</v>
      </c>
      <c r="HA86">
        <v>2.1972700000000001</v>
      </c>
      <c r="HB86">
        <v>2.3046899999999999</v>
      </c>
      <c r="HC86">
        <v>39.566600000000001</v>
      </c>
      <c r="HD86">
        <v>14.8062</v>
      </c>
      <c r="HE86">
        <v>18</v>
      </c>
      <c r="HF86">
        <v>712.51900000000001</v>
      </c>
      <c r="HG86">
        <v>748.41200000000003</v>
      </c>
      <c r="HH86">
        <v>30.9998</v>
      </c>
      <c r="HI86">
        <v>33.916499999999999</v>
      </c>
      <c r="HJ86">
        <v>29.999500000000001</v>
      </c>
      <c r="HK86">
        <v>33.768900000000002</v>
      </c>
      <c r="HL86">
        <v>33.733600000000003</v>
      </c>
      <c r="HM86">
        <v>30.0471</v>
      </c>
      <c r="HN86">
        <v>19.936699999999998</v>
      </c>
      <c r="HO86">
        <v>100</v>
      </c>
      <c r="HP86">
        <v>31</v>
      </c>
      <c r="HQ86">
        <v>478.21300000000002</v>
      </c>
      <c r="HR86">
        <v>34.692300000000003</v>
      </c>
      <c r="HS86">
        <v>99.133099999999999</v>
      </c>
      <c r="HT86">
        <v>98.741799999999998</v>
      </c>
    </row>
    <row r="87" spans="1:228" x14ac:dyDescent="0.2">
      <c r="A87">
        <v>72</v>
      </c>
      <c r="B87">
        <v>1665502267.0999999</v>
      </c>
      <c r="C87">
        <v>283.5</v>
      </c>
      <c r="D87" t="s">
        <v>502</v>
      </c>
      <c r="E87" t="s">
        <v>503</v>
      </c>
      <c r="F87">
        <v>4</v>
      </c>
      <c r="G87">
        <v>1665502265.0999999</v>
      </c>
      <c r="H87">
        <f t="shared" si="34"/>
        <v>3.1953762452567695E-3</v>
      </c>
      <c r="I87">
        <f t="shared" si="35"/>
        <v>3.1953762452567696</v>
      </c>
      <c r="J87">
        <f t="shared" si="36"/>
        <v>15.649094036096741</v>
      </c>
      <c r="K87">
        <f t="shared" si="37"/>
        <v>450.7431428571428</v>
      </c>
      <c r="L87">
        <f t="shared" si="38"/>
        <v>311.58155569144139</v>
      </c>
      <c r="M87">
        <f t="shared" si="39"/>
        <v>31.612519185782265</v>
      </c>
      <c r="N87">
        <f t="shared" si="40"/>
        <v>45.731610203339841</v>
      </c>
      <c r="O87">
        <f t="shared" si="41"/>
        <v>0.1989003713069756</v>
      </c>
      <c r="P87">
        <f t="shared" si="42"/>
        <v>3.6824355570498679</v>
      </c>
      <c r="Q87">
        <f t="shared" si="43"/>
        <v>0.19311896435980125</v>
      </c>
      <c r="R87">
        <f t="shared" si="44"/>
        <v>0.12120479146641432</v>
      </c>
      <c r="S87">
        <f t="shared" si="45"/>
        <v>226.11104280868514</v>
      </c>
      <c r="T87">
        <f t="shared" si="46"/>
        <v>33.937941039122698</v>
      </c>
      <c r="U87">
        <f t="shared" si="47"/>
        <v>33.703385714285723</v>
      </c>
      <c r="V87">
        <f t="shared" si="48"/>
        <v>5.2552422731226507</v>
      </c>
      <c r="W87">
        <f t="shared" si="49"/>
        <v>70.118749992804879</v>
      </c>
      <c r="X87">
        <f t="shared" si="50"/>
        <v>3.6501735844887415</v>
      </c>
      <c r="Y87">
        <f t="shared" si="51"/>
        <v>5.2057025900537273</v>
      </c>
      <c r="Z87">
        <f t="shared" si="52"/>
        <v>1.6050686886339092</v>
      </c>
      <c r="AA87">
        <f t="shared" si="53"/>
        <v>-140.91609241582353</v>
      </c>
      <c r="AB87">
        <f t="shared" si="54"/>
        <v>-33.616372165065492</v>
      </c>
      <c r="AC87">
        <f t="shared" si="55"/>
        <v>-2.1034051538002969</v>
      </c>
      <c r="AD87">
        <f t="shared" si="56"/>
        <v>49.475173073995812</v>
      </c>
      <c r="AE87">
        <f t="shared" si="57"/>
        <v>38.724570984926125</v>
      </c>
      <c r="AF87">
        <f t="shared" si="58"/>
        <v>3.1865634676177415</v>
      </c>
      <c r="AG87">
        <f t="shared" si="59"/>
        <v>15.649094036096741</v>
      </c>
      <c r="AH87">
        <v>483.84021189291911</v>
      </c>
      <c r="AI87">
        <v>470.12291515151509</v>
      </c>
      <c r="AJ87">
        <v>1.7079415563878171</v>
      </c>
      <c r="AK87">
        <v>66.863100038509685</v>
      </c>
      <c r="AL87">
        <f t="shared" si="60"/>
        <v>3.1953762452567696</v>
      </c>
      <c r="AM87">
        <v>34.70014916896924</v>
      </c>
      <c r="AN87">
        <v>35.97982424242425</v>
      </c>
      <c r="AO87">
        <v>-3.6814808899434987E-5</v>
      </c>
      <c r="AP87">
        <v>85.616376214727183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47291.941815180471</v>
      </c>
      <c r="AV87">
        <f t="shared" si="64"/>
        <v>1199.96</v>
      </c>
      <c r="AW87">
        <f t="shared" si="65"/>
        <v>1025.8925278801478</v>
      </c>
      <c r="AX87">
        <f t="shared" si="66"/>
        <v>0.85493893786471864</v>
      </c>
      <c r="AY87">
        <f t="shared" si="67"/>
        <v>0.1884321500789069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1665502265.0999999</v>
      </c>
      <c r="BF87">
        <v>450.7431428571428</v>
      </c>
      <c r="BG87">
        <v>467.42442857142862</v>
      </c>
      <c r="BH87">
        <v>35.9771</v>
      </c>
      <c r="BI87">
        <v>34.701142857142862</v>
      </c>
      <c r="BJ87">
        <v>450.52228571428572</v>
      </c>
      <c r="BK87">
        <v>35.753057142857138</v>
      </c>
      <c r="BL87">
        <v>650.03628571428578</v>
      </c>
      <c r="BM87">
        <v>101.35814285714289</v>
      </c>
      <c r="BN87">
        <v>0.10010654285714291</v>
      </c>
      <c r="BO87">
        <v>33.534057142857151</v>
      </c>
      <c r="BP87">
        <v>33.703385714285723</v>
      </c>
      <c r="BQ87">
        <v>999.89999999999986</v>
      </c>
      <c r="BR87">
        <v>0</v>
      </c>
      <c r="BS87">
        <v>0</v>
      </c>
      <c r="BT87">
        <v>8989.2842857142859</v>
      </c>
      <c r="BU87">
        <v>0</v>
      </c>
      <c r="BV87">
        <v>408.89585714285721</v>
      </c>
      <c r="BW87">
        <v>-16.681557142857141</v>
      </c>
      <c r="BX87">
        <v>467.56457142857141</v>
      </c>
      <c r="BY87">
        <v>484.2278571428572</v>
      </c>
      <c r="BZ87">
        <v>1.275948571428571</v>
      </c>
      <c r="CA87">
        <v>467.42442857142862</v>
      </c>
      <c r="CB87">
        <v>34.701142857142862</v>
      </c>
      <c r="CC87">
        <v>3.6465685714285709</v>
      </c>
      <c r="CD87">
        <v>3.517238571428571</v>
      </c>
      <c r="CE87">
        <v>27.318042857142849</v>
      </c>
      <c r="CF87">
        <v>26.703199999999999</v>
      </c>
      <c r="CG87">
        <v>1199.96</v>
      </c>
      <c r="CH87">
        <v>0.49995128571428582</v>
      </c>
      <c r="CI87">
        <v>0.50004871428571418</v>
      </c>
      <c r="CJ87">
        <v>0</v>
      </c>
      <c r="CK87">
        <v>821.42171428571419</v>
      </c>
      <c r="CL87">
        <v>4.9990899999999998</v>
      </c>
      <c r="CM87">
        <v>8944.7542857142853</v>
      </c>
      <c r="CN87">
        <v>9557.362857142858</v>
      </c>
      <c r="CO87">
        <v>43.436999999999998</v>
      </c>
      <c r="CP87">
        <v>45.561999999999998</v>
      </c>
      <c r="CQ87">
        <v>44.311999999999998</v>
      </c>
      <c r="CR87">
        <v>44.517714285714291</v>
      </c>
      <c r="CS87">
        <v>44.936999999999998</v>
      </c>
      <c r="CT87">
        <v>597.4228571428572</v>
      </c>
      <c r="CU87">
        <v>597.53714285714284</v>
      </c>
      <c r="CV87">
        <v>0</v>
      </c>
      <c r="CW87">
        <v>1665502271.7</v>
      </c>
      <c r="CX87">
        <v>0</v>
      </c>
      <c r="CY87">
        <v>1665496125.5</v>
      </c>
      <c r="CZ87" t="s">
        <v>356</v>
      </c>
      <c r="DA87">
        <v>1665496125.5</v>
      </c>
      <c r="DB87">
        <v>1665496119</v>
      </c>
      <c r="DC87">
        <v>3</v>
      </c>
      <c r="DD87">
        <v>-0.77600000000000002</v>
      </c>
      <c r="DE87">
        <v>-2.3E-2</v>
      </c>
      <c r="DF87">
        <v>-8.5000000000000006E-2</v>
      </c>
      <c r="DG87">
        <v>0.18099999999999999</v>
      </c>
      <c r="DH87">
        <v>413</v>
      </c>
      <c r="DI87">
        <v>31</v>
      </c>
      <c r="DJ87">
        <v>0.63</v>
      </c>
      <c r="DK87">
        <v>0.19</v>
      </c>
      <c r="DL87">
        <v>-16.455835</v>
      </c>
      <c r="DM87">
        <v>-1.555503939962434</v>
      </c>
      <c r="DN87">
        <v>0.15432352469730601</v>
      </c>
      <c r="DO87">
        <v>0</v>
      </c>
      <c r="DP87">
        <v>1.2956605000000001</v>
      </c>
      <c r="DQ87">
        <v>-0.18454536585366441</v>
      </c>
      <c r="DR87">
        <v>1.8483614087888761E-2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369</v>
      </c>
      <c r="EA87">
        <v>3.2961800000000001</v>
      </c>
      <c r="EB87">
        <v>2.6254</v>
      </c>
      <c r="EC87">
        <v>0.108156</v>
      </c>
      <c r="ED87">
        <v>0.110272</v>
      </c>
      <c r="EE87">
        <v>0.14472699999999999</v>
      </c>
      <c r="EF87">
        <v>0.13989599999999999</v>
      </c>
      <c r="EG87">
        <v>26996.400000000001</v>
      </c>
      <c r="EH87">
        <v>27520.1</v>
      </c>
      <c r="EI87">
        <v>28165</v>
      </c>
      <c r="EJ87">
        <v>29774.799999999999</v>
      </c>
      <c r="EK87">
        <v>33081.699999999997</v>
      </c>
      <c r="EL87">
        <v>35585.599999999999</v>
      </c>
      <c r="EM87">
        <v>39678.6</v>
      </c>
      <c r="EN87">
        <v>42598.5</v>
      </c>
      <c r="EO87">
        <v>2.2242799999999998</v>
      </c>
      <c r="EP87">
        <v>2.1768000000000001</v>
      </c>
      <c r="EQ87">
        <v>0.108294</v>
      </c>
      <c r="ER87">
        <v>0</v>
      </c>
      <c r="ES87">
        <v>31.945699999999999</v>
      </c>
      <c r="ET87">
        <v>999.9</v>
      </c>
      <c r="EU87">
        <v>73.099999999999994</v>
      </c>
      <c r="EV87">
        <v>34.9</v>
      </c>
      <c r="EW87">
        <v>40.511499999999998</v>
      </c>
      <c r="EX87">
        <v>57.308199999999999</v>
      </c>
      <c r="EY87">
        <v>-2.26763</v>
      </c>
      <c r="EZ87">
        <v>2</v>
      </c>
      <c r="FA87">
        <v>0.51732199999999995</v>
      </c>
      <c r="FB87">
        <v>0.81623100000000004</v>
      </c>
      <c r="FC87">
        <v>20.268899999999999</v>
      </c>
      <c r="FD87">
        <v>5.2190899999999996</v>
      </c>
      <c r="FE87">
        <v>12.004</v>
      </c>
      <c r="FF87">
        <v>4.9867499999999998</v>
      </c>
      <c r="FG87">
        <v>3.2846500000000001</v>
      </c>
      <c r="FH87">
        <v>6281.2</v>
      </c>
      <c r="FI87">
        <v>9999</v>
      </c>
      <c r="FJ87">
        <v>9999</v>
      </c>
      <c r="FK87">
        <v>489.4</v>
      </c>
      <c r="FL87">
        <v>1.8656900000000001</v>
      </c>
      <c r="FM87">
        <v>1.8621099999999999</v>
      </c>
      <c r="FN87">
        <v>1.8641700000000001</v>
      </c>
      <c r="FO87">
        <v>1.8602000000000001</v>
      </c>
      <c r="FP87">
        <v>1.8609599999999999</v>
      </c>
      <c r="FQ87">
        <v>1.86005</v>
      </c>
      <c r="FR87">
        <v>1.8617300000000001</v>
      </c>
      <c r="FS87">
        <v>1.85836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0.224</v>
      </c>
      <c r="GH87">
        <v>0.22409999999999999</v>
      </c>
      <c r="GI87">
        <v>-0.1620046227287521</v>
      </c>
      <c r="GJ87">
        <v>8.4540356221501391E-4</v>
      </c>
      <c r="GK87">
        <v>6.8779579211309249E-8</v>
      </c>
      <c r="GL87">
        <v>-1.3381725072044801E-10</v>
      </c>
      <c r="GM87">
        <v>-7.4986343433444833E-2</v>
      </c>
      <c r="GN87">
        <v>8.8717001971158594E-4</v>
      </c>
      <c r="GO87">
        <v>5.46455871630479E-4</v>
      </c>
      <c r="GP87">
        <v>-9.435533427115459E-6</v>
      </c>
      <c r="GQ87">
        <v>1</v>
      </c>
      <c r="GR87">
        <v>2082</v>
      </c>
      <c r="GS87">
        <v>3</v>
      </c>
      <c r="GT87">
        <v>35</v>
      </c>
      <c r="GU87">
        <v>102.4</v>
      </c>
      <c r="GV87">
        <v>102.5</v>
      </c>
      <c r="GW87">
        <v>1.5197799999999999</v>
      </c>
      <c r="GX87">
        <v>2.6013199999999999</v>
      </c>
      <c r="GY87">
        <v>2.04834</v>
      </c>
      <c r="GZ87">
        <v>2.6245099999999999</v>
      </c>
      <c r="HA87">
        <v>2.1972700000000001</v>
      </c>
      <c r="HB87">
        <v>2.34497</v>
      </c>
      <c r="HC87">
        <v>39.566600000000001</v>
      </c>
      <c r="HD87">
        <v>14.815</v>
      </c>
      <c r="HE87">
        <v>18</v>
      </c>
      <c r="HF87">
        <v>712.37</v>
      </c>
      <c r="HG87">
        <v>748.33799999999997</v>
      </c>
      <c r="HH87">
        <v>31</v>
      </c>
      <c r="HI87">
        <v>33.911099999999998</v>
      </c>
      <c r="HJ87">
        <v>29.999600000000001</v>
      </c>
      <c r="HK87">
        <v>33.765099999999997</v>
      </c>
      <c r="HL87">
        <v>33.729599999999998</v>
      </c>
      <c r="HM87">
        <v>30.400200000000002</v>
      </c>
      <c r="HN87">
        <v>19.936699999999998</v>
      </c>
      <c r="HO87">
        <v>100</v>
      </c>
      <c r="HP87">
        <v>31</v>
      </c>
      <c r="HQ87">
        <v>484.911</v>
      </c>
      <c r="HR87">
        <v>34.695399999999999</v>
      </c>
      <c r="HS87">
        <v>99.132400000000004</v>
      </c>
      <c r="HT87">
        <v>98.744100000000003</v>
      </c>
    </row>
    <row r="88" spans="1:228" x14ac:dyDescent="0.2">
      <c r="A88">
        <v>73</v>
      </c>
      <c r="B88">
        <v>1665502271.0999999</v>
      </c>
      <c r="C88">
        <v>287.5</v>
      </c>
      <c r="D88" t="s">
        <v>504</v>
      </c>
      <c r="E88" t="s">
        <v>505</v>
      </c>
      <c r="F88">
        <v>4</v>
      </c>
      <c r="G88">
        <v>1665502268.7874999</v>
      </c>
      <c r="H88">
        <f t="shared" si="34"/>
        <v>3.1794155151895808E-3</v>
      </c>
      <c r="I88">
        <f t="shared" si="35"/>
        <v>3.1794155151895809</v>
      </c>
      <c r="J88">
        <f t="shared" si="36"/>
        <v>15.952410521976846</v>
      </c>
      <c r="K88">
        <f t="shared" si="37"/>
        <v>456.77462500000001</v>
      </c>
      <c r="L88">
        <f t="shared" si="38"/>
        <v>314.46278985133398</v>
      </c>
      <c r="M88">
        <f t="shared" si="39"/>
        <v>31.904707462781683</v>
      </c>
      <c r="N88">
        <f t="shared" si="40"/>
        <v>46.343355262911984</v>
      </c>
      <c r="O88">
        <f t="shared" si="41"/>
        <v>0.1980714732782865</v>
      </c>
      <c r="P88">
        <f t="shared" si="42"/>
        <v>3.6796171792977033</v>
      </c>
      <c r="Q88">
        <f t="shared" si="43"/>
        <v>0.19233315002189236</v>
      </c>
      <c r="R88">
        <f t="shared" si="44"/>
        <v>0.12070993677629058</v>
      </c>
      <c r="S88">
        <f t="shared" si="45"/>
        <v>226.11791886139792</v>
      </c>
      <c r="T88">
        <f t="shared" si="46"/>
        <v>33.941996796313688</v>
      </c>
      <c r="U88">
        <f t="shared" si="47"/>
        <v>33.698275000000002</v>
      </c>
      <c r="V88">
        <f t="shared" si="48"/>
        <v>5.2537410754444585</v>
      </c>
      <c r="W88">
        <f t="shared" si="49"/>
        <v>70.116932176612778</v>
      </c>
      <c r="X88">
        <f t="shared" si="50"/>
        <v>3.6501592134660537</v>
      </c>
      <c r="Y88">
        <f t="shared" si="51"/>
        <v>5.205817054676487</v>
      </c>
      <c r="Z88">
        <f t="shared" si="52"/>
        <v>1.6035818619784048</v>
      </c>
      <c r="AA88">
        <f t="shared" si="53"/>
        <v>-140.2122242198605</v>
      </c>
      <c r="AB88">
        <f t="shared" si="54"/>
        <v>-32.498869788489586</v>
      </c>
      <c r="AC88">
        <f t="shared" si="55"/>
        <v>-2.0349926277751216</v>
      </c>
      <c r="AD88">
        <f t="shared" si="56"/>
        <v>51.371832225272712</v>
      </c>
      <c r="AE88">
        <f t="shared" si="57"/>
        <v>38.989712412820772</v>
      </c>
      <c r="AF88">
        <f t="shared" si="58"/>
        <v>3.1858617761047587</v>
      </c>
      <c r="AG88">
        <f t="shared" si="59"/>
        <v>15.952410521976846</v>
      </c>
      <c r="AH88">
        <v>490.74108387600347</v>
      </c>
      <c r="AI88">
        <v>476.90736363636341</v>
      </c>
      <c r="AJ88">
        <v>1.704506620872249</v>
      </c>
      <c r="AK88">
        <v>66.863100038509685</v>
      </c>
      <c r="AL88">
        <f t="shared" si="60"/>
        <v>3.1794155151895809</v>
      </c>
      <c r="AM88">
        <v>34.701766250676528</v>
      </c>
      <c r="AN88">
        <v>35.975435757575752</v>
      </c>
      <c r="AO88">
        <v>-1.095344663041951E-4</v>
      </c>
      <c r="AP88">
        <v>85.616376214727183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47241.545756395128</v>
      </c>
      <c r="AV88">
        <f t="shared" si="64"/>
        <v>1200.0025000000001</v>
      </c>
      <c r="AW88">
        <f t="shared" si="65"/>
        <v>1025.9282760939886</v>
      </c>
      <c r="AX88">
        <f t="shared" si="66"/>
        <v>0.85493844895655524</v>
      </c>
      <c r="AY88">
        <f t="shared" si="67"/>
        <v>0.18843120648615141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1665502268.7874999</v>
      </c>
      <c r="BF88">
        <v>456.77462500000001</v>
      </c>
      <c r="BG88">
        <v>473.57387499999999</v>
      </c>
      <c r="BH88">
        <v>35.977112499999997</v>
      </c>
      <c r="BI88">
        <v>34.701437499999997</v>
      </c>
      <c r="BJ88">
        <v>456.54899999999998</v>
      </c>
      <c r="BK88">
        <v>35.753050000000002</v>
      </c>
      <c r="BL88">
        <v>650.03687500000001</v>
      </c>
      <c r="BM88">
        <v>101.35775</v>
      </c>
      <c r="BN88">
        <v>0.10006470000000001</v>
      </c>
      <c r="BO88">
        <v>33.53445</v>
      </c>
      <c r="BP88">
        <v>33.698275000000002</v>
      </c>
      <c r="BQ88">
        <v>999.9</v>
      </c>
      <c r="BR88">
        <v>0</v>
      </c>
      <c r="BS88">
        <v>0</v>
      </c>
      <c r="BT88">
        <v>8979.6087499999994</v>
      </c>
      <c r="BU88">
        <v>0</v>
      </c>
      <c r="BV88">
        <v>400.31450000000001</v>
      </c>
      <c r="BW88">
        <v>-16.7991125</v>
      </c>
      <c r="BX88">
        <v>473.82137499999999</v>
      </c>
      <c r="BY88">
        <v>490.59812499999998</v>
      </c>
      <c r="BZ88">
        <v>1.275655</v>
      </c>
      <c r="CA88">
        <v>473.57387499999999</v>
      </c>
      <c r="CB88">
        <v>34.701437499999997</v>
      </c>
      <c r="CC88">
        <v>3.6465550000000002</v>
      </c>
      <c r="CD88">
        <v>3.51725625</v>
      </c>
      <c r="CE88">
        <v>27.317987500000001</v>
      </c>
      <c r="CF88">
        <v>26.703275000000001</v>
      </c>
      <c r="CG88">
        <v>1200.0025000000001</v>
      </c>
      <c r="CH88">
        <v>0.49996837500000002</v>
      </c>
      <c r="CI88">
        <v>0.50003162500000009</v>
      </c>
      <c r="CJ88">
        <v>0</v>
      </c>
      <c r="CK88">
        <v>822.34187499999996</v>
      </c>
      <c r="CL88">
        <v>4.9990899999999998</v>
      </c>
      <c r="CM88">
        <v>8954.4862500000017</v>
      </c>
      <c r="CN88">
        <v>9557.7625000000007</v>
      </c>
      <c r="CO88">
        <v>43.436999999999998</v>
      </c>
      <c r="CP88">
        <v>45.561999999999998</v>
      </c>
      <c r="CQ88">
        <v>44.311999999999998</v>
      </c>
      <c r="CR88">
        <v>44.5</v>
      </c>
      <c r="CS88">
        <v>44.936999999999998</v>
      </c>
      <c r="CT88">
        <v>597.46374999999989</v>
      </c>
      <c r="CU88">
        <v>597.53875000000005</v>
      </c>
      <c r="CV88">
        <v>0</v>
      </c>
      <c r="CW88">
        <v>1665502275.9000001</v>
      </c>
      <c r="CX88">
        <v>0</v>
      </c>
      <c r="CY88">
        <v>1665496125.5</v>
      </c>
      <c r="CZ88" t="s">
        <v>356</v>
      </c>
      <c r="DA88">
        <v>1665496125.5</v>
      </c>
      <c r="DB88">
        <v>1665496119</v>
      </c>
      <c r="DC88">
        <v>3</v>
      </c>
      <c r="DD88">
        <v>-0.77600000000000002</v>
      </c>
      <c r="DE88">
        <v>-2.3E-2</v>
      </c>
      <c r="DF88">
        <v>-8.5000000000000006E-2</v>
      </c>
      <c r="DG88">
        <v>0.18099999999999999</v>
      </c>
      <c r="DH88">
        <v>413</v>
      </c>
      <c r="DI88">
        <v>31</v>
      </c>
      <c r="DJ88">
        <v>0.63</v>
      </c>
      <c r="DK88">
        <v>0.19</v>
      </c>
      <c r="DL88">
        <v>-16.556809999999999</v>
      </c>
      <c r="DM88">
        <v>-1.728655159474628</v>
      </c>
      <c r="DN88">
        <v>0.1698301560383198</v>
      </c>
      <c r="DO88">
        <v>0</v>
      </c>
      <c r="DP88">
        <v>1.285631</v>
      </c>
      <c r="DQ88">
        <v>-0.10868487804878429</v>
      </c>
      <c r="DR88">
        <v>1.133581620352059E-2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369</v>
      </c>
      <c r="EA88">
        <v>3.2959100000000001</v>
      </c>
      <c r="EB88">
        <v>2.6251600000000002</v>
      </c>
      <c r="EC88">
        <v>0.10932699999999999</v>
      </c>
      <c r="ED88">
        <v>0.111442</v>
      </c>
      <c r="EE88">
        <v>0.14472699999999999</v>
      </c>
      <c r="EF88">
        <v>0.13989599999999999</v>
      </c>
      <c r="EG88">
        <v>26961.9</v>
      </c>
      <c r="EH88">
        <v>27484</v>
      </c>
      <c r="EI88">
        <v>28165.9</v>
      </c>
      <c r="EJ88">
        <v>29775</v>
      </c>
      <c r="EK88">
        <v>33082.800000000003</v>
      </c>
      <c r="EL88">
        <v>35586</v>
      </c>
      <c r="EM88">
        <v>39679.800000000003</v>
      </c>
      <c r="EN88">
        <v>42598.9</v>
      </c>
      <c r="EO88">
        <v>2.2242999999999999</v>
      </c>
      <c r="EP88">
        <v>2.1769799999999999</v>
      </c>
      <c r="EQ88">
        <v>0.108629</v>
      </c>
      <c r="ER88">
        <v>0</v>
      </c>
      <c r="ES88">
        <v>31.942599999999999</v>
      </c>
      <c r="ET88">
        <v>999.9</v>
      </c>
      <c r="EU88">
        <v>73.099999999999994</v>
      </c>
      <c r="EV88">
        <v>34.9</v>
      </c>
      <c r="EW88">
        <v>40.510300000000001</v>
      </c>
      <c r="EX88">
        <v>57.638199999999998</v>
      </c>
      <c r="EY88">
        <v>-2.0793300000000001</v>
      </c>
      <c r="EZ88">
        <v>2</v>
      </c>
      <c r="FA88">
        <v>0.51666900000000004</v>
      </c>
      <c r="FB88">
        <v>0.81730400000000003</v>
      </c>
      <c r="FC88">
        <v>20.268699999999999</v>
      </c>
      <c r="FD88">
        <v>5.2187900000000003</v>
      </c>
      <c r="FE88">
        <v>12.004</v>
      </c>
      <c r="FF88">
        <v>4.9863999999999997</v>
      </c>
      <c r="FG88">
        <v>3.2844799999999998</v>
      </c>
      <c r="FH88">
        <v>6281.2</v>
      </c>
      <c r="FI88">
        <v>9999</v>
      </c>
      <c r="FJ88">
        <v>9999</v>
      </c>
      <c r="FK88">
        <v>489.4</v>
      </c>
      <c r="FL88">
        <v>1.8656999999999999</v>
      </c>
      <c r="FM88">
        <v>1.8621300000000001</v>
      </c>
      <c r="FN88">
        <v>1.8641700000000001</v>
      </c>
      <c r="FO88">
        <v>1.8602099999999999</v>
      </c>
      <c r="FP88">
        <v>1.8609599999999999</v>
      </c>
      <c r="FQ88">
        <v>1.86005</v>
      </c>
      <c r="FR88">
        <v>1.86172</v>
      </c>
      <c r="FS88">
        <v>1.8583700000000001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0.22900000000000001</v>
      </c>
      <c r="GH88">
        <v>0.22409999999999999</v>
      </c>
      <c r="GI88">
        <v>-0.1620046227287521</v>
      </c>
      <c r="GJ88">
        <v>8.4540356221501391E-4</v>
      </c>
      <c r="GK88">
        <v>6.8779579211309249E-8</v>
      </c>
      <c r="GL88">
        <v>-1.3381725072044801E-10</v>
      </c>
      <c r="GM88">
        <v>-7.4986343433444833E-2</v>
      </c>
      <c r="GN88">
        <v>8.8717001971158594E-4</v>
      </c>
      <c r="GO88">
        <v>5.46455871630479E-4</v>
      </c>
      <c r="GP88">
        <v>-9.435533427115459E-6</v>
      </c>
      <c r="GQ88">
        <v>1</v>
      </c>
      <c r="GR88">
        <v>2082</v>
      </c>
      <c r="GS88">
        <v>3</v>
      </c>
      <c r="GT88">
        <v>35</v>
      </c>
      <c r="GU88">
        <v>102.4</v>
      </c>
      <c r="GV88">
        <v>102.5</v>
      </c>
      <c r="GW88">
        <v>1.53687</v>
      </c>
      <c r="GX88">
        <v>2.6122999999999998</v>
      </c>
      <c r="GY88">
        <v>2.04834</v>
      </c>
      <c r="GZ88">
        <v>2.6245099999999999</v>
      </c>
      <c r="HA88">
        <v>2.1972700000000001</v>
      </c>
      <c r="HB88">
        <v>2.2900399999999999</v>
      </c>
      <c r="HC88">
        <v>39.566600000000001</v>
      </c>
      <c r="HD88">
        <v>14.8062</v>
      </c>
      <c r="HE88">
        <v>18</v>
      </c>
      <c r="HF88">
        <v>712.34799999999996</v>
      </c>
      <c r="HG88">
        <v>748.47</v>
      </c>
      <c r="HH88">
        <v>31.0002</v>
      </c>
      <c r="HI88">
        <v>33.905799999999999</v>
      </c>
      <c r="HJ88">
        <v>29.999500000000001</v>
      </c>
      <c r="HK88">
        <v>33.761299999999999</v>
      </c>
      <c r="HL88">
        <v>33.726599999999998</v>
      </c>
      <c r="HM88">
        <v>30.750599999999999</v>
      </c>
      <c r="HN88">
        <v>19.936699999999998</v>
      </c>
      <c r="HO88">
        <v>100</v>
      </c>
      <c r="HP88">
        <v>31</v>
      </c>
      <c r="HQ88">
        <v>491.59100000000001</v>
      </c>
      <c r="HR88">
        <v>34.692700000000002</v>
      </c>
      <c r="HS88">
        <v>99.135499999999993</v>
      </c>
      <c r="HT88">
        <v>98.744799999999998</v>
      </c>
    </row>
    <row r="89" spans="1:228" x14ac:dyDescent="0.2">
      <c r="A89">
        <v>74</v>
      </c>
      <c r="B89">
        <v>1665502275.0999999</v>
      </c>
      <c r="C89">
        <v>291.5</v>
      </c>
      <c r="D89" t="s">
        <v>506</v>
      </c>
      <c r="E89" t="s">
        <v>507</v>
      </c>
      <c r="F89">
        <v>4</v>
      </c>
      <c r="G89">
        <v>1665502273.0999999</v>
      </c>
      <c r="H89">
        <f t="shared" si="34"/>
        <v>3.1779422297684842E-3</v>
      </c>
      <c r="I89">
        <f t="shared" si="35"/>
        <v>3.1779422297684841</v>
      </c>
      <c r="J89">
        <f t="shared" si="36"/>
        <v>16.066839175931612</v>
      </c>
      <c r="K89">
        <f t="shared" si="37"/>
        <v>463.87285714285707</v>
      </c>
      <c r="L89">
        <f t="shared" si="38"/>
        <v>320.07459022778164</v>
      </c>
      <c r="M89">
        <f t="shared" si="39"/>
        <v>32.474137551322762</v>
      </c>
      <c r="N89">
        <f t="shared" si="40"/>
        <v>47.063626508002415</v>
      </c>
      <c r="O89">
        <f t="shared" si="41"/>
        <v>0.19752261908835375</v>
      </c>
      <c r="P89">
        <f t="shared" si="42"/>
        <v>3.6928175721256364</v>
      </c>
      <c r="Q89">
        <f t="shared" si="43"/>
        <v>0.19183532826294566</v>
      </c>
      <c r="R89">
        <f t="shared" si="44"/>
        <v>0.12039442057820647</v>
      </c>
      <c r="S89">
        <f t="shared" si="45"/>
        <v>226.12238023585155</v>
      </c>
      <c r="T89">
        <f t="shared" si="46"/>
        <v>33.937347458306789</v>
      </c>
      <c r="U89">
        <f t="shared" si="47"/>
        <v>33.709099999999999</v>
      </c>
      <c r="V89">
        <f t="shared" si="48"/>
        <v>5.256921202849095</v>
      </c>
      <c r="W89">
        <f t="shared" si="49"/>
        <v>70.126953867081994</v>
      </c>
      <c r="X89">
        <f t="shared" si="50"/>
        <v>3.6499439523766677</v>
      </c>
      <c r="Y89">
        <f t="shared" si="51"/>
        <v>5.2047661435497963</v>
      </c>
      <c r="Z89">
        <f t="shared" si="52"/>
        <v>1.6069772504724273</v>
      </c>
      <c r="AA89">
        <f t="shared" si="53"/>
        <v>-140.14725233279015</v>
      </c>
      <c r="AB89">
        <f t="shared" si="54"/>
        <v>-35.4887120553526</v>
      </c>
      <c r="AC89">
        <f t="shared" si="55"/>
        <v>-2.2143432653059745</v>
      </c>
      <c r="AD89">
        <f t="shared" si="56"/>
        <v>48.272072582402821</v>
      </c>
      <c r="AE89">
        <f t="shared" si="57"/>
        <v>39.346648089379414</v>
      </c>
      <c r="AF89">
        <f t="shared" si="58"/>
        <v>3.1780157627042396</v>
      </c>
      <c r="AG89">
        <f t="shared" si="59"/>
        <v>16.066839175931612</v>
      </c>
      <c r="AH89">
        <v>497.70715653484729</v>
      </c>
      <c r="AI89">
        <v>483.76379999999978</v>
      </c>
      <c r="AJ89">
        <v>1.719040463679218</v>
      </c>
      <c r="AK89">
        <v>66.863100038509685</v>
      </c>
      <c r="AL89">
        <f t="shared" si="60"/>
        <v>3.1779422297684841</v>
      </c>
      <c r="AM89">
        <v>34.701563042100616</v>
      </c>
      <c r="AN89">
        <v>35.974270909090897</v>
      </c>
      <c r="AO89">
        <v>-2.333375113146781E-5</v>
      </c>
      <c r="AP89">
        <v>85.616376214727183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47477.903497766012</v>
      </c>
      <c r="AV89">
        <f t="shared" si="64"/>
        <v>1200.03</v>
      </c>
      <c r="AW89">
        <f t="shared" si="65"/>
        <v>1025.9514135937054</v>
      </c>
      <c r="AX89">
        <f t="shared" si="66"/>
        <v>0.85493813787464101</v>
      </c>
      <c r="AY89">
        <f t="shared" si="67"/>
        <v>0.18843060609805717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1665502273.0999999</v>
      </c>
      <c r="BF89">
        <v>463.87285714285707</v>
      </c>
      <c r="BG89">
        <v>480.82928571428567</v>
      </c>
      <c r="BH89">
        <v>35.974914285714277</v>
      </c>
      <c r="BI89">
        <v>34.702300000000001</v>
      </c>
      <c r="BJ89">
        <v>463.64128571428569</v>
      </c>
      <c r="BK89">
        <v>35.750885714285708</v>
      </c>
      <c r="BL89">
        <v>649.99700000000007</v>
      </c>
      <c r="BM89">
        <v>101.35814285714289</v>
      </c>
      <c r="BN89">
        <v>9.9887685714285718E-2</v>
      </c>
      <c r="BO89">
        <v>33.530842857142851</v>
      </c>
      <c r="BP89">
        <v>33.709099999999999</v>
      </c>
      <c r="BQ89">
        <v>999.89999999999986</v>
      </c>
      <c r="BR89">
        <v>0</v>
      </c>
      <c r="BS89">
        <v>0</v>
      </c>
      <c r="BT89">
        <v>9025.0885714285723</v>
      </c>
      <c r="BU89">
        <v>0</v>
      </c>
      <c r="BV89">
        <v>380.98</v>
      </c>
      <c r="BW89">
        <v>-16.956342857142861</v>
      </c>
      <c r="BX89">
        <v>481.18314285714291</v>
      </c>
      <c r="BY89">
        <v>498.11471428571429</v>
      </c>
      <c r="BZ89">
        <v>1.2726085714285711</v>
      </c>
      <c r="CA89">
        <v>480.82928571428567</v>
      </c>
      <c r="CB89">
        <v>34.702300000000001</v>
      </c>
      <c r="CC89">
        <v>3.6463571428571431</v>
      </c>
      <c r="CD89">
        <v>3.5173685714285718</v>
      </c>
      <c r="CE89">
        <v>27.317085714285721</v>
      </c>
      <c r="CF89">
        <v>26.703800000000001</v>
      </c>
      <c r="CG89">
        <v>1200.03</v>
      </c>
      <c r="CH89">
        <v>0.49997914285714279</v>
      </c>
      <c r="CI89">
        <v>0.50002085714285704</v>
      </c>
      <c r="CJ89">
        <v>0</v>
      </c>
      <c r="CK89">
        <v>823.60000000000014</v>
      </c>
      <c r="CL89">
        <v>4.9990899999999998</v>
      </c>
      <c r="CM89">
        <v>8966.2557142857131</v>
      </c>
      <c r="CN89">
        <v>9558.0157142857151</v>
      </c>
      <c r="CO89">
        <v>43.454999999999998</v>
      </c>
      <c r="CP89">
        <v>45.561999999999998</v>
      </c>
      <c r="CQ89">
        <v>44.294285714285706</v>
      </c>
      <c r="CR89">
        <v>44.5</v>
      </c>
      <c r="CS89">
        <v>44.936999999999998</v>
      </c>
      <c r="CT89">
        <v>597.49</v>
      </c>
      <c r="CU89">
        <v>597.54</v>
      </c>
      <c r="CV89">
        <v>0</v>
      </c>
      <c r="CW89">
        <v>1665502279.5</v>
      </c>
      <c r="CX89">
        <v>0</v>
      </c>
      <c r="CY89">
        <v>1665496125.5</v>
      </c>
      <c r="CZ89" t="s">
        <v>356</v>
      </c>
      <c r="DA89">
        <v>1665496125.5</v>
      </c>
      <c r="DB89">
        <v>1665496119</v>
      </c>
      <c r="DC89">
        <v>3</v>
      </c>
      <c r="DD89">
        <v>-0.77600000000000002</v>
      </c>
      <c r="DE89">
        <v>-2.3E-2</v>
      </c>
      <c r="DF89">
        <v>-8.5000000000000006E-2</v>
      </c>
      <c r="DG89">
        <v>0.18099999999999999</v>
      </c>
      <c r="DH89">
        <v>413</v>
      </c>
      <c r="DI89">
        <v>31</v>
      </c>
      <c r="DJ89">
        <v>0.63</v>
      </c>
      <c r="DK89">
        <v>0.19</v>
      </c>
      <c r="DL89">
        <v>-16.673335000000002</v>
      </c>
      <c r="DM89">
        <v>-1.8991181988742369</v>
      </c>
      <c r="DN89">
        <v>0.1852190818328395</v>
      </c>
      <c r="DO89">
        <v>0</v>
      </c>
      <c r="DP89">
        <v>1.279363</v>
      </c>
      <c r="DQ89">
        <v>-5.9291257035647568E-2</v>
      </c>
      <c r="DR89">
        <v>6.3275232911463881E-3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3.2960400000000001</v>
      </c>
      <c r="EB89">
        <v>2.62547</v>
      </c>
      <c r="EC89">
        <v>0.11049399999999999</v>
      </c>
      <c r="ED89">
        <v>0.112609</v>
      </c>
      <c r="EE89">
        <v>0.14472199999999999</v>
      </c>
      <c r="EF89">
        <v>0.139905</v>
      </c>
      <c r="EG89">
        <v>26926.3</v>
      </c>
      <c r="EH89">
        <v>27448.3</v>
      </c>
      <c r="EI89">
        <v>28165.8</v>
      </c>
      <c r="EJ89">
        <v>29775.4</v>
      </c>
      <c r="EK89">
        <v>33083.1</v>
      </c>
      <c r="EL89">
        <v>35586.1</v>
      </c>
      <c r="EM89">
        <v>39679.800000000003</v>
      </c>
      <c r="EN89">
        <v>42599.3</v>
      </c>
      <c r="EO89">
        <v>2.22438</v>
      </c>
      <c r="EP89">
        <v>2.1772</v>
      </c>
      <c r="EQ89">
        <v>0.109151</v>
      </c>
      <c r="ER89">
        <v>0</v>
      </c>
      <c r="ES89">
        <v>31.94</v>
      </c>
      <c r="ET89">
        <v>999.9</v>
      </c>
      <c r="EU89">
        <v>73.099999999999994</v>
      </c>
      <c r="EV89">
        <v>34.9</v>
      </c>
      <c r="EW89">
        <v>40.514200000000002</v>
      </c>
      <c r="EX89">
        <v>57.068199999999997</v>
      </c>
      <c r="EY89">
        <v>-2.2315700000000001</v>
      </c>
      <c r="EZ89">
        <v>2</v>
      </c>
      <c r="FA89">
        <v>0.516374</v>
      </c>
      <c r="FB89">
        <v>0.81909900000000002</v>
      </c>
      <c r="FC89">
        <v>20.268999999999998</v>
      </c>
      <c r="FD89">
        <v>5.2190899999999996</v>
      </c>
      <c r="FE89">
        <v>12.004</v>
      </c>
      <c r="FF89">
        <v>4.9866999999999999</v>
      </c>
      <c r="FG89">
        <v>3.2845</v>
      </c>
      <c r="FH89">
        <v>6281.5</v>
      </c>
      <c r="FI89">
        <v>9999</v>
      </c>
      <c r="FJ89">
        <v>9999</v>
      </c>
      <c r="FK89">
        <v>489.4</v>
      </c>
      <c r="FL89">
        <v>1.8656999999999999</v>
      </c>
      <c r="FM89">
        <v>1.8621300000000001</v>
      </c>
      <c r="FN89">
        <v>1.8641700000000001</v>
      </c>
      <c r="FO89">
        <v>1.8602000000000001</v>
      </c>
      <c r="FP89">
        <v>1.8609599999999999</v>
      </c>
      <c r="FQ89">
        <v>1.86005</v>
      </c>
      <c r="FR89">
        <v>1.86172</v>
      </c>
      <c r="FS89">
        <v>1.85836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0.23400000000000001</v>
      </c>
      <c r="GH89">
        <v>0.22409999999999999</v>
      </c>
      <c r="GI89">
        <v>-0.1620046227287521</v>
      </c>
      <c r="GJ89">
        <v>8.4540356221501391E-4</v>
      </c>
      <c r="GK89">
        <v>6.8779579211309249E-8</v>
      </c>
      <c r="GL89">
        <v>-1.3381725072044801E-10</v>
      </c>
      <c r="GM89">
        <v>-7.4986343433444833E-2</v>
      </c>
      <c r="GN89">
        <v>8.8717001971158594E-4</v>
      </c>
      <c r="GO89">
        <v>5.46455871630479E-4</v>
      </c>
      <c r="GP89">
        <v>-9.435533427115459E-6</v>
      </c>
      <c r="GQ89">
        <v>1</v>
      </c>
      <c r="GR89">
        <v>2082</v>
      </c>
      <c r="GS89">
        <v>3</v>
      </c>
      <c r="GT89">
        <v>35</v>
      </c>
      <c r="GU89">
        <v>102.5</v>
      </c>
      <c r="GV89">
        <v>102.6</v>
      </c>
      <c r="GW89">
        <v>1.55518</v>
      </c>
      <c r="GX89">
        <v>2.5939899999999998</v>
      </c>
      <c r="GY89">
        <v>2.04834</v>
      </c>
      <c r="GZ89">
        <v>2.6232899999999999</v>
      </c>
      <c r="HA89">
        <v>2.1972700000000001</v>
      </c>
      <c r="HB89">
        <v>2.34131</v>
      </c>
      <c r="HC89">
        <v>39.566600000000001</v>
      </c>
      <c r="HD89">
        <v>14.815</v>
      </c>
      <c r="HE89">
        <v>18</v>
      </c>
      <c r="HF89">
        <v>712.36900000000003</v>
      </c>
      <c r="HG89">
        <v>748.64099999999996</v>
      </c>
      <c r="HH89">
        <v>31.000399999999999</v>
      </c>
      <c r="HI89">
        <v>33.901200000000003</v>
      </c>
      <c r="HJ89">
        <v>29.999600000000001</v>
      </c>
      <c r="HK89">
        <v>33.7575</v>
      </c>
      <c r="HL89">
        <v>33.722799999999999</v>
      </c>
      <c r="HM89">
        <v>31.097000000000001</v>
      </c>
      <c r="HN89">
        <v>19.936699999999998</v>
      </c>
      <c r="HO89">
        <v>100</v>
      </c>
      <c r="HP89">
        <v>31</v>
      </c>
      <c r="HQ89">
        <v>498.27</v>
      </c>
      <c r="HR89">
        <v>34.694299999999998</v>
      </c>
      <c r="HS89">
        <v>99.135300000000001</v>
      </c>
      <c r="HT89">
        <v>98.745999999999995</v>
      </c>
    </row>
    <row r="90" spans="1:228" x14ac:dyDescent="0.2">
      <c r="A90">
        <v>75</v>
      </c>
      <c r="B90">
        <v>1665502279.0999999</v>
      </c>
      <c r="C90">
        <v>295.5</v>
      </c>
      <c r="D90" t="s">
        <v>508</v>
      </c>
      <c r="E90" t="s">
        <v>509</v>
      </c>
      <c r="F90">
        <v>4</v>
      </c>
      <c r="G90">
        <v>1665502276.7874999</v>
      </c>
      <c r="H90">
        <f t="shared" si="34"/>
        <v>3.1862110835409675E-3</v>
      </c>
      <c r="I90">
        <f t="shared" si="35"/>
        <v>3.1862110835409676</v>
      </c>
      <c r="J90">
        <f t="shared" si="36"/>
        <v>16.437925578215872</v>
      </c>
      <c r="K90">
        <f t="shared" si="37"/>
        <v>470.00862500000011</v>
      </c>
      <c r="L90">
        <f t="shared" si="38"/>
        <v>323.49843171839814</v>
      </c>
      <c r="M90">
        <f t="shared" si="39"/>
        <v>32.821379091721475</v>
      </c>
      <c r="N90">
        <f t="shared" si="40"/>
        <v>47.685953763547808</v>
      </c>
      <c r="O90">
        <f t="shared" si="41"/>
        <v>0.19824738459061109</v>
      </c>
      <c r="P90">
        <f t="shared" si="42"/>
        <v>3.6923062106321547</v>
      </c>
      <c r="Q90">
        <f t="shared" si="43"/>
        <v>0.19251816363276786</v>
      </c>
      <c r="R90">
        <f t="shared" si="44"/>
        <v>0.12082480864442952</v>
      </c>
      <c r="S90">
        <f t="shared" si="45"/>
        <v>226.11973307254314</v>
      </c>
      <c r="T90">
        <f t="shared" si="46"/>
        <v>33.935095828845171</v>
      </c>
      <c r="U90">
        <f t="shared" si="47"/>
        <v>33.704725000000003</v>
      </c>
      <c r="V90">
        <f t="shared" si="48"/>
        <v>5.255635730428545</v>
      </c>
      <c r="W90">
        <f t="shared" si="49"/>
        <v>70.133911215399408</v>
      </c>
      <c r="X90">
        <f t="shared" si="50"/>
        <v>3.6501900480094784</v>
      </c>
      <c r="Y90">
        <f t="shared" si="51"/>
        <v>5.2046007198982513</v>
      </c>
      <c r="Z90">
        <f t="shared" si="52"/>
        <v>1.6054456824190666</v>
      </c>
      <c r="AA90">
        <f t="shared" si="53"/>
        <v>-140.51190878415667</v>
      </c>
      <c r="AB90">
        <f t="shared" si="54"/>
        <v>-34.725949387994994</v>
      </c>
      <c r="AC90">
        <f t="shared" si="55"/>
        <v>-2.1669978230439599</v>
      </c>
      <c r="AD90">
        <f t="shared" si="56"/>
        <v>48.714877077347502</v>
      </c>
      <c r="AE90">
        <f t="shared" si="57"/>
        <v>39.503658617271725</v>
      </c>
      <c r="AF90">
        <f t="shared" si="58"/>
        <v>3.1761723117143061</v>
      </c>
      <c r="AG90">
        <f t="shared" si="59"/>
        <v>16.437925578215872</v>
      </c>
      <c r="AH90">
        <v>504.69514426526871</v>
      </c>
      <c r="AI90">
        <v>490.64528484848478</v>
      </c>
      <c r="AJ90">
        <v>1.7061610086411949</v>
      </c>
      <c r="AK90">
        <v>66.863100038509685</v>
      </c>
      <c r="AL90">
        <f t="shared" si="60"/>
        <v>3.1862110835409676</v>
      </c>
      <c r="AM90">
        <v>34.70533732576763</v>
      </c>
      <c r="AN90">
        <v>35.980601212121222</v>
      </c>
      <c r="AO90">
        <v>1.101604251480976E-4</v>
      </c>
      <c r="AP90">
        <v>85.616376214727183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47468.851514980255</v>
      </c>
      <c r="AV90">
        <f t="shared" si="64"/>
        <v>1200.0150000000001</v>
      </c>
      <c r="AW90">
        <f t="shared" si="65"/>
        <v>1025.9386824210069</v>
      </c>
      <c r="AX90">
        <f t="shared" si="66"/>
        <v>0.85493821528981451</v>
      </c>
      <c r="AY90">
        <f t="shared" si="67"/>
        <v>0.18843075550934207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1665502276.7874999</v>
      </c>
      <c r="BF90">
        <v>470.00862500000011</v>
      </c>
      <c r="BG90">
        <v>487.037375</v>
      </c>
      <c r="BH90">
        <v>35.977487500000002</v>
      </c>
      <c r="BI90">
        <v>34.705662500000003</v>
      </c>
      <c r="BJ90">
        <v>469.77212500000002</v>
      </c>
      <c r="BK90">
        <v>35.753450000000001</v>
      </c>
      <c r="BL90">
        <v>650.02137500000003</v>
      </c>
      <c r="BM90">
        <v>101.35775</v>
      </c>
      <c r="BN90">
        <v>9.9864237500000008E-2</v>
      </c>
      <c r="BO90">
        <v>33.530275000000003</v>
      </c>
      <c r="BP90">
        <v>33.704725000000003</v>
      </c>
      <c r="BQ90">
        <v>999.9</v>
      </c>
      <c r="BR90">
        <v>0</v>
      </c>
      <c r="BS90">
        <v>0</v>
      </c>
      <c r="BT90">
        <v>9023.3587499999994</v>
      </c>
      <c r="BU90">
        <v>0</v>
      </c>
      <c r="BV90">
        <v>370.60737499999999</v>
      </c>
      <c r="BW90">
        <v>-17.028662499999999</v>
      </c>
      <c r="BX90">
        <v>487.549375</v>
      </c>
      <c r="BY90">
        <v>504.54775000000001</v>
      </c>
      <c r="BZ90">
        <v>1.271835</v>
      </c>
      <c r="CA90">
        <v>487.037375</v>
      </c>
      <c r="CB90">
        <v>34.705662500000003</v>
      </c>
      <c r="CC90">
        <v>3.646595</v>
      </c>
      <c r="CD90">
        <v>3.5176837500000002</v>
      </c>
      <c r="CE90">
        <v>27.318175</v>
      </c>
      <c r="CF90">
        <v>26.705337499999999</v>
      </c>
      <c r="CG90">
        <v>1200.0150000000001</v>
      </c>
      <c r="CH90">
        <v>0.499977</v>
      </c>
      <c r="CI90">
        <v>0.500023</v>
      </c>
      <c r="CJ90">
        <v>0</v>
      </c>
      <c r="CK90">
        <v>824.69812499999989</v>
      </c>
      <c r="CL90">
        <v>4.9990899999999998</v>
      </c>
      <c r="CM90">
        <v>8977.3987500000003</v>
      </c>
      <c r="CN90">
        <v>9557.9037500000013</v>
      </c>
      <c r="CO90">
        <v>43.468499999999999</v>
      </c>
      <c r="CP90">
        <v>45.530999999999999</v>
      </c>
      <c r="CQ90">
        <v>44.304250000000003</v>
      </c>
      <c r="CR90">
        <v>44.5</v>
      </c>
      <c r="CS90">
        <v>44.936999999999998</v>
      </c>
      <c r="CT90">
        <v>597.48</v>
      </c>
      <c r="CU90">
        <v>597.53625000000011</v>
      </c>
      <c r="CV90">
        <v>0</v>
      </c>
      <c r="CW90">
        <v>1665502283.7</v>
      </c>
      <c r="CX90">
        <v>0</v>
      </c>
      <c r="CY90">
        <v>1665496125.5</v>
      </c>
      <c r="CZ90" t="s">
        <v>356</v>
      </c>
      <c r="DA90">
        <v>1665496125.5</v>
      </c>
      <c r="DB90">
        <v>1665496119</v>
      </c>
      <c r="DC90">
        <v>3</v>
      </c>
      <c r="DD90">
        <v>-0.77600000000000002</v>
      </c>
      <c r="DE90">
        <v>-2.3E-2</v>
      </c>
      <c r="DF90">
        <v>-8.5000000000000006E-2</v>
      </c>
      <c r="DG90">
        <v>0.18099999999999999</v>
      </c>
      <c r="DH90">
        <v>413</v>
      </c>
      <c r="DI90">
        <v>31</v>
      </c>
      <c r="DJ90">
        <v>0.63</v>
      </c>
      <c r="DK90">
        <v>0.19</v>
      </c>
      <c r="DL90">
        <v>-16.798457500000001</v>
      </c>
      <c r="DM90">
        <v>-1.7193039399624841</v>
      </c>
      <c r="DN90">
        <v>0.16779418328342019</v>
      </c>
      <c r="DO90">
        <v>0</v>
      </c>
      <c r="DP90">
        <v>1.2755687499999999</v>
      </c>
      <c r="DQ90">
        <v>-3.2948780487809963E-2</v>
      </c>
      <c r="DR90">
        <v>3.4721961260130449E-3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3.29589</v>
      </c>
      <c r="EB90">
        <v>2.6248399999999998</v>
      </c>
      <c r="EC90">
        <v>0.11165799999999999</v>
      </c>
      <c r="ED90">
        <v>0.11375399999999999</v>
      </c>
      <c r="EE90">
        <v>0.14474000000000001</v>
      </c>
      <c r="EF90">
        <v>0.13991100000000001</v>
      </c>
      <c r="EG90">
        <v>26892</v>
      </c>
      <c r="EH90">
        <v>27413</v>
      </c>
      <c r="EI90">
        <v>28166.7</v>
      </c>
      <c r="EJ90">
        <v>29775.599999999999</v>
      </c>
      <c r="EK90">
        <v>33083.699999999997</v>
      </c>
      <c r="EL90">
        <v>35586.400000000001</v>
      </c>
      <c r="EM90">
        <v>39681.4</v>
      </c>
      <c r="EN90">
        <v>42599.9</v>
      </c>
      <c r="EO90">
        <v>2.2242299999999999</v>
      </c>
      <c r="EP90">
        <v>2.1772300000000002</v>
      </c>
      <c r="EQ90">
        <v>0.108629</v>
      </c>
      <c r="ER90">
        <v>0</v>
      </c>
      <c r="ES90">
        <v>31.9404</v>
      </c>
      <c r="ET90">
        <v>999.9</v>
      </c>
      <c r="EU90">
        <v>73.099999999999994</v>
      </c>
      <c r="EV90">
        <v>34.9</v>
      </c>
      <c r="EW90">
        <v>40.510599999999997</v>
      </c>
      <c r="EX90">
        <v>57.1282</v>
      </c>
      <c r="EY90">
        <v>-2.0432700000000001</v>
      </c>
      <c r="EZ90">
        <v>2</v>
      </c>
      <c r="FA90">
        <v>0.51593199999999995</v>
      </c>
      <c r="FB90">
        <v>0.82012300000000005</v>
      </c>
      <c r="FC90">
        <v>20.268999999999998</v>
      </c>
      <c r="FD90">
        <v>5.2187900000000003</v>
      </c>
      <c r="FE90">
        <v>12.004</v>
      </c>
      <c r="FF90">
        <v>4.9855999999999998</v>
      </c>
      <c r="FG90">
        <v>3.2845</v>
      </c>
      <c r="FH90">
        <v>6281.5</v>
      </c>
      <c r="FI90">
        <v>9999</v>
      </c>
      <c r="FJ90">
        <v>9999</v>
      </c>
      <c r="FK90">
        <v>489.4</v>
      </c>
      <c r="FL90">
        <v>1.8657300000000001</v>
      </c>
      <c r="FM90">
        <v>1.86216</v>
      </c>
      <c r="FN90">
        <v>1.8641700000000001</v>
      </c>
      <c r="FO90">
        <v>1.8602099999999999</v>
      </c>
      <c r="FP90">
        <v>1.8609599999999999</v>
      </c>
      <c r="FQ90">
        <v>1.86005</v>
      </c>
      <c r="FR90">
        <v>1.8617300000000001</v>
      </c>
      <c r="FS90">
        <v>1.8583700000000001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0.24</v>
      </c>
      <c r="GH90">
        <v>0.22409999999999999</v>
      </c>
      <c r="GI90">
        <v>-0.1620046227287521</v>
      </c>
      <c r="GJ90">
        <v>8.4540356221501391E-4</v>
      </c>
      <c r="GK90">
        <v>6.8779579211309249E-8</v>
      </c>
      <c r="GL90">
        <v>-1.3381725072044801E-10</v>
      </c>
      <c r="GM90">
        <v>-7.4986343433444833E-2</v>
      </c>
      <c r="GN90">
        <v>8.8717001971158594E-4</v>
      </c>
      <c r="GO90">
        <v>5.46455871630479E-4</v>
      </c>
      <c r="GP90">
        <v>-9.435533427115459E-6</v>
      </c>
      <c r="GQ90">
        <v>1</v>
      </c>
      <c r="GR90">
        <v>2082</v>
      </c>
      <c r="GS90">
        <v>3</v>
      </c>
      <c r="GT90">
        <v>35</v>
      </c>
      <c r="GU90">
        <v>102.6</v>
      </c>
      <c r="GV90">
        <v>102.7</v>
      </c>
      <c r="GW90">
        <v>1.5722700000000001</v>
      </c>
      <c r="GX90">
        <v>2.6086399999999998</v>
      </c>
      <c r="GY90">
        <v>2.04834</v>
      </c>
      <c r="GZ90">
        <v>2.6220699999999999</v>
      </c>
      <c r="HA90">
        <v>2.1972700000000001</v>
      </c>
      <c r="HB90">
        <v>2.2827099999999998</v>
      </c>
      <c r="HC90">
        <v>39.566600000000001</v>
      </c>
      <c r="HD90">
        <v>14.8062</v>
      </c>
      <c r="HE90">
        <v>18</v>
      </c>
      <c r="HF90">
        <v>712.20100000000002</v>
      </c>
      <c r="HG90">
        <v>748.61900000000003</v>
      </c>
      <c r="HH90">
        <v>31.000299999999999</v>
      </c>
      <c r="HI90">
        <v>33.895899999999997</v>
      </c>
      <c r="HJ90">
        <v>29.999600000000001</v>
      </c>
      <c r="HK90">
        <v>33.753700000000002</v>
      </c>
      <c r="HL90">
        <v>33.719099999999997</v>
      </c>
      <c r="HM90">
        <v>31.444800000000001</v>
      </c>
      <c r="HN90">
        <v>19.936699999999998</v>
      </c>
      <c r="HO90">
        <v>100</v>
      </c>
      <c r="HP90">
        <v>31</v>
      </c>
      <c r="HQ90">
        <v>504.94799999999998</v>
      </c>
      <c r="HR90">
        <v>34.692799999999998</v>
      </c>
      <c r="HS90">
        <v>99.138900000000007</v>
      </c>
      <c r="HT90">
        <v>98.747100000000003</v>
      </c>
    </row>
    <row r="91" spans="1:228" x14ac:dyDescent="0.2">
      <c r="A91">
        <v>76</v>
      </c>
      <c r="B91">
        <v>1665502283.0999999</v>
      </c>
      <c r="C91">
        <v>299.5</v>
      </c>
      <c r="D91" t="s">
        <v>510</v>
      </c>
      <c r="E91" t="s">
        <v>511</v>
      </c>
      <c r="F91">
        <v>4</v>
      </c>
      <c r="G91">
        <v>1665502281.0999999</v>
      </c>
      <c r="H91">
        <f t="shared" si="34"/>
        <v>3.1701142439196522E-3</v>
      </c>
      <c r="I91">
        <f t="shared" si="35"/>
        <v>3.1701142439196524</v>
      </c>
      <c r="J91">
        <f t="shared" si="36"/>
        <v>16.260942081113065</v>
      </c>
      <c r="K91">
        <f t="shared" si="37"/>
        <v>477.17514285714287</v>
      </c>
      <c r="L91">
        <f t="shared" si="38"/>
        <v>331.29857868626374</v>
      </c>
      <c r="M91">
        <f t="shared" si="39"/>
        <v>33.613043745147905</v>
      </c>
      <c r="N91">
        <f t="shared" si="40"/>
        <v>48.413455362702912</v>
      </c>
      <c r="O91">
        <f t="shared" si="41"/>
        <v>0.19729999113637986</v>
      </c>
      <c r="P91">
        <f t="shared" si="42"/>
        <v>3.684318757746166</v>
      </c>
      <c r="Q91">
        <f t="shared" si="43"/>
        <v>0.19161263129959716</v>
      </c>
      <c r="R91">
        <f t="shared" si="44"/>
        <v>0.12025522544398359</v>
      </c>
      <c r="S91">
        <f t="shared" si="45"/>
        <v>226.10926337917257</v>
      </c>
      <c r="T91">
        <f t="shared" si="46"/>
        <v>33.939503707981217</v>
      </c>
      <c r="U91">
        <f t="shared" si="47"/>
        <v>33.702971428571431</v>
      </c>
      <c r="V91">
        <f t="shared" si="48"/>
        <v>5.2551205688509137</v>
      </c>
      <c r="W91">
        <f t="shared" si="49"/>
        <v>70.133413378062045</v>
      </c>
      <c r="X91">
        <f t="shared" si="50"/>
        <v>3.6502188622836997</v>
      </c>
      <c r="Y91">
        <f t="shared" si="51"/>
        <v>5.2046787493527296</v>
      </c>
      <c r="Z91">
        <f t="shared" si="52"/>
        <v>1.604901706567214</v>
      </c>
      <c r="AA91">
        <f t="shared" si="53"/>
        <v>-139.80203815685667</v>
      </c>
      <c r="AB91">
        <f t="shared" si="54"/>
        <v>-34.249313484460359</v>
      </c>
      <c r="AC91">
        <f t="shared" si="55"/>
        <v>-2.1418722982477196</v>
      </c>
      <c r="AD91">
        <f t="shared" si="56"/>
        <v>49.916039439607815</v>
      </c>
      <c r="AE91">
        <f t="shared" si="57"/>
        <v>39.738403966185295</v>
      </c>
      <c r="AF91">
        <f t="shared" si="58"/>
        <v>3.1730117246682754</v>
      </c>
      <c r="AG91">
        <f t="shared" si="59"/>
        <v>16.260942081113065</v>
      </c>
      <c r="AH91">
        <v>511.68447583179523</v>
      </c>
      <c r="AI91">
        <v>497.58808484848493</v>
      </c>
      <c r="AJ91">
        <v>1.7354160642119281</v>
      </c>
      <c r="AK91">
        <v>66.863100038509685</v>
      </c>
      <c r="AL91">
        <f t="shared" si="60"/>
        <v>3.1701142439196524</v>
      </c>
      <c r="AM91">
        <v>34.705755203374252</v>
      </c>
      <c r="AN91">
        <v>35.976084242424243</v>
      </c>
      <c r="AO91">
        <v>-1.258563316910621E-4</v>
      </c>
      <c r="AP91">
        <v>85.616376214727183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47326.124560098862</v>
      </c>
      <c r="AV91">
        <f t="shared" si="64"/>
        <v>1199.957142857143</v>
      </c>
      <c r="AW91">
        <f t="shared" si="65"/>
        <v>1025.8894421653745</v>
      </c>
      <c r="AX91">
        <f t="shared" si="66"/>
        <v>0.85493840198550197</v>
      </c>
      <c r="AY91">
        <f t="shared" si="67"/>
        <v>0.18843111583201874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1665502281.0999999</v>
      </c>
      <c r="BF91">
        <v>477.17514285714287</v>
      </c>
      <c r="BG91">
        <v>494.31385714285722</v>
      </c>
      <c r="BH91">
        <v>35.977471428571427</v>
      </c>
      <c r="BI91">
        <v>34.70664285714286</v>
      </c>
      <c r="BJ91">
        <v>476.93285714285719</v>
      </c>
      <c r="BK91">
        <v>35.753428571428579</v>
      </c>
      <c r="BL91">
        <v>649.88371428571429</v>
      </c>
      <c r="BM91">
        <v>101.3588571428571</v>
      </c>
      <c r="BN91">
        <v>9.960331428571427E-2</v>
      </c>
      <c r="BO91">
        <v>33.530542857142848</v>
      </c>
      <c r="BP91">
        <v>33.702971428571431</v>
      </c>
      <c r="BQ91">
        <v>999.89999999999986</v>
      </c>
      <c r="BR91">
        <v>0</v>
      </c>
      <c r="BS91">
        <v>0</v>
      </c>
      <c r="BT91">
        <v>8995.7114285714306</v>
      </c>
      <c r="BU91">
        <v>0</v>
      </c>
      <c r="BV91">
        <v>368.77871428571427</v>
      </c>
      <c r="BW91">
        <v>-17.13861428571429</v>
      </c>
      <c r="BX91">
        <v>494.98342857142859</v>
      </c>
      <c r="BY91">
        <v>512.08657142857146</v>
      </c>
      <c r="BZ91">
        <v>1.270821428571429</v>
      </c>
      <c r="CA91">
        <v>494.31385714285722</v>
      </c>
      <c r="CB91">
        <v>34.70664285714286</v>
      </c>
      <c r="CC91">
        <v>3.646635714285714</v>
      </c>
      <c r="CD91">
        <v>3.5178257142857139</v>
      </c>
      <c r="CE91">
        <v>27.318385714285711</v>
      </c>
      <c r="CF91">
        <v>26.706042857142869</v>
      </c>
      <c r="CG91">
        <v>1199.957142857143</v>
      </c>
      <c r="CH91">
        <v>0.49996942857142862</v>
      </c>
      <c r="CI91">
        <v>0.50003057142857144</v>
      </c>
      <c r="CJ91">
        <v>0</v>
      </c>
      <c r="CK91">
        <v>826.03499999999997</v>
      </c>
      <c r="CL91">
        <v>4.9990899999999998</v>
      </c>
      <c r="CM91">
        <v>8993.8914285714291</v>
      </c>
      <c r="CN91">
        <v>9557.3957142857143</v>
      </c>
      <c r="CO91">
        <v>43.436999999999998</v>
      </c>
      <c r="CP91">
        <v>45.517714285714291</v>
      </c>
      <c r="CQ91">
        <v>44.276571428571437</v>
      </c>
      <c r="CR91">
        <v>44.5</v>
      </c>
      <c r="CS91">
        <v>44.936999999999998</v>
      </c>
      <c r="CT91">
        <v>597.44285714285718</v>
      </c>
      <c r="CU91">
        <v>597.51428571428573</v>
      </c>
      <c r="CV91">
        <v>0</v>
      </c>
      <c r="CW91">
        <v>1665502287.9000001</v>
      </c>
      <c r="CX91">
        <v>0</v>
      </c>
      <c r="CY91">
        <v>1665496125.5</v>
      </c>
      <c r="CZ91" t="s">
        <v>356</v>
      </c>
      <c r="DA91">
        <v>1665496125.5</v>
      </c>
      <c r="DB91">
        <v>1665496119</v>
      </c>
      <c r="DC91">
        <v>3</v>
      </c>
      <c r="DD91">
        <v>-0.77600000000000002</v>
      </c>
      <c r="DE91">
        <v>-2.3E-2</v>
      </c>
      <c r="DF91">
        <v>-8.5000000000000006E-2</v>
      </c>
      <c r="DG91">
        <v>0.18099999999999999</v>
      </c>
      <c r="DH91">
        <v>413</v>
      </c>
      <c r="DI91">
        <v>31</v>
      </c>
      <c r="DJ91">
        <v>0.63</v>
      </c>
      <c r="DK91">
        <v>0.19</v>
      </c>
      <c r="DL91">
        <v>-16.906665</v>
      </c>
      <c r="DM91">
        <v>-1.6632202626640959</v>
      </c>
      <c r="DN91">
        <v>0.1621624841786781</v>
      </c>
      <c r="DO91">
        <v>0</v>
      </c>
      <c r="DP91">
        <v>1.2737560000000001</v>
      </c>
      <c r="DQ91">
        <v>-1.974078799249766E-2</v>
      </c>
      <c r="DR91">
        <v>2.41432889225973E-3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3.2959299999999998</v>
      </c>
      <c r="EB91">
        <v>2.6255000000000002</v>
      </c>
      <c r="EC91">
        <v>0.11282399999999999</v>
      </c>
      <c r="ED91">
        <v>0.114909</v>
      </c>
      <c r="EE91">
        <v>0.144729</v>
      </c>
      <c r="EF91">
        <v>0.13991999999999999</v>
      </c>
      <c r="EG91">
        <v>26856.6</v>
      </c>
      <c r="EH91">
        <v>27377.200000000001</v>
      </c>
      <c r="EI91">
        <v>28166.6</v>
      </c>
      <c r="EJ91">
        <v>29775.5</v>
      </c>
      <c r="EK91">
        <v>33083.9</v>
      </c>
      <c r="EL91">
        <v>35585.800000000003</v>
      </c>
      <c r="EM91">
        <v>39681</v>
      </c>
      <c r="EN91">
        <v>42599.5</v>
      </c>
      <c r="EO91">
        <v>2.2242999999999999</v>
      </c>
      <c r="EP91">
        <v>2.1773799999999999</v>
      </c>
      <c r="EQ91">
        <v>0.109337</v>
      </c>
      <c r="ER91">
        <v>0</v>
      </c>
      <c r="ES91">
        <v>31.942599999999999</v>
      </c>
      <c r="ET91">
        <v>999.9</v>
      </c>
      <c r="EU91">
        <v>73.099999999999994</v>
      </c>
      <c r="EV91">
        <v>34.9</v>
      </c>
      <c r="EW91">
        <v>40.509900000000002</v>
      </c>
      <c r="EX91">
        <v>57.338200000000001</v>
      </c>
      <c r="EY91">
        <v>-2.1594500000000001</v>
      </c>
      <c r="EZ91">
        <v>2</v>
      </c>
      <c r="FA91">
        <v>0.51571100000000003</v>
      </c>
      <c r="FB91">
        <v>0.81912600000000002</v>
      </c>
      <c r="FC91">
        <v>20.268799999999999</v>
      </c>
      <c r="FD91">
        <v>5.2174399999999999</v>
      </c>
      <c r="FE91">
        <v>12.004</v>
      </c>
      <c r="FF91">
        <v>4.9850000000000003</v>
      </c>
      <c r="FG91">
        <v>3.2845</v>
      </c>
      <c r="FH91">
        <v>6281.5</v>
      </c>
      <c r="FI91">
        <v>9999</v>
      </c>
      <c r="FJ91">
        <v>9999</v>
      </c>
      <c r="FK91">
        <v>489.4</v>
      </c>
      <c r="FL91">
        <v>1.8656999999999999</v>
      </c>
      <c r="FM91">
        <v>1.8621099999999999</v>
      </c>
      <c r="FN91">
        <v>1.8641700000000001</v>
      </c>
      <c r="FO91">
        <v>1.8602000000000001</v>
      </c>
      <c r="FP91">
        <v>1.8609599999999999</v>
      </c>
      <c r="FQ91">
        <v>1.86005</v>
      </c>
      <c r="FR91">
        <v>1.8617300000000001</v>
      </c>
      <c r="FS91">
        <v>1.8583700000000001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0.246</v>
      </c>
      <c r="GH91">
        <v>0.224</v>
      </c>
      <c r="GI91">
        <v>-0.1620046227287521</v>
      </c>
      <c r="GJ91">
        <v>8.4540356221501391E-4</v>
      </c>
      <c r="GK91">
        <v>6.8779579211309249E-8</v>
      </c>
      <c r="GL91">
        <v>-1.3381725072044801E-10</v>
      </c>
      <c r="GM91">
        <v>-7.4986343433444833E-2</v>
      </c>
      <c r="GN91">
        <v>8.8717001971158594E-4</v>
      </c>
      <c r="GO91">
        <v>5.46455871630479E-4</v>
      </c>
      <c r="GP91">
        <v>-9.435533427115459E-6</v>
      </c>
      <c r="GQ91">
        <v>1</v>
      </c>
      <c r="GR91">
        <v>2082</v>
      </c>
      <c r="GS91">
        <v>3</v>
      </c>
      <c r="GT91">
        <v>35</v>
      </c>
      <c r="GU91">
        <v>102.6</v>
      </c>
      <c r="GV91">
        <v>102.7</v>
      </c>
      <c r="GW91">
        <v>1.5893600000000001</v>
      </c>
      <c r="GX91">
        <v>2.5952099999999998</v>
      </c>
      <c r="GY91">
        <v>2.04834</v>
      </c>
      <c r="GZ91">
        <v>2.6220699999999999</v>
      </c>
      <c r="HA91">
        <v>2.1972700000000001</v>
      </c>
      <c r="HB91">
        <v>2.3571800000000001</v>
      </c>
      <c r="HC91">
        <v>39.566600000000001</v>
      </c>
      <c r="HD91">
        <v>14.815</v>
      </c>
      <c r="HE91">
        <v>18</v>
      </c>
      <c r="HF91">
        <v>712.221</v>
      </c>
      <c r="HG91">
        <v>748.726</v>
      </c>
      <c r="HH91">
        <v>31</v>
      </c>
      <c r="HI91">
        <v>33.891199999999998</v>
      </c>
      <c r="HJ91">
        <v>29.9998</v>
      </c>
      <c r="HK91">
        <v>33.75</v>
      </c>
      <c r="HL91">
        <v>33.716000000000001</v>
      </c>
      <c r="HM91">
        <v>31.7896</v>
      </c>
      <c r="HN91">
        <v>19.936699999999998</v>
      </c>
      <c r="HO91">
        <v>100</v>
      </c>
      <c r="HP91">
        <v>31</v>
      </c>
      <c r="HQ91">
        <v>511.62700000000001</v>
      </c>
      <c r="HR91">
        <v>34.692900000000002</v>
      </c>
      <c r="HS91">
        <v>99.138199999999998</v>
      </c>
      <c r="HT91">
        <v>98.746399999999994</v>
      </c>
    </row>
    <row r="92" spans="1:228" x14ac:dyDescent="0.2">
      <c r="A92">
        <v>77</v>
      </c>
      <c r="B92">
        <v>1665502287.0999999</v>
      </c>
      <c r="C92">
        <v>303.5</v>
      </c>
      <c r="D92" t="s">
        <v>512</v>
      </c>
      <c r="E92" t="s">
        <v>513</v>
      </c>
      <c r="F92">
        <v>4</v>
      </c>
      <c r="G92">
        <v>1665502284.7874999</v>
      </c>
      <c r="H92">
        <f t="shared" si="34"/>
        <v>3.1696772344799798E-3</v>
      </c>
      <c r="I92">
        <f t="shared" si="35"/>
        <v>3.16967723447998</v>
      </c>
      <c r="J92">
        <f t="shared" si="36"/>
        <v>16.965574995226376</v>
      </c>
      <c r="K92">
        <f t="shared" si="37"/>
        <v>483.267875</v>
      </c>
      <c r="L92">
        <f t="shared" si="38"/>
        <v>331.15676963782823</v>
      </c>
      <c r="M92">
        <f t="shared" si="39"/>
        <v>33.598970965834582</v>
      </c>
      <c r="N92">
        <f t="shared" si="40"/>
        <v>49.032074200396409</v>
      </c>
      <c r="O92">
        <f t="shared" si="41"/>
        <v>0.19690555866768064</v>
      </c>
      <c r="P92">
        <f t="shared" si="42"/>
        <v>3.6828241749950736</v>
      </c>
      <c r="Q92">
        <f t="shared" si="43"/>
        <v>0.19123833663503756</v>
      </c>
      <c r="R92">
        <f t="shared" si="44"/>
        <v>0.12001955136288481</v>
      </c>
      <c r="S92">
        <f t="shared" si="45"/>
        <v>226.10898362212481</v>
      </c>
      <c r="T92">
        <f t="shared" si="46"/>
        <v>33.932708740947561</v>
      </c>
      <c r="U92">
        <f t="shared" si="47"/>
        <v>33.713075000000003</v>
      </c>
      <c r="V92">
        <f t="shared" si="48"/>
        <v>5.2580893834519165</v>
      </c>
      <c r="W92">
        <f t="shared" si="49"/>
        <v>70.162193712044512</v>
      </c>
      <c r="X92">
        <f t="shared" si="50"/>
        <v>3.6502775378159154</v>
      </c>
      <c r="Y92">
        <f t="shared" si="51"/>
        <v>5.2026274332258859</v>
      </c>
      <c r="Z92">
        <f t="shared" si="52"/>
        <v>1.6078118456360011</v>
      </c>
      <c r="AA92">
        <f t="shared" si="53"/>
        <v>-139.78276604056711</v>
      </c>
      <c r="AB92">
        <f t="shared" si="54"/>
        <v>-37.639816138052524</v>
      </c>
      <c r="AC92">
        <f t="shared" si="55"/>
        <v>-2.3548970113094865</v>
      </c>
      <c r="AD92">
        <f t="shared" si="56"/>
        <v>46.3315044321957</v>
      </c>
      <c r="AE92">
        <f t="shared" si="57"/>
        <v>39.916309003378736</v>
      </c>
      <c r="AF92">
        <f t="shared" si="58"/>
        <v>3.1643270118758009</v>
      </c>
      <c r="AG92">
        <f t="shared" si="59"/>
        <v>16.965574995226376</v>
      </c>
      <c r="AH92">
        <v>518.61223175688622</v>
      </c>
      <c r="AI92">
        <v>504.37860606060599</v>
      </c>
      <c r="AJ92">
        <v>1.695663263249358</v>
      </c>
      <c r="AK92">
        <v>66.863100038509685</v>
      </c>
      <c r="AL92">
        <f t="shared" si="60"/>
        <v>3.16967723447998</v>
      </c>
      <c r="AM92">
        <v>34.709951979134132</v>
      </c>
      <c r="AN92">
        <v>35.978839393939403</v>
      </c>
      <c r="AO92">
        <v>5.3168006306349618E-5</v>
      </c>
      <c r="AP92">
        <v>85.616376214727183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47300.517559920314</v>
      </c>
      <c r="AV92">
        <f t="shared" si="64"/>
        <v>1199.9612500000001</v>
      </c>
      <c r="AW92">
        <f t="shared" si="65"/>
        <v>1025.8924075762304</v>
      </c>
      <c r="AX92">
        <f t="shared" si="66"/>
        <v>0.85493794701806447</v>
      </c>
      <c r="AY92">
        <f t="shared" si="67"/>
        <v>0.1884302377448645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1665502284.7874999</v>
      </c>
      <c r="BF92">
        <v>483.267875</v>
      </c>
      <c r="BG92">
        <v>500.48237499999999</v>
      </c>
      <c r="BH92">
        <v>35.977712500000003</v>
      </c>
      <c r="BI92">
        <v>34.710687500000013</v>
      </c>
      <c r="BJ92">
        <v>483.020625</v>
      </c>
      <c r="BK92">
        <v>35.753675000000001</v>
      </c>
      <c r="BL92">
        <v>650.05037500000003</v>
      </c>
      <c r="BM92">
        <v>101.35899999999999</v>
      </c>
      <c r="BN92">
        <v>0.10041151249999999</v>
      </c>
      <c r="BO92">
        <v>33.523499999999999</v>
      </c>
      <c r="BP92">
        <v>33.713075000000003</v>
      </c>
      <c r="BQ92">
        <v>999.9</v>
      </c>
      <c r="BR92">
        <v>0</v>
      </c>
      <c r="BS92">
        <v>0</v>
      </c>
      <c r="BT92">
        <v>8990.5475000000006</v>
      </c>
      <c r="BU92">
        <v>0</v>
      </c>
      <c r="BV92">
        <v>382.16224999999997</v>
      </c>
      <c r="BW92">
        <v>-17.214537499999999</v>
      </c>
      <c r="BX92">
        <v>501.30362500000001</v>
      </c>
      <c r="BY92">
        <v>518.47900000000004</v>
      </c>
      <c r="BZ92">
        <v>1.2670174999999999</v>
      </c>
      <c r="CA92">
        <v>500.48237499999999</v>
      </c>
      <c r="CB92">
        <v>34.710687500000013</v>
      </c>
      <c r="CC92">
        <v>3.6466625000000001</v>
      </c>
      <c r="CD92">
        <v>3.5182387500000001</v>
      </c>
      <c r="CE92">
        <v>27.3184875</v>
      </c>
      <c r="CF92">
        <v>26.708024999999999</v>
      </c>
      <c r="CG92">
        <v>1199.9612500000001</v>
      </c>
      <c r="CH92">
        <v>0.499984125</v>
      </c>
      <c r="CI92">
        <v>0.500015875</v>
      </c>
      <c r="CJ92">
        <v>0</v>
      </c>
      <c r="CK92">
        <v>826.96337500000004</v>
      </c>
      <c r="CL92">
        <v>4.9990899999999998</v>
      </c>
      <c r="CM92">
        <v>9011.52</v>
      </c>
      <c r="CN92">
        <v>9557.4750000000004</v>
      </c>
      <c r="CO92">
        <v>43.468499999999999</v>
      </c>
      <c r="CP92">
        <v>45.5</v>
      </c>
      <c r="CQ92">
        <v>44.311999999999998</v>
      </c>
      <c r="CR92">
        <v>44.5</v>
      </c>
      <c r="CS92">
        <v>44.936999999999998</v>
      </c>
      <c r="CT92">
        <v>597.46499999999992</v>
      </c>
      <c r="CU92">
        <v>597.5</v>
      </c>
      <c r="CV92">
        <v>0</v>
      </c>
      <c r="CW92">
        <v>1665502291.5</v>
      </c>
      <c r="CX92">
        <v>0</v>
      </c>
      <c r="CY92">
        <v>1665496125.5</v>
      </c>
      <c r="CZ92" t="s">
        <v>356</v>
      </c>
      <c r="DA92">
        <v>1665496125.5</v>
      </c>
      <c r="DB92">
        <v>1665496119</v>
      </c>
      <c r="DC92">
        <v>3</v>
      </c>
      <c r="DD92">
        <v>-0.77600000000000002</v>
      </c>
      <c r="DE92">
        <v>-2.3E-2</v>
      </c>
      <c r="DF92">
        <v>-8.5000000000000006E-2</v>
      </c>
      <c r="DG92">
        <v>0.18099999999999999</v>
      </c>
      <c r="DH92">
        <v>413</v>
      </c>
      <c r="DI92">
        <v>31</v>
      </c>
      <c r="DJ92">
        <v>0.63</v>
      </c>
      <c r="DK92">
        <v>0.19</v>
      </c>
      <c r="DL92">
        <v>-17.0102625</v>
      </c>
      <c r="DM92">
        <v>-1.5468529080674891</v>
      </c>
      <c r="DN92">
        <v>0.15103054606188121</v>
      </c>
      <c r="DO92">
        <v>0</v>
      </c>
      <c r="DP92">
        <v>1.2719372499999999</v>
      </c>
      <c r="DQ92">
        <v>-2.8450018761726509E-2</v>
      </c>
      <c r="DR92">
        <v>3.1651785001007471E-3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3.2961200000000002</v>
      </c>
      <c r="EB92">
        <v>2.6255799999999998</v>
      </c>
      <c r="EC92">
        <v>0.113956</v>
      </c>
      <c r="ED92">
        <v>0.116038</v>
      </c>
      <c r="EE92">
        <v>0.14474100000000001</v>
      </c>
      <c r="EF92">
        <v>0.139933</v>
      </c>
      <c r="EG92">
        <v>26822.400000000001</v>
      </c>
      <c r="EH92">
        <v>27342.3</v>
      </c>
      <c r="EI92">
        <v>28166.7</v>
      </c>
      <c r="EJ92">
        <v>29775.599999999999</v>
      </c>
      <c r="EK92">
        <v>33083.599999999999</v>
      </c>
      <c r="EL92">
        <v>35585.5</v>
      </c>
      <c r="EM92">
        <v>39681</v>
      </c>
      <c r="EN92">
        <v>42599.7</v>
      </c>
      <c r="EO92">
        <v>2.22458</v>
      </c>
      <c r="EP92">
        <v>2.1772300000000002</v>
      </c>
      <c r="EQ92">
        <v>0.109226</v>
      </c>
      <c r="ER92">
        <v>0</v>
      </c>
      <c r="ES92">
        <v>31.942599999999999</v>
      </c>
      <c r="ET92">
        <v>999.9</v>
      </c>
      <c r="EU92">
        <v>73.099999999999994</v>
      </c>
      <c r="EV92">
        <v>34.9</v>
      </c>
      <c r="EW92">
        <v>40.510899999999999</v>
      </c>
      <c r="EX92">
        <v>57.248199999999997</v>
      </c>
      <c r="EY92">
        <v>-2.0753200000000001</v>
      </c>
      <c r="EZ92">
        <v>2</v>
      </c>
      <c r="FA92">
        <v>0.51520299999999997</v>
      </c>
      <c r="FB92">
        <v>0.818164</v>
      </c>
      <c r="FC92">
        <v>20.268899999999999</v>
      </c>
      <c r="FD92">
        <v>5.2184900000000001</v>
      </c>
      <c r="FE92">
        <v>12.004</v>
      </c>
      <c r="FF92">
        <v>4.9859999999999998</v>
      </c>
      <c r="FG92">
        <v>3.2844799999999998</v>
      </c>
      <c r="FH92">
        <v>6281.8</v>
      </c>
      <c r="FI92">
        <v>9999</v>
      </c>
      <c r="FJ92">
        <v>9999</v>
      </c>
      <c r="FK92">
        <v>489.4</v>
      </c>
      <c r="FL92">
        <v>1.86572</v>
      </c>
      <c r="FM92">
        <v>1.8621300000000001</v>
      </c>
      <c r="FN92">
        <v>1.8641700000000001</v>
      </c>
      <c r="FO92">
        <v>1.8602099999999999</v>
      </c>
      <c r="FP92">
        <v>1.8609599999999999</v>
      </c>
      <c r="FQ92">
        <v>1.86005</v>
      </c>
      <c r="FR92">
        <v>1.8617300000000001</v>
      </c>
      <c r="FS92">
        <v>1.8583700000000001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0.251</v>
      </c>
      <c r="GH92">
        <v>0.22409999999999999</v>
      </c>
      <c r="GI92">
        <v>-0.1620046227287521</v>
      </c>
      <c r="GJ92">
        <v>8.4540356221501391E-4</v>
      </c>
      <c r="GK92">
        <v>6.8779579211309249E-8</v>
      </c>
      <c r="GL92">
        <v>-1.3381725072044801E-10</v>
      </c>
      <c r="GM92">
        <v>-7.4986343433444833E-2</v>
      </c>
      <c r="GN92">
        <v>8.8717001971158594E-4</v>
      </c>
      <c r="GO92">
        <v>5.46455871630479E-4</v>
      </c>
      <c r="GP92">
        <v>-9.435533427115459E-6</v>
      </c>
      <c r="GQ92">
        <v>1</v>
      </c>
      <c r="GR92">
        <v>2082</v>
      </c>
      <c r="GS92">
        <v>3</v>
      </c>
      <c r="GT92">
        <v>35</v>
      </c>
      <c r="GU92">
        <v>102.7</v>
      </c>
      <c r="GV92">
        <v>102.8</v>
      </c>
      <c r="GW92">
        <v>1.6064499999999999</v>
      </c>
      <c r="GX92">
        <v>2.6037599999999999</v>
      </c>
      <c r="GY92">
        <v>2.04834</v>
      </c>
      <c r="GZ92">
        <v>2.6245099999999999</v>
      </c>
      <c r="HA92">
        <v>2.1972700000000001</v>
      </c>
      <c r="HB92">
        <v>2.3327599999999999</v>
      </c>
      <c r="HC92">
        <v>39.566600000000001</v>
      </c>
      <c r="HD92">
        <v>14.815</v>
      </c>
      <c r="HE92">
        <v>18</v>
      </c>
      <c r="HF92">
        <v>712.42</v>
      </c>
      <c r="HG92">
        <v>748.53800000000001</v>
      </c>
      <c r="HH92">
        <v>30.9999</v>
      </c>
      <c r="HI92">
        <v>33.886699999999998</v>
      </c>
      <c r="HJ92">
        <v>29.999600000000001</v>
      </c>
      <c r="HK92">
        <v>33.746899999999997</v>
      </c>
      <c r="HL92">
        <v>33.712400000000002</v>
      </c>
      <c r="HM92">
        <v>32.134700000000002</v>
      </c>
      <c r="HN92">
        <v>19.936699999999998</v>
      </c>
      <c r="HO92">
        <v>100</v>
      </c>
      <c r="HP92">
        <v>31</v>
      </c>
      <c r="HQ92">
        <v>518.30399999999997</v>
      </c>
      <c r="HR92">
        <v>34.692900000000002</v>
      </c>
      <c r="HS92">
        <v>99.138400000000004</v>
      </c>
      <c r="HT92">
        <v>98.746799999999993</v>
      </c>
    </row>
    <row r="93" spans="1:228" x14ac:dyDescent="0.2">
      <c r="A93">
        <v>78</v>
      </c>
      <c r="B93">
        <v>1665502291.0999999</v>
      </c>
      <c r="C93">
        <v>307.5</v>
      </c>
      <c r="D93" t="s">
        <v>514</v>
      </c>
      <c r="E93" t="s">
        <v>515</v>
      </c>
      <c r="F93">
        <v>4</v>
      </c>
      <c r="G93">
        <v>1665502289.0999999</v>
      </c>
      <c r="H93">
        <f t="shared" si="34"/>
        <v>3.1573412284877805E-3</v>
      </c>
      <c r="I93">
        <f t="shared" si="35"/>
        <v>3.1573412284877804</v>
      </c>
      <c r="J93">
        <f t="shared" si="36"/>
        <v>16.606181051160998</v>
      </c>
      <c r="K93">
        <f t="shared" si="37"/>
        <v>490.39314285714289</v>
      </c>
      <c r="L93">
        <f t="shared" si="38"/>
        <v>340.66174370296039</v>
      </c>
      <c r="M93">
        <f t="shared" si="39"/>
        <v>34.563401010251717</v>
      </c>
      <c r="N93">
        <f t="shared" si="40"/>
        <v>49.755087451288091</v>
      </c>
      <c r="O93">
        <f t="shared" si="41"/>
        <v>0.19630745464752228</v>
      </c>
      <c r="P93">
        <f t="shared" si="42"/>
        <v>3.6885846870304042</v>
      </c>
      <c r="Q93">
        <f t="shared" si="43"/>
        <v>0.19068260493435904</v>
      </c>
      <c r="R93">
        <f t="shared" si="44"/>
        <v>0.11966857373012608</v>
      </c>
      <c r="S93">
        <f t="shared" si="45"/>
        <v>226.11200062088136</v>
      </c>
      <c r="T93">
        <f t="shared" si="46"/>
        <v>33.927669580465</v>
      </c>
      <c r="U93">
        <f t="shared" si="47"/>
        <v>33.708314285714287</v>
      </c>
      <c r="V93">
        <f t="shared" si="48"/>
        <v>5.2566903223526138</v>
      </c>
      <c r="W93">
        <f t="shared" si="49"/>
        <v>70.193218884095572</v>
      </c>
      <c r="X93">
        <f t="shared" si="50"/>
        <v>3.6504551899217077</v>
      </c>
      <c r="Y93">
        <f t="shared" si="51"/>
        <v>5.2005809791247941</v>
      </c>
      <c r="Z93">
        <f t="shared" si="52"/>
        <v>1.6062351324309061</v>
      </c>
      <c r="AA93">
        <f t="shared" si="53"/>
        <v>-139.23874817631111</v>
      </c>
      <c r="AB93">
        <f t="shared" si="54"/>
        <v>-38.149674440343588</v>
      </c>
      <c r="AC93">
        <f t="shared" si="55"/>
        <v>-2.3829308560624205</v>
      </c>
      <c r="AD93">
        <f t="shared" si="56"/>
        <v>46.340647148164251</v>
      </c>
      <c r="AE93">
        <f t="shared" si="57"/>
        <v>40.10642590641686</v>
      </c>
      <c r="AF93">
        <f t="shared" si="58"/>
        <v>3.1580760233309726</v>
      </c>
      <c r="AG93">
        <f t="shared" si="59"/>
        <v>16.606181051160998</v>
      </c>
      <c r="AH93">
        <v>525.55093065847154</v>
      </c>
      <c r="AI93">
        <v>511.30252727272727</v>
      </c>
      <c r="AJ93">
        <v>1.7370940976270191</v>
      </c>
      <c r="AK93">
        <v>66.863100038509685</v>
      </c>
      <c r="AL93">
        <f t="shared" si="60"/>
        <v>3.1573412284877804</v>
      </c>
      <c r="AM93">
        <v>34.714128773629191</v>
      </c>
      <c r="AN93">
        <v>35.978144848484853</v>
      </c>
      <c r="AO93">
        <v>3.6547250109412057E-5</v>
      </c>
      <c r="AP93">
        <v>85.616376214727183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47404.509296394033</v>
      </c>
      <c r="AV93">
        <f t="shared" si="64"/>
        <v>1199.977142857143</v>
      </c>
      <c r="AW93">
        <f t="shared" si="65"/>
        <v>1025.9060065393169</v>
      </c>
      <c r="AX93">
        <f t="shared" si="66"/>
        <v>0.85493795664860484</v>
      </c>
      <c r="AY93">
        <f t="shared" si="67"/>
        <v>0.18843025633180743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1665502289.0999999</v>
      </c>
      <c r="BF93">
        <v>490.39314285714289</v>
      </c>
      <c r="BG93">
        <v>507.6944285714286</v>
      </c>
      <c r="BH93">
        <v>35.979399999999998</v>
      </c>
      <c r="BI93">
        <v>34.7149</v>
      </c>
      <c r="BJ93">
        <v>490.14028571428571</v>
      </c>
      <c r="BK93">
        <v>35.755342857142857</v>
      </c>
      <c r="BL93">
        <v>650.06057142857139</v>
      </c>
      <c r="BM93">
        <v>101.3595714285714</v>
      </c>
      <c r="BN93">
        <v>0.10001905714285721</v>
      </c>
      <c r="BO93">
        <v>33.516471428571428</v>
      </c>
      <c r="BP93">
        <v>33.708314285714287</v>
      </c>
      <c r="BQ93">
        <v>999.89999999999986</v>
      </c>
      <c r="BR93">
        <v>0</v>
      </c>
      <c r="BS93">
        <v>0</v>
      </c>
      <c r="BT93">
        <v>9010.3571428571431</v>
      </c>
      <c r="BU93">
        <v>0</v>
      </c>
      <c r="BV93">
        <v>426.77314285714277</v>
      </c>
      <c r="BW93">
        <v>-17.301157142857139</v>
      </c>
      <c r="BX93">
        <v>508.69585714285711</v>
      </c>
      <c r="BY93">
        <v>525.95271428571425</v>
      </c>
      <c r="BZ93">
        <v>1.264491428571429</v>
      </c>
      <c r="CA93">
        <v>507.6944285714286</v>
      </c>
      <c r="CB93">
        <v>34.7149</v>
      </c>
      <c r="CC93">
        <v>3.646851428571428</v>
      </c>
      <c r="CD93">
        <v>3.5186828571428568</v>
      </c>
      <c r="CE93">
        <v>27.319371428571429</v>
      </c>
      <c r="CF93">
        <v>26.710157142857138</v>
      </c>
      <c r="CG93">
        <v>1199.977142857143</v>
      </c>
      <c r="CH93">
        <v>0.49998342857142858</v>
      </c>
      <c r="CI93">
        <v>0.50001657142857137</v>
      </c>
      <c r="CJ93">
        <v>0</v>
      </c>
      <c r="CK93">
        <v>828.34</v>
      </c>
      <c r="CL93">
        <v>4.9990899999999998</v>
      </c>
      <c r="CM93">
        <v>9038.0471428571436</v>
      </c>
      <c r="CN93">
        <v>9557.6242857142843</v>
      </c>
      <c r="CO93">
        <v>43.5</v>
      </c>
      <c r="CP93">
        <v>45.517714285714291</v>
      </c>
      <c r="CQ93">
        <v>44.311999999999998</v>
      </c>
      <c r="CR93">
        <v>44.5</v>
      </c>
      <c r="CS93">
        <v>44.936999999999998</v>
      </c>
      <c r="CT93">
        <v>597.47142857142865</v>
      </c>
      <c r="CU93">
        <v>597.50714285714275</v>
      </c>
      <c r="CV93">
        <v>0</v>
      </c>
      <c r="CW93">
        <v>1665502295.7</v>
      </c>
      <c r="CX93">
        <v>0</v>
      </c>
      <c r="CY93">
        <v>1665496125.5</v>
      </c>
      <c r="CZ93" t="s">
        <v>356</v>
      </c>
      <c r="DA93">
        <v>1665496125.5</v>
      </c>
      <c r="DB93">
        <v>1665496119</v>
      </c>
      <c r="DC93">
        <v>3</v>
      </c>
      <c r="DD93">
        <v>-0.77600000000000002</v>
      </c>
      <c r="DE93">
        <v>-2.3E-2</v>
      </c>
      <c r="DF93">
        <v>-8.5000000000000006E-2</v>
      </c>
      <c r="DG93">
        <v>0.18099999999999999</v>
      </c>
      <c r="DH93">
        <v>413</v>
      </c>
      <c r="DI93">
        <v>31</v>
      </c>
      <c r="DJ93">
        <v>0.63</v>
      </c>
      <c r="DK93">
        <v>0.19</v>
      </c>
      <c r="DL93">
        <v>-17.113949999999999</v>
      </c>
      <c r="DM93">
        <v>-1.366284427767378</v>
      </c>
      <c r="DN93">
        <v>0.1326538974173016</v>
      </c>
      <c r="DO93">
        <v>0</v>
      </c>
      <c r="DP93">
        <v>1.269838</v>
      </c>
      <c r="DQ93">
        <v>-3.1328555347095277E-2</v>
      </c>
      <c r="DR93">
        <v>3.421021192568104E-3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3.2960199999999999</v>
      </c>
      <c r="EB93">
        <v>2.6253099999999998</v>
      </c>
      <c r="EC93">
        <v>0.115107</v>
      </c>
      <c r="ED93">
        <v>0.11716</v>
      </c>
      <c r="EE93">
        <v>0.14474100000000001</v>
      </c>
      <c r="EF93">
        <v>0.13994300000000001</v>
      </c>
      <c r="EG93">
        <v>26787.7</v>
      </c>
      <c r="EH93">
        <v>27307.8</v>
      </c>
      <c r="EI93">
        <v>28166.9</v>
      </c>
      <c r="EJ93">
        <v>29775.9</v>
      </c>
      <c r="EK93">
        <v>33083.599999999999</v>
      </c>
      <c r="EL93">
        <v>35585.5</v>
      </c>
      <c r="EM93">
        <v>39681</v>
      </c>
      <c r="EN93">
        <v>42600.1</v>
      </c>
      <c r="EO93">
        <v>2.2244999999999999</v>
      </c>
      <c r="EP93">
        <v>2.1777000000000002</v>
      </c>
      <c r="EQ93">
        <v>0.108555</v>
      </c>
      <c r="ER93">
        <v>0</v>
      </c>
      <c r="ES93">
        <v>31.942599999999999</v>
      </c>
      <c r="ET93">
        <v>999.9</v>
      </c>
      <c r="EU93">
        <v>73.099999999999994</v>
      </c>
      <c r="EV93">
        <v>34.9</v>
      </c>
      <c r="EW93">
        <v>40.509500000000003</v>
      </c>
      <c r="EX93">
        <v>57.188200000000002</v>
      </c>
      <c r="EY93">
        <v>-2.1915100000000001</v>
      </c>
      <c r="EZ93">
        <v>2</v>
      </c>
      <c r="FA93">
        <v>0.51499700000000004</v>
      </c>
      <c r="FB93">
        <v>0.81621699999999997</v>
      </c>
      <c r="FC93">
        <v>20.268899999999999</v>
      </c>
      <c r="FD93">
        <v>5.2190899999999996</v>
      </c>
      <c r="FE93">
        <v>12.004</v>
      </c>
      <c r="FF93">
        <v>4.9863999999999997</v>
      </c>
      <c r="FG93">
        <v>3.28443</v>
      </c>
      <c r="FH93">
        <v>6281.8</v>
      </c>
      <c r="FI93">
        <v>9999</v>
      </c>
      <c r="FJ93">
        <v>9999</v>
      </c>
      <c r="FK93">
        <v>489.4</v>
      </c>
      <c r="FL93">
        <v>1.86572</v>
      </c>
      <c r="FM93">
        <v>1.86212</v>
      </c>
      <c r="FN93">
        <v>1.8641700000000001</v>
      </c>
      <c r="FO93">
        <v>1.8602000000000001</v>
      </c>
      <c r="FP93">
        <v>1.8609599999999999</v>
      </c>
      <c r="FQ93">
        <v>1.86005</v>
      </c>
      <c r="FR93">
        <v>1.8617300000000001</v>
      </c>
      <c r="FS93">
        <v>1.85836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0.25600000000000001</v>
      </c>
      <c r="GH93">
        <v>0.224</v>
      </c>
      <c r="GI93">
        <v>-0.1620046227287521</v>
      </c>
      <c r="GJ93">
        <v>8.4540356221501391E-4</v>
      </c>
      <c r="GK93">
        <v>6.8779579211309249E-8</v>
      </c>
      <c r="GL93">
        <v>-1.3381725072044801E-10</v>
      </c>
      <c r="GM93">
        <v>-7.4986343433444833E-2</v>
      </c>
      <c r="GN93">
        <v>8.8717001971158594E-4</v>
      </c>
      <c r="GO93">
        <v>5.46455871630479E-4</v>
      </c>
      <c r="GP93">
        <v>-9.435533427115459E-6</v>
      </c>
      <c r="GQ93">
        <v>1</v>
      </c>
      <c r="GR93">
        <v>2082</v>
      </c>
      <c r="GS93">
        <v>3</v>
      </c>
      <c r="GT93">
        <v>35</v>
      </c>
      <c r="GU93">
        <v>102.8</v>
      </c>
      <c r="GV93">
        <v>102.9</v>
      </c>
      <c r="GW93">
        <v>1.62354</v>
      </c>
      <c r="GX93">
        <v>2.6037599999999999</v>
      </c>
      <c r="GY93">
        <v>2.04834</v>
      </c>
      <c r="GZ93">
        <v>2.6245099999999999</v>
      </c>
      <c r="HA93">
        <v>2.1972700000000001</v>
      </c>
      <c r="HB93">
        <v>2.3278799999999999</v>
      </c>
      <c r="HC93">
        <v>39.566600000000001</v>
      </c>
      <c r="HD93">
        <v>14.815</v>
      </c>
      <c r="HE93">
        <v>18</v>
      </c>
      <c r="HF93">
        <v>712.31399999999996</v>
      </c>
      <c r="HG93">
        <v>748.95600000000002</v>
      </c>
      <c r="HH93">
        <v>30.999600000000001</v>
      </c>
      <c r="HI93">
        <v>33.882100000000001</v>
      </c>
      <c r="HJ93">
        <v>29.999700000000001</v>
      </c>
      <c r="HK93">
        <v>33.743099999999998</v>
      </c>
      <c r="HL93">
        <v>33.709200000000003</v>
      </c>
      <c r="HM93">
        <v>32.478999999999999</v>
      </c>
      <c r="HN93">
        <v>19.936699999999998</v>
      </c>
      <c r="HO93">
        <v>100</v>
      </c>
      <c r="HP93">
        <v>31</v>
      </c>
      <c r="HQ93">
        <v>524.98199999999997</v>
      </c>
      <c r="HR93">
        <v>34.692900000000002</v>
      </c>
      <c r="HS93">
        <v>99.138599999999997</v>
      </c>
      <c r="HT93">
        <v>98.747799999999998</v>
      </c>
    </row>
    <row r="94" spans="1:228" x14ac:dyDescent="0.2">
      <c r="A94">
        <v>79</v>
      </c>
      <c r="B94">
        <v>1665502295.0999999</v>
      </c>
      <c r="C94">
        <v>311.5</v>
      </c>
      <c r="D94" t="s">
        <v>516</v>
      </c>
      <c r="E94" t="s">
        <v>517</v>
      </c>
      <c r="F94">
        <v>4</v>
      </c>
      <c r="G94">
        <v>1665502292.7874999</v>
      </c>
      <c r="H94">
        <f t="shared" si="34"/>
        <v>3.1548720802865118E-3</v>
      </c>
      <c r="I94">
        <f t="shared" si="35"/>
        <v>3.1548720802865118</v>
      </c>
      <c r="J94">
        <f t="shared" si="36"/>
        <v>17.321141600664301</v>
      </c>
      <c r="K94">
        <f t="shared" si="37"/>
        <v>496.47862500000002</v>
      </c>
      <c r="L94">
        <f t="shared" si="38"/>
        <v>340.93740611067187</v>
      </c>
      <c r="M94">
        <f t="shared" si="39"/>
        <v>34.591580901816684</v>
      </c>
      <c r="N94">
        <f t="shared" si="40"/>
        <v>50.372825670924925</v>
      </c>
      <c r="O94">
        <f t="shared" si="41"/>
        <v>0.19661950870867004</v>
      </c>
      <c r="P94">
        <f t="shared" si="42"/>
        <v>3.6874337598987323</v>
      </c>
      <c r="Q94">
        <f t="shared" si="43"/>
        <v>0.19097533205614503</v>
      </c>
      <c r="R94">
        <f t="shared" si="44"/>
        <v>0.11985319365406527</v>
      </c>
      <c r="S94">
        <f t="shared" si="45"/>
        <v>226.10375998619918</v>
      </c>
      <c r="T94">
        <f t="shared" si="46"/>
        <v>33.920747277895458</v>
      </c>
      <c r="U94">
        <f t="shared" si="47"/>
        <v>33.695374999999999</v>
      </c>
      <c r="V94">
        <f t="shared" si="48"/>
        <v>5.2528894086747737</v>
      </c>
      <c r="W94">
        <f t="shared" si="49"/>
        <v>70.220329197287541</v>
      </c>
      <c r="X94">
        <f t="shared" si="50"/>
        <v>3.6503278344090067</v>
      </c>
      <c r="Y94">
        <f t="shared" si="51"/>
        <v>5.1983917992654627</v>
      </c>
      <c r="Z94">
        <f t="shared" si="52"/>
        <v>1.6025615742657671</v>
      </c>
      <c r="AA94">
        <f t="shared" si="53"/>
        <v>-139.12985874063517</v>
      </c>
      <c r="AB94">
        <f t="shared" si="54"/>
        <v>-37.060717463407869</v>
      </c>
      <c r="AC94">
        <f t="shared" si="55"/>
        <v>-2.3154024262954263</v>
      </c>
      <c r="AD94">
        <f t="shared" si="56"/>
        <v>47.597781355860704</v>
      </c>
      <c r="AE94">
        <f t="shared" si="57"/>
        <v>40.271446854762246</v>
      </c>
      <c r="AF94">
        <f t="shared" si="58"/>
        <v>3.155973965122604</v>
      </c>
      <c r="AG94">
        <f t="shared" si="59"/>
        <v>17.321141600664301</v>
      </c>
      <c r="AH94">
        <v>532.47931894292424</v>
      </c>
      <c r="AI94">
        <v>518.08412727272696</v>
      </c>
      <c r="AJ94">
        <v>1.697351919564656</v>
      </c>
      <c r="AK94">
        <v>66.863100038509685</v>
      </c>
      <c r="AL94">
        <f t="shared" si="60"/>
        <v>3.1548720802865118</v>
      </c>
      <c r="AM94">
        <v>34.714456975831467</v>
      </c>
      <c r="AN94">
        <v>35.977938787878777</v>
      </c>
      <c r="AO94">
        <v>-2.5889379548052959E-5</v>
      </c>
      <c r="AP94">
        <v>85.616376214727183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47385.115211694021</v>
      </c>
      <c r="AV94">
        <f t="shared" si="64"/>
        <v>1199.92875</v>
      </c>
      <c r="AW94">
        <f t="shared" si="65"/>
        <v>1025.8650885938857</v>
      </c>
      <c r="AX94">
        <f t="shared" si="66"/>
        <v>0.8549383357919258</v>
      </c>
      <c r="AY94">
        <f t="shared" si="67"/>
        <v>0.18843098807841646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1665502292.7874999</v>
      </c>
      <c r="BF94">
        <v>496.47862500000002</v>
      </c>
      <c r="BG94">
        <v>513.85775000000001</v>
      </c>
      <c r="BH94">
        <v>35.977924999999999</v>
      </c>
      <c r="BI94">
        <v>34.7141375</v>
      </c>
      <c r="BJ94">
        <v>496.22075000000001</v>
      </c>
      <c r="BK94">
        <v>35.753925000000002</v>
      </c>
      <c r="BL94">
        <v>649.99512499999992</v>
      </c>
      <c r="BM94">
        <v>101.36024999999999</v>
      </c>
      <c r="BN94">
        <v>9.9960237499999993E-2</v>
      </c>
      <c r="BO94">
        <v>33.508949999999999</v>
      </c>
      <c r="BP94">
        <v>33.695374999999999</v>
      </c>
      <c r="BQ94">
        <v>999.9</v>
      </c>
      <c r="BR94">
        <v>0</v>
      </c>
      <c r="BS94">
        <v>0</v>
      </c>
      <c r="BT94">
        <v>9006.3274999999994</v>
      </c>
      <c r="BU94">
        <v>0</v>
      </c>
      <c r="BV94">
        <v>550.29537499999992</v>
      </c>
      <c r="BW94">
        <v>-17.3790625</v>
      </c>
      <c r="BX94">
        <v>515.00762499999996</v>
      </c>
      <c r="BY94">
        <v>532.33725000000004</v>
      </c>
      <c r="BZ94">
        <v>1.2637700000000001</v>
      </c>
      <c r="CA94">
        <v>513.85775000000001</v>
      </c>
      <c r="CB94">
        <v>34.7141375</v>
      </c>
      <c r="CC94">
        <v>3.6467399999999999</v>
      </c>
      <c r="CD94">
        <v>3.5186424999999999</v>
      </c>
      <c r="CE94">
        <v>27.318862500000002</v>
      </c>
      <c r="CF94">
        <v>26.709949999999999</v>
      </c>
      <c r="CG94">
        <v>1199.92875</v>
      </c>
      <c r="CH94">
        <v>0.49997200000000003</v>
      </c>
      <c r="CI94">
        <v>0.50002799999999992</v>
      </c>
      <c r="CJ94">
        <v>0</v>
      </c>
      <c r="CK94">
        <v>829.736625</v>
      </c>
      <c r="CL94">
        <v>4.9990899999999998</v>
      </c>
      <c r="CM94">
        <v>9087.1025000000009</v>
      </c>
      <c r="CN94">
        <v>9557.1837500000001</v>
      </c>
      <c r="CO94">
        <v>43.5</v>
      </c>
      <c r="CP94">
        <v>45.5</v>
      </c>
      <c r="CQ94">
        <v>44.311999999999998</v>
      </c>
      <c r="CR94">
        <v>44.5</v>
      </c>
      <c r="CS94">
        <v>44.936999999999998</v>
      </c>
      <c r="CT94">
        <v>597.43124999999998</v>
      </c>
      <c r="CU94">
        <v>597.49749999999995</v>
      </c>
      <c r="CV94">
        <v>0</v>
      </c>
      <c r="CW94">
        <v>1665502299.3</v>
      </c>
      <c r="CX94">
        <v>0</v>
      </c>
      <c r="CY94">
        <v>1665496125.5</v>
      </c>
      <c r="CZ94" t="s">
        <v>356</v>
      </c>
      <c r="DA94">
        <v>1665496125.5</v>
      </c>
      <c r="DB94">
        <v>1665496119</v>
      </c>
      <c r="DC94">
        <v>3</v>
      </c>
      <c r="DD94">
        <v>-0.77600000000000002</v>
      </c>
      <c r="DE94">
        <v>-2.3E-2</v>
      </c>
      <c r="DF94">
        <v>-8.5000000000000006E-2</v>
      </c>
      <c r="DG94">
        <v>0.18099999999999999</v>
      </c>
      <c r="DH94">
        <v>413</v>
      </c>
      <c r="DI94">
        <v>31</v>
      </c>
      <c r="DJ94">
        <v>0.63</v>
      </c>
      <c r="DK94">
        <v>0.19</v>
      </c>
      <c r="DL94">
        <v>-17.200285000000001</v>
      </c>
      <c r="DM94">
        <v>-1.2859497185740749</v>
      </c>
      <c r="DN94">
        <v>0.12578730569894581</v>
      </c>
      <c r="DO94">
        <v>0</v>
      </c>
      <c r="DP94">
        <v>1.26789175</v>
      </c>
      <c r="DQ94">
        <v>-3.2722739212007412E-2</v>
      </c>
      <c r="DR94">
        <v>3.559348175930537E-3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3.2959800000000001</v>
      </c>
      <c r="EB94">
        <v>2.6252399999999998</v>
      </c>
      <c r="EC94">
        <v>0.11622300000000001</v>
      </c>
      <c r="ED94">
        <v>0.118279</v>
      </c>
      <c r="EE94">
        <v>0.144735</v>
      </c>
      <c r="EF94">
        <v>0.13993800000000001</v>
      </c>
      <c r="EG94">
        <v>26753.599999999999</v>
      </c>
      <c r="EH94">
        <v>27273.3</v>
      </c>
      <c r="EI94">
        <v>28166.6</v>
      </c>
      <c r="EJ94">
        <v>29776</v>
      </c>
      <c r="EK94">
        <v>33083.599999999999</v>
      </c>
      <c r="EL94">
        <v>35586.1</v>
      </c>
      <c r="EM94">
        <v>39680.6</v>
      </c>
      <c r="EN94">
        <v>42600.4</v>
      </c>
      <c r="EO94">
        <v>2.2245200000000001</v>
      </c>
      <c r="EP94">
        <v>2.1777500000000001</v>
      </c>
      <c r="EQ94">
        <v>0.108033</v>
      </c>
      <c r="ER94">
        <v>0</v>
      </c>
      <c r="ES94">
        <v>31.9421</v>
      </c>
      <c r="ET94">
        <v>999.9</v>
      </c>
      <c r="EU94">
        <v>73.099999999999994</v>
      </c>
      <c r="EV94">
        <v>34.9</v>
      </c>
      <c r="EW94">
        <v>40.510199999999998</v>
      </c>
      <c r="EX94">
        <v>57.1282</v>
      </c>
      <c r="EY94">
        <v>-2.0833400000000002</v>
      </c>
      <c r="EZ94">
        <v>2</v>
      </c>
      <c r="FA94">
        <v>0.514517</v>
      </c>
      <c r="FB94">
        <v>0.81374199999999997</v>
      </c>
      <c r="FC94">
        <v>20.268599999999999</v>
      </c>
      <c r="FD94">
        <v>5.2184900000000001</v>
      </c>
      <c r="FE94">
        <v>12.004</v>
      </c>
      <c r="FF94">
        <v>4.9862500000000001</v>
      </c>
      <c r="FG94">
        <v>3.2844799999999998</v>
      </c>
      <c r="FH94">
        <v>6282.1</v>
      </c>
      <c r="FI94">
        <v>9999</v>
      </c>
      <c r="FJ94">
        <v>9999</v>
      </c>
      <c r="FK94">
        <v>489.4</v>
      </c>
      <c r="FL94">
        <v>1.86572</v>
      </c>
      <c r="FM94">
        <v>1.86209</v>
      </c>
      <c r="FN94">
        <v>1.8641700000000001</v>
      </c>
      <c r="FO94">
        <v>1.8602099999999999</v>
      </c>
      <c r="FP94">
        <v>1.8609599999999999</v>
      </c>
      <c r="FQ94">
        <v>1.86005</v>
      </c>
      <c r="FR94">
        <v>1.86172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0.26100000000000001</v>
      </c>
      <c r="GH94">
        <v>0.224</v>
      </c>
      <c r="GI94">
        <v>-0.1620046227287521</v>
      </c>
      <c r="GJ94">
        <v>8.4540356221501391E-4</v>
      </c>
      <c r="GK94">
        <v>6.8779579211309249E-8</v>
      </c>
      <c r="GL94">
        <v>-1.3381725072044801E-10</v>
      </c>
      <c r="GM94">
        <v>-7.4986343433444833E-2</v>
      </c>
      <c r="GN94">
        <v>8.8717001971158594E-4</v>
      </c>
      <c r="GO94">
        <v>5.46455871630479E-4</v>
      </c>
      <c r="GP94">
        <v>-9.435533427115459E-6</v>
      </c>
      <c r="GQ94">
        <v>1</v>
      </c>
      <c r="GR94">
        <v>2082</v>
      </c>
      <c r="GS94">
        <v>3</v>
      </c>
      <c r="GT94">
        <v>35</v>
      </c>
      <c r="GU94">
        <v>102.8</v>
      </c>
      <c r="GV94">
        <v>102.9</v>
      </c>
      <c r="GW94">
        <v>1.64062</v>
      </c>
      <c r="GX94">
        <v>2.5976599999999999</v>
      </c>
      <c r="GY94">
        <v>2.04834</v>
      </c>
      <c r="GZ94">
        <v>2.6232899999999999</v>
      </c>
      <c r="HA94">
        <v>2.1972700000000001</v>
      </c>
      <c r="HB94">
        <v>2.3303199999999999</v>
      </c>
      <c r="HC94">
        <v>39.566600000000001</v>
      </c>
      <c r="HD94">
        <v>14.815</v>
      </c>
      <c r="HE94">
        <v>18</v>
      </c>
      <c r="HF94">
        <v>712.29300000000001</v>
      </c>
      <c r="HG94">
        <v>748.95899999999995</v>
      </c>
      <c r="HH94">
        <v>30.999500000000001</v>
      </c>
      <c r="HI94">
        <v>33.877499999999998</v>
      </c>
      <c r="HJ94">
        <v>29.999700000000001</v>
      </c>
      <c r="HK94">
        <v>33.739400000000003</v>
      </c>
      <c r="HL94">
        <v>33.705500000000001</v>
      </c>
      <c r="HM94">
        <v>32.823300000000003</v>
      </c>
      <c r="HN94">
        <v>19.936699999999998</v>
      </c>
      <c r="HO94">
        <v>100</v>
      </c>
      <c r="HP94">
        <v>31</v>
      </c>
      <c r="HQ94">
        <v>531.66</v>
      </c>
      <c r="HR94">
        <v>34.692900000000002</v>
      </c>
      <c r="HS94">
        <v>99.137600000000006</v>
      </c>
      <c r="HT94">
        <v>98.7483</v>
      </c>
    </row>
    <row r="95" spans="1:228" x14ac:dyDescent="0.2">
      <c r="A95">
        <v>80</v>
      </c>
      <c r="B95">
        <v>1665502299.0999999</v>
      </c>
      <c r="C95">
        <v>315.5</v>
      </c>
      <c r="D95" t="s">
        <v>518</v>
      </c>
      <c r="E95" t="s">
        <v>519</v>
      </c>
      <c r="F95">
        <v>4</v>
      </c>
      <c r="G95">
        <v>1665502297.0999999</v>
      </c>
      <c r="H95">
        <f t="shared" si="34"/>
        <v>3.1526025669707217E-3</v>
      </c>
      <c r="I95">
        <f t="shared" si="35"/>
        <v>3.1526025669707218</v>
      </c>
      <c r="J95">
        <f t="shared" si="36"/>
        <v>16.843400319492567</v>
      </c>
      <c r="K95">
        <f t="shared" si="37"/>
        <v>503.67</v>
      </c>
      <c r="L95">
        <f t="shared" si="38"/>
        <v>351.70885418758024</v>
      </c>
      <c r="M95">
        <f t="shared" si="39"/>
        <v>35.684246837190834</v>
      </c>
      <c r="N95">
        <f t="shared" si="40"/>
        <v>51.102167006867987</v>
      </c>
      <c r="O95">
        <f t="shared" si="41"/>
        <v>0.19638566175957137</v>
      </c>
      <c r="P95">
        <f t="shared" si="42"/>
        <v>3.6860734388774117</v>
      </c>
      <c r="Q95">
        <f t="shared" si="43"/>
        <v>0.19075268189882016</v>
      </c>
      <c r="R95">
        <f t="shared" si="44"/>
        <v>0.11971306881082938</v>
      </c>
      <c r="S95">
        <f t="shared" si="45"/>
        <v>226.10965680783829</v>
      </c>
      <c r="T95">
        <f t="shared" si="46"/>
        <v>33.91345845709278</v>
      </c>
      <c r="U95">
        <f t="shared" si="47"/>
        <v>33.697385714285723</v>
      </c>
      <c r="V95">
        <f t="shared" si="48"/>
        <v>5.2534798988533726</v>
      </c>
      <c r="W95">
        <f t="shared" si="49"/>
        <v>70.249372987321578</v>
      </c>
      <c r="X95">
        <f t="shared" si="50"/>
        <v>3.6502156619770965</v>
      </c>
      <c r="Y95">
        <f t="shared" si="51"/>
        <v>5.1960829068693295</v>
      </c>
      <c r="Z95">
        <f t="shared" si="52"/>
        <v>1.6032642368762762</v>
      </c>
      <c r="AA95">
        <f t="shared" si="53"/>
        <v>-139.02977320340884</v>
      </c>
      <c r="AB95">
        <f t="shared" si="54"/>
        <v>-39.02363550201045</v>
      </c>
      <c r="AC95">
        <f t="shared" si="55"/>
        <v>-2.4388666063588582</v>
      </c>
      <c r="AD95">
        <f t="shared" si="56"/>
        <v>45.617381496060148</v>
      </c>
      <c r="AE95">
        <f t="shared" si="57"/>
        <v>40.455277315069523</v>
      </c>
      <c r="AF95">
        <f t="shared" si="58"/>
        <v>3.1453037834009581</v>
      </c>
      <c r="AG95">
        <f t="shared" si="59"/>
        <v>16.843400319492567</v>
      </c>
      <c r="AH95">
        <v>539.47459532364314</v>
      </c>
      <c r="AI95">
        <v>525.08619999999985</v>
      </c>
      <c r="AJ95">
        <v>1.7458852782467409</v>
      </c>
      <c r="AK95">
        <v>66.863100038509685</v>
      </c>
      <c r="AL95">
        <f t="shared" si="60"/>
        <v>3.1526025669707218</v>
      </c>
      <c r="AM95">
        <v>34.715761787758673</v>
      </c>
      <c r="AN95">
        <v>35.978347272727262</v>
      </c>
      <c r="AO95">
        <v>-2.594395974426254E-5</v>
      </c>
      <c r="AP95">
        <v>85.616376214727183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47362.034717998584</v>
      </c>
      <c r="AV95">
        <f t="shared" si="64"/>
        <v>1199.958571428572</v>
      </c>
      <c r="AW95">
        <f t="shared" si="65"/>
        <v>1025.8907278797094</v>
      </c>
      <c r="AX95">
        <f t="shared" si="66"/>
        <v>0.8549384556321542</v>
      </c>
      <c r="AY95">
        <f t="shared" si="67"/>
        <v>0.18843121937005769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1665502297.0999999</v>
      </c>
      <c r="BF95">
        <v>503.67</v>
      </c>
      <c r="BG95">
        <v>521.13285714285712</v>
      </c>
      <c r="BH95">
        <v>35.977028571428569</v>
      </c>
      <c r="BI95">
        <v>34.717500000000001</v>
      </c>
      <c r="BJ95">
        <v>503.40628571428567</v>
      </c>
      <c r="BK95">
        <v>35.752985714285707</v>
      </c>
      <c r="BL95">
        <v>649.98857142857139</v>
      </c>
      <c r="BM95">
        <v>101.3595714285714</v>
      </c>
      <c r="BN95">
        <v>0.1000489714285714</v>
      </c>
      <c r="BO95">
        <v>33.501014285714277</v>
      </c>
      <c r="BP95">
        <v>33.697385714285723</v>
      </c>
      <c r="BQ95">
        <v>999.89999999999986</v>
      </c>
      <c r="BR95">
        <v>0</v>
      </c>
      <c r="BS95">
        <v>0</v>
      </c>
      <c r="BT95">
        <v>9001.6971428571433</v>
      </c>
      <c r="BU95">
        <v>0</v>
      </c>
      <c r="BV95">
        <v>799.79142857142858</v>
      </c>
      <c r="BW95">
        <v>-17.462771428571429</v>
      </c>
      <c r="BX95">
        <v>522.46699999999998</v>
      </c>
      <c r="BY95">
        <v>539.87599999999998</v>
      </c>
      <c r="BZ95">
        <v>1.2594957142857139</v>
      </c>
      <c r="CA95">
        <v>521.13285714285712</v>
      </c>
      <c r="CB95">
        <v>34.717500000000001</v>
      </c>
      <c r="CC95">
        <v>3.6466185714285722</v>
      </c>
      <c r="CD95">
        <v>3.5189557142857142</v>
      </c>
      <c r="CE95">
        <v>27.318285714285711</v>
      </c>
      <c r="CF95">
        <v>26.711485714285711</v>
      </c>
      <c r="CG95">
        <v>1199.958571428572</v>
      </c>
      <c r="CH95">
        <v>0.49996728571428578</v>
      </c>
      <c r="CI95">
        <v>0.50003271428571427</v>
      </c>
      <c r="CJ95">
        <v>0</v>
      </c>
      <c r="CK95">
        <v>830.86785714285725</v>
      </c>
      <c r="CL95">
        <v>4.9990899999999998</v>
      </c>
      <c r="CM95">
        <v>9157.4442857142858</v>
      </c>
      <c r="CN95">
        <v>9557.4157142857148</v>
      </c>
      <c r="CO95">
        <v>43.5</v>
      </c>
      <c r="CP95">
        <v>45.5</v>
      </c>
      <c r="CQ95">
        <v>44.311999999999998</v>
      </c>
      <c r="CR95">
        <v>44.5</v>
      </c>
      <c r="CS95">
        <v>44.936999999999998</v>
      </c>
      <c r="CT95">
        <v>597.44142857142856</v>
      </c>
      <c r="CU95">
        <v>597.51714285714274</v>
      </c>
      <c r="CV95">
        <v>0</v>
      </c>
      <c r="CW95">
        <v>1665502303.5</v>
      </c>
      <c r="CX95">
        <v>0</v>
      </c>
      <c r="CY95">
        <v>1665496125.5</v>
      </c>
      <c r="CZ95" t="s">
        <v>356</v>
      </c>
      <c r="DA95">
        <v>1665496125.5</v>
      </c>
      <c r="DB95">
        <v>1665496119</v>
      </c>
      <c r="DC95">
        <v>3</v>
      </c>
      <c r="DD95">
        <v>-0.77600000000000002</v>
      </c>
      <c r="DE95">
        <v>-2.3E-2</v>
      </c>
      <c r="DF95">
        <v>-8.5000000000000006E-2</v>
      </c>
      <c r="DG95">
        <v>0.18099999999999999</v>
      </c>
      <c r="DH95">
        <v>413</v>
      </c>
      <c r="DI95">
        <v>31</v>
      </c>
      <c r="DJ95">
        <v>0.63</v>
      </c>
      <c r="DK95">
        <v>0.19</v>
      </c>
      <c r="DL95">
        <v>-17.286357500000001</v>
      </c>
      <c r="DM95">
        <v>-1.255599624765394</v>
      </c>
      <c r="DN95">
        <v>0.1229400420682781</v>
      </c>
      <c r="DO95">
        <v>0</v>
      </c>
      <c r="DP95">
        <v>1.2657022499999999</v>
      </c>
      <c r="DQ95">
        <v>-4.0227804878052761E-2</v>
      </c>
      <c r="DR95">
        <v>4.1278514311321934E-3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3.2959499999999999</v>
      </c>
      <c r="EB95">
        <v>2.6253600000000001</v>
      </c>
      <c r="EC95">
        <v>0.117364</v>
      </c>
      <c r="ED95">
        <v>0.119405</v>
      </c>
      <c r="EE95">
        <v>0.14474400000000001</v>
      </c>
      <c r="EF95">
        <v>0.139956</v>
      </c>
      <c r="EG95">
        <v>26719.9</v>
      </c>
      <c r="EH95">
        <v>27238.799999999999</v>
      </c>
      <c r="EI95">
        <v>28167.599999999999</v>
      </c>
      <c r="EJ95">
        <v>29776.3</v>
      </c>
      <c r="EK95">
        <v>33084.199999999997</v>
      </c>
      <c r="EL95">
        <v>35586</v>
      </c>
      <c r="EM95">
        <v>39681.599999999999</v>
      </c>
      <c r="EN95">
        <v>42601.1</v>
      </c>
      <c r="EO95">
        <v>2.2244000000000002</v>
      </c>
      <c r="EP95">
        <v>2.1778</v>
      </c>
      <c r="EQ95">
        <v>0.108629</v>
      </c>
      <c r="ER95">
        <v>0</v>
      </c>
      <c r="ES95">
        <v>31.939800000000002</v>
      </c>
      <c r="ET95">
        <v>999.9</v>
      </c>
      <c r="EU95">
        <v>73.099999999999994</v>
      </c>
      <c r="EV95">
        <v>34.9</v>
      </c>
      <c r="EW95">
        <v>40.509700000000002</v>
      </c>
      <c r="EX95">
        <v>57.158200000000001</v>
      </c>
      <c r="EY95">
        <v>-2.1955100000000001</v>
      </c>
      <c r="EZ95">
        <v>2</v>
      </c>
      <c r="FA95">
        <v>0.51428600000000002</v>
      </c>
      <c r="FB95">
        <v>0.81039499999999998</v>
      </c>
      <c r="FC95">
        <v>20.268599999999999</v>
      </c>
      <c r="FD95">
        <v>5.2187900000000003</v>
      </c>
      <c r="FE95">
        <v>12.004</v>
      </c>
      <c r="FF95">
        <v>4.9863499999999998</v>
      </c>
      <c r="FG95">
        <v>3.2844799999999998</v>
      </c>
      <c r="FH95">
        <v>6282.1</v>
      </c>
      <c r="FI95">
        <v>9999</v>
      </c>
      <c r="FJ95">
        <v>9999</v>
      </c>
      <c r="FK95">
        <v>489.4</v>
      </c>
      <c r="FL95">
        <v>1.8657300000000001</v>
      </c>
      <c r="FM95">
        <v>1.86212</v>
      </c>
      <c r="FN95">
        <v>1.8641700000000001</v>
      </c>
      <c r="FO95">
        <v>1.8602000000000001</v>
      </c>
      <c r="FP95">
        <v>1.8609599999999999</v>
      </c>
      <c r="FQ95">
        <v>1.86005</v>
      </c>
      <c r="FR95">
        <v>1.86172</v>
      </c>
      <c r="FS95">
        <v>1.8583700000000001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0.26700000000000002</v>
      </c>
      <c r="GH95">
        <v>0.224</v>
      </c>
      <c r="GI95">
        <v>-0.1620046227287521</v>
      </c>
      <c r="GJ95">
        <v>8.4540356221501391E-4</v>
      </c>
      <c r="GK95">
        <v>6.8779579211309249E-8</v>
      </c>
      <c r="GL95">
        <v>-1.3381725072044801E-10</v>
      </c>
      <c r="GM95">
        <v>-7.4986343433444833E-2</v>
      </c>
      <c r="GN95">
        <v>8.8717001971158594E-4</v>
      </c>
      <c r="GO95">
        <v>5.46455871630479E-4</v>
      </c>
      <c r="GP95">
        <v>-9.435533427115459E-6</v>
      </c>
      <c r="GQ95">
        <v>1</v>
      </c>
      <c r="GR95">
        <v>2082</v>
      </c>
      <c r="GS95">
        <v>3</v>
      </c>
      <c r="GT95">
        <v>35</v>
      </c>
      <c r="GU95">
        <v>102.9</v>
      </c>
      <c r="GV95">
        <v>103</v>
      </c>
      <c r="GW95">
        <v>1.65771</v>
      </c>
      <c r="GX95">
        <v>2.5988799999999999</v>
      </c>
      <c r="GY95">
        <v>2.04834</v>
      </c>
      <c r="GZ95">
        <v>2.6232899999999999</v>
      </c>
      <c r="HA95">
        <v>2.1972700000000001</v>
      </c>
      <c r="HB95">
        <v>2.3339799999999999</v>
      </c>
      <c r="HC95">
        <v>39.566600000000001</v>
      </c>
      <c r="HD95">
        <v>14.8062</v>
      </c>
      <c r="HE95">
        <v>18</v>
      </c>
      <c r="HF95">
        <v>712.14599999999996</v>
      </c>
      <c r="HG95">
        <v>748.97</v>
      </c>
      <c r="HH95">
        <v>30.999199999999998</v>
      </c>
      <c r="HI95">
        <v>33.873699999999999</v>
      </c>
      <c r="HJ95">
        <v>29.999700000000001</v>
      </c>
      <c r="HK95">
        <v>33.735599999999998</v>
      </c>
      <c r="HL95">
        <v>33.702500000000001</v>
      </c>
      <c r="HM95">
        <v>33.164299999999997</v>
      </c>
      <c r="HN95">
        <v>19.936699999999998</v>
      </c>
      <c r="HO95">
        <v>100</v>
      </c>
      <c r="HP95">
        <v>31</v>
      </c>
      <c r="HQ95">
        <v>538.34199999999998</v>
      </c>
      <c r="HR95">
        <v>34.692900000000002</v>
      </c>
      <c r="HS95">
        <v>99.140500000000003</v>
      </c>
      <c r="HT95">
        <v>98.749700000000004</v>
      </c>
    </row>
    <row r="96" spans="1:228" x14ac:dyDescent="0.2">
      <c r="A96">
        <v>81</v>
      </c>
      <c r="B96">
        <v>1665502303.0999999</v>
      </c>
      <c r="C96">
        <v>319.5</v>
      </c>
      <c r="D96" t="s">
        <v>520</v>
      </c>
      <c r="E96" t="s">
        <v>521</v>
      </c>
      <c r="F96">
        <v>4</v>
      </c>
      <c r="G96">
        <v>1665502300.7874999</v>
      </c>
      <c r="H96">
        <f t="shared" si="34"/>
        <v>3.1388361476405681E-3</v>
      </c>
      <c r="I96">
        <f t="shared" si="35"/>
        <v>3.1388361476405682</v>
      </c>
      <c r="J96">
        <f t="shared" si="36"/>
        <v>17.341273440088749</v>
      </c>
      <c r="K96">
        <f t="shared" si="37"/>
        <v>509.79862500000002</v>
      </c>
      <c r="L96">
        <f t="shared" si="38"/>
        <v>352.98899642752389</v>
      </c>
      <c r="M96">
        <f t="shared" si="39"/>
        <v>35.814301232637767</v>
      </c>
      <c r="N96">
        <f t="shared" si="40"/>
        <v>51.724222875268325</v>
      </c>
      <c r="O96">
        <f t="shared" si="41"/>
        <v>0.19555797463993263</v>
      </c>
      <c r="P96">
        <f t="shared" si="42"/>
        <v>3.6889965737075112</v>
      </c>
      <c r="Q96">
        <f t="shared" si="43"/>
        <v>0.18997593963975018</v>
      </c>
      <c r="R96">
        <f t="shared" si="44"/>
        <v>0.11922321414328638</v>
      </c>
      <c r="S96">
        <f t="shared" si="45"/>
        <v>226.11525298669827</v>
      </c>
      <c r="T96">
        <f t="shared" si="46"/>
        <v>33.9103377072055</v>
      </c>
      <c r="U96">
        <f t="shared" si="47"/>
        <v>33.696449999999999</v>
      </c>
      <c r="V96">
        <f t="shared" si="48"/>
        <v>5.2532050987290386</v>
      </c>
      <c r="W96">
        <f t="shared" si="49"/>
        <v>70.275524869724393</v>
      </c>
      <c r="X96">
        <f t="shared" si="50"/>
        <v>3.6504065447818212</v>
      </c>
      <c r="Y96">
        <f t="shared" si="51"/>
        <v>5.194420890557395</v>
      </c>
      <c r="Z96">
        <f t="shared" si="52"/>
        <v>1.6027985539472174</v>
      </c>
      <c r="AA96">
        <f t="shared" si="53"/>
        <v>-138.42267411094906</v>
      </c>
      <c r="AB96">
        <f t="shared" si="54"/>
        <v>-40.00495001711753</v>
      </c>
      <c r="AC96">
        <f t="shared" si="55"/>
        <v>-2.4981335801372957</v>
      </c>
      <c r="AD96">
        <f t="shared" si="56"/>
        <v>45.18949527849437</v>
      </c>
      <c r="AE96">
        <f t="shared" si="57"/>
        <v>40.557645376639208</v>
      </c>
      <c r="AF96">
        <f t="shared" si="58"/>
        <v>3.1426884762305343</v>
      </c>
      <c r="AG96">
        <f t="shared" si="59"/>
        <v>17.341273440088749</v>
      </c>
      <c r="AH96">
        <v>546.41190077192573</v>
      </c>
      <c r="AI96">
        <v>531.93373333333352</v>
      </c>
      <c r="AJ96">
        <v>1.715340593540887</v>
      </c>
      <c r="AK96">
        <v>66.863100038509685</v>
      </c>
      <c r="AL96">
        <f t="shared" si="60"/>
        <v>3.1388361476405682</v>
      </c>
      <c r="AM96">
        <v>34.71988300125097</v>
      </c>
      <c r="AN96">
        <v>35.976689696969679</v>
      </c>
      <c r="AO96">
        <v>2.9272032318060792E-5</v>
      </c>
      <c r="AP96">
        <v>85.616376214727183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47415.147977991954</v>
      </c>
      <c r="AV96">
        <f t="shared" si="64"/>
        <v>1199.9862499999999</v>
      </c>
      <c r="AW96">
        <f t="shared" si="65"/>
        <v>1025.9145885941441</v>
      </c>
      <c r="AX96">
        <f t="shared" si="66"/>
        <v>0.85493862000014098</v>
      </c>
      <c r="AY96">
        <f t="shared" si="67"/>
        <v>0.18843153660027212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1665502300.7874999</v>
      </c>
      <c r="BF96">
        <v>509.79862500000002</v>
      </c>
      <c r="BG96">
        <v>527.31174999999996</v>
      </c>
      <c r="BH96">
        <v>35.978737499999987</v>
      </c>
      <c r="BI96">
        <v>34.720237500000003</v>
      </c>
      <c r="BJ96">
        <v>509.52962500000001</v>
      </c>
      <c r="BK96">
        <v>35.754687500000003</v>
      </c>
      <c r="BL96">
        <v>649.97775000000001</v>
      </c>
      <c r="BM96">
        <v>101.36024999999999</v>
      </c>
      <c r="BN96">
        <v>9.9856675000000006E-2</v>
      </c>
      <c r="BO96">
        <v>33.4953</v>
      </c>
      <c r="BP96">
        <v>33.696449999999999</v>
      </c>
      <c r="BQ96">
        <v>999.9</v>
      </c>
      <c r="BR96">
        <v>0</v>
      </c>
      <c r="BS96">
        <v>0</v>
      </c>
      <c r="BT96">
        <v>9011.7175000000007</v>
      </c>
      <c r="BU96">
        <v>0</v>
      </c>
      <c r="BV96">
        <v>1021.38675</v>
      </c>
      <c r="BW96">
        <v>-17.513287500000001</v>
      </c>
      <c r="BX96">
        <v>528.82500000000005</v>
      </c>
      <c r="BY96">
        <v>546.27874999999995</v>
      </c>
      <c r="BZ96">
        <v>1.2585012499999999</v>
      </c>
      <c r="CA96">
        <v>527.31174999999996</v>
      </c>
      <c r="CB96">
        <v>34.720237500000003</v>
      </c>
      <c r="CC96">
        <v>3.6468124999999998</v>
      </c>
      <c r="CD96">
        <v>3.5192512499999999</v>
      </c>
      <c r="CE96">
        <v>27.319212499999999</v>
      </c>
      <c r="CF96">
        <v>26.712912500000002</v>
      </c>
      <c r="CG96">
        <v>1199.9862499999999</v>
      </c>
      <c r="CH96">
        <v>0.49996287499999997</v>
      </c>
      <c r="CI96">
        <v>0.50003712499999997</v>
      </c>
      <c r="CJ96">
        <v>0</v>
      </c>
      <c r="CK96">
        <v>832.34562499999993</v>
      </c>
      <c r="CL96">
        <v>4.9990899999999998</v>
      </c>
      <c r="CM96">
        <v>9179.59375</v>
      </c>
      <c r="CN96">
        <v>9557.6137500000004</v>
      </c>
      <c r="CO96">
        <v>43.5</v>
      </c>
      <c r="CP96">
        <v>45.5</v>
      </c>
      <c r="CQ96">
        <v>44.296499999999988</v>
      </c>
      <c r="CR96">
        <v>44.460624999999993</v>
      </c>
      <c r="CS96">
        <v>44.936999999999998</v>
      </c>
      <c r="CT96">
        <v>597.44875000000002</v>
      </c>
      <c r="CU96">
        <v>597.53749999999991</v>
      </c>
      <c r="CV96">
        <v>0</v>
      </c>
      <c r="CW96">
        <v>1665502307.7</v>
      </c>
      <c r="CX96">
        <v>0</v>
      </c>
      <c r="CY96">
        <v>1665496125.5</v>
      </c>
      <c r="CZ96" t="s">
        <v>356</v>
      </c>
      <c r="DA96">
        <v>1665496125.5</v>
      </c>
      <c r="DB96">
        <v>1665496119</v>
      </c>
      <c r="DC96">
        <v>3</v>
      </c>
      <c r="DD96">
        <v>-0.77600000000000002</v>
      </c>
      <c r="DE96">
        <v>-2.3E-2</v>
      </c>
      <c r="DF96">
        <v>-8.5000000000000006E-2</v>
      </c>
      <c r="DG96">
        <v>0.18099999999999999</v>
      </c>
      <c r="DH96">
        <v>413</v>
      </c>
      <c r="DI96">
        <v>31</v>
      </c>
      <c r="DJ96">
        <v>0.63</v>
      </c>
      <c r="DK96">
        <v>0.19</v>
      </c>
      <c r="DL96">
        <v>-17.364342499999999</v>
      </c>
      <c r="DM96">
        <v>-1.1531110694184039</v>
      </c>
      <c r="DN96">
        <v>0.11349710544216531</v>
      </c>
      <c r="DO96">
        <v>0</v>
      </c>
      <c r="DP96">
        <v>1.263088</v>
      </c>
      <c r="DQ96">
        <v>-3.1956472795499562E-2</v>
      </c>
      <c r="DR96">
        <v>3.2595768130234482E-3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3.2959800000000001</v>
      </c>
      <c r="EB96">
        <v>2.62521</v>
      </c>
      <c r="EC96">
        <v>0.118481</v>
      </c>
      <c r="ED96">
        <v>0.120508</v>
      </c>
      <c r="EE96">
        <v>0.14473900000000001</v>
      </c>
      <c r="EF96">
        <v>0.13996400000000001</v>
      </c>
      <c r="EG96">
        <v>26686.1</v>
      </c>
      <c r="EH96">
        <v>27205.1</v>
      </c>
      <c r="EI96">
        <v>28167.599999999999</v>
      </c>
      <c r="EJ96">
        <v>29776.799999999999</v>
      </c>
      <c r="EK96">
        <v>33084.699999999997</v>
      </c>
      <c r="EL96">
        <v>35586.1</v>
      </c>
      <c r="EM96">
        <v>39681.9</v>
      </c>
      <c r="EN96">
        <v>42601.5</v>
      </c>
      <c r="EO96">
        <v>2.2246999999999999</v>
      </c>
      <c r="EP96">
        <v>2.1777700000000002</v>
      </c>
      <c r="EQ96">
        <v>0.10814500000000001</v>
      </c>
      <c r="ER96">
        <v>0</v>
      </c>
      <c r="ES96">
        <v>31.939299999999999</v>
      </c>
      <c r="ET96">
        <v>999.9</v>
      </c>
      <c r="EU96">
        <v>73.099999999999994</v>
      </c>
      <c r="EV96">
        <v>34.9</v>
      </c>
      <c r="EW96">
        <v>40.508200000000002</v>
      </c>
      <c r="EX96">
        <v>56.738300000000002</v>
      </c>
      <c r="EY96">
        <v>-2.1234000000000002</v>
      </c>
      <c r="EZ96">
        <v>2</v>
      </c>
      <c r="FA96">
        <v>0.51384099999999999</v>
      </c>
      <c r="FB96">
        <v>0.80628500000000003</v>
      </c>
      <c r="FC96">
        <v>20.2685</v>
      </c>
      <c r="FD96">
        <v>5.2193899999999998</v>
      </c>
      <c r="FE96">
        <v>12.004</v>
      </c>
      <c r="FF96">
        <v>4.9867499999999998</v>
      </c>
      <c r="FG96">
        <v>3.2845499999999999</v>
      </c>
      <c r="FH96">
        <v>6282.1</v>
      </c>
      <c r="FI96">
        <v>9999</v>
      </c>
      <c r="FJ96">
        <v>9999</v>
      </c>
      <c r="FK96">
        <v>489.4</v>
      </c>
      <c r="FL96">
        <v>1.86572</v>
      </c>
      <c r="FM96">
        <v>1.8621099999999999</v>
      </c>
      <c r="FN96">
        <v>1.8641700000000001</v>
      </c>
      <c r="FO96">
        <v>1.8602000000000001</v>
      </c>
      <c r="FP96">
        <v>1.8609599999999999</v>
      </c>
      <c r="FQ96">
        <v>1.86005</v>
      </c>
      <c r="FR96">
        <v>1.86172</v>
      </c>
      <c r="FS96">
        <v>1.8583700000000001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0.27200000000000002</v>
      </c>
      <c r="GH96">
        <v>0.22409999999999999</v>
      </c>
      <c r="GI96">
        <v>-0.1620046227287521</v>
      </c>
      <c r="GJ96">
        <v>8.4540356221501391E-4</v>
      </c>
      <c r="GK96">
        <v>6.8779579211309249E-8</v>
      </c>
      <c r="GL96">
        <v>-1.3381725072044801E-10</v>
      </c>
      <c r="GM96">
        <v>-7.4986343433444833E-2</v>
      </c>
      <c r="GN96">
        <v>8.8717001971158594E-4</v>
      </c>
      <c r="GO96">
        <v>5.46455871630479E-4</v>
      </c>
      <c r="GP96">
        <v>-9.435533427115459E-6</v>
      </c>
      <c r="GQ96">
        <v>1</v>
      </c>
      <c r="GR96">
        <v>2082</v>
      </c>
      <c r="GS96">
        <v>3</v>
      </c>
      <c r="GT96">
        <v>35</v>
      </c>
      <c r="GU96">
        <v>103</v>
      </c>
      <c r="GV96">
        <v>103.1</v>
      </c>
      <c r="GW96">
        <v>1.6748000000000001</v>
      </c>
      <c r="GX96">
        <v>2.5878899999999998</v>
      </c>
      <c r="GY96">
        <v>2.04834</v>
      </c>
      <c r="GZ96">
        <v>2.6232899999999999</v>
      </c>
      <c r="HA96">
        <v>2.1972700000000001</v>
      </c>
      <c r="HB96">
        <v>2.3278799999999999</v>
      </c>
      <c r="HC96">
        <v>39.591700000000003</v>
      </c>
      <c r="HD96">
        <v>14.815</v>
      </c>
      <c r="HE96">
        <v>18</v>
      </c>
      <c r="HF96">
        <v>712.35599999999999</v>
      </c>
      <c r="HG96">
        <v>748.899</v>
      </c>
      <c r="HH96">
        <v>30.999099999999999</v>
      </c>
      <c r="HI96">
        <v>33.868299999999998</v>
      </c>
      <c r="HJ96">
        <v>29.999700000000001</v>
      </c>
      <c r="HK96">
        <v>33.7318</v>
      </c>
      <c r="HL96">
        <v>33.698700000000002</v>
      </c>
      <c r="HM96">
        <v>33.503999999999998</v>
      </c>
      <c r="HN96">
        <v>19.936699999999998</v>
      </c>
      <c r="HO96">
        <v>100</v>
      </c>
      <c r="HP96">
        <v>31</v>
      </c>
      <c r="HQ96">
        <v>545.02</v>
      </c>
      <c r="HR96">
        <v>34.692900000000002</v>
      </c>
      <c r="HS96">
        <v>99.140900000000002</v>
      </c>
      <c r="HT96">
        <v>98.750900000000001</v>
      </c>
    </row>
    <row r="97" spans="1:228" x14ac:dyDescent="0.2">
      <c r="A97">
        <v>82</v>
      </c>
      <c r="B97">
        <v>1665502307.0999999</v>
      </c>
      <c r="C97">
        <v>323.5</v>
      </c>
      <c r="D97" t="s">
        <v>522</v>
      </c>
      <c r="E97" t="s">
        <v>523</v>
      </c>
      <c r="F97">
        <v>4</v>
      </c>
      <c r="G97">
        <v>1665502305.0999999</v>
      </c>
      <c r="H97">
        <f t="shared" si="34"/>
        <v>3.1400731248177505E-3</v>
      </c>
      <c r="I97">
        <f t="shared" si="35"/>
        <v>3.1400731248177505</v>
      </c>
      <c r="J97">
        <f t="shared" si="36"/>
        <v>18.261111873527007</v>
      </c>
      <c r="K97">
        <f t="shared" si="37"/>
        <v>516.9052857142857</v>
      </c>
      <c r="L97">
        <f t="shared" si="38"/>
        <v>352.46754522472025</v>
      </c>
      <c r="M97">
        <f t="shared" si="39"/>
        <v>35.760884469451462</v>
      </c>
      <c r="N97">
        <f t="shared" si="40"/>
        <v>52.444517103814555</v>
      </c>
      <c r="O97">
        <f t="shared" si="41"/>
        <v>0.19576732318958215</v>
      </c>
      <c r="P97">
        <f t="shared" si="42"/>
        <v>3.6950645848020378</v>
      </c>
      <c r="Q97">
        <f t="shared" si="43"/>
        <v>0.19018241843343356</v>
      </c>
      <c r="R97">
        <f t="shared" si="44"/>
        <v>0.11935252178748804</v>
      </c>
      <c r="S97">
        <f t="shared" si="45"/>
        <v>226.1256540492526</v>
      </c>
      <c r="T97">
        <f t="shared" si="46"/>
        <v>33.905159921572299</v>
      </c>
      <c r="U97">
        <f t="shared" si="47"/>
        <v>33.692314285714282</v>
      </c>
      <c r="V97">
        <f t="shared" si="48"/>
        <v>5.2519906738705009</v>
      </c>
      <c r="W97">
        <f t="shared" si="49"/>
        <v>70.290783590731493</v>
      </c>
      <c r="X97">
        <f t="shared" si="50"/>
        <v>3.6503144182999905</v>
      </c>
      <c r="Y97">
        <f t="shared" si="51"/>
        <v>5.1931622210302395</v>
      </c>
      <c r="Z97">
        <f t="shared" si="52"/>
        <v>1.6016762555705104</v>
      </c>
      <c r="AA97">
        <f t="shared" si="53"/>
        <v>-138.47722480446279</v>
      </c>
      <c r="AB97">
        <f t="shared" si="54"/>
        <v>-40.109172697143457</v>
      </c>
      <c r="AC97">
        <f t="shared" si="55"/>
        <v>-2.5004251752578495</v>
      </c>
      <c r="AD97">
        <f t="shared" si="56"/>
        <v>45.038831372388508</v>
      </c>
      <c r="AE97">
        <f t="shared" si="57"/>
        <v>40.883871590818309</v>
      </c>
      <c r="AF97">
        <f t="shared" si="58"/>
        <v>3.1314685687078105</v>
      </c>
      <c r="AG97">
        <f t="shared" si="59"/>
        <v>18.261111873527007</v>
      </c>
      <c r="AH97">
        <v>553.40087452659736</v>
      </c>
      <c r="AI97">
        <v>538.70103636363604</v>
      </c>
      <c r="AJ97">
        <v>1.6728462461632949</v>
      </c>
      <c r="AK97">
        <v>66.863100038509685</v>
      </c>
      <c r="AL97">
        <f t="shared" si="60"/>
        <v>3.1400731248177505</v>
      </c>
      <c r="AM97">
        <v>34.723984680079489</v>
      </c>
      <c r="AN97">
        <v>35.981369090909077</v>
      </c>
      <c r="AO97">
        <v>5.4796282411077412E-6</v>
      </c>
      <c r="AP97">
        <v>85.616376214727183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47524.243661046195</v>
      </c>
      <c r="AV97">
        <f t="shared" si="64"/>
        <v>1200.0471428571429</v>
      </c>
      <c r="AW97">
        <f t="shared" si="65"/>
        <v>1025.9660922534988</v>
      </c>
      <c r="AX97">
        <f t="shared" si="66"/>
        <v>0.85493815668842665</v>
      </c>
      <c r="AY97">
        <f t="shared" si="67"/>
        <v>0.18843064240866347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1665502305.0999999</v>
      </c>
      <c r="BF97">
        <v>516.9052857142857</v>
      </c>
      <c r="BG97">
        <v>534.56028571428556</v>
      </c>
      <c r="BH97">
        <v>35.978342857142863</v>
      </c>
      <c r="BI97">
        <v>34.724371428571423</v>
      </c>
      <c r="BJ97">
        <v>516.63042857142852</v>
      </c>
      <c r="BK97">
        <v>35.754300000000001</v>
      </c>
      <c r="BL97">
        <v>649.99642857142862</v>
      </c>
      <c r="BM97">
        <v>101.35899999999999</v>
      </c>
      <c r="BN97">
        <v>9.9658971428571427E-2</v>
      </c>
      <c r="BO97">
        <v>33.490971428571427</v>
      </c>
      <c r="BP97">
        <v>33.692314285714282</v>
      </c>
      <c r="BQ97">
        <v>999.89999999999986</v>
      </c>
      <c r="BR97">
        <v>0</v>
      </c>
      <c r="BS97">
        <v>0</v>
      </c>
      <c r="BT97">
        <v>9032.7685714285708</v>
      </c>
      <c r="BU97">
        <v>0</v>
      </c>
      <c r="BV97">
        <v>1048.8377142857139</v>
      </c>
      <c r="BW97">
        <v>-17.655114285714291</v>
      </c>
      <c r="BX97">
        <v>536.19671428571428</v>
      </c>
      <c r="BY97">
        <v>553.79028571428569</v>
      </c>
      <c r="BZ97">
        <v>1.253972857142857</v>
      </c>
      <c r="CA97">
        <v>534.56028571428556</v>
      </c>
      <c r="CB97">
        <v>34.724371428571423</v>
      </c>
      <c r="CC97">
        <v>3.646728571428572</v>
      </c>
      <c r="CD97">
        <v>3.5196271428571428</v>
      </c>
      <c r="CE97">
        <v>27.318814285714289</v>
      </c>
      <c r="CF97">
        <v>26.71471428571428</v>
      </c>
      <c r="CG97">
        <v>1200.0471428571429</v>
      </c>
      <c r="CH97">
        <v>0.4999777142857143</v>
      </c>
      <c r="CI97">
        <v>0.50002228571428575</v>
      </c>
      <c r="CJ97">
        <v>0</v>
      </c>
      <c r="CK97">
        <v>833.91628571428578</v>
      </c>
      <c r="CL97">
        <v>4.9990899999999998</v>
      </c>
      <c r="CM97">
        <v>9250.7800000000007</v>
      </c>
      <c r="CN97">
        <v>9558.1414285714291</v>
      </c>
      <c r="CO97">
        <v>43.5</v>
      </c>
      <c r="CP97">
        <v>45.5</v>
      </c>
      <c r="CQ97">
        <v>44.276571428571437</v>
      </c>
      <c r="CR97">
        <v>44.436999999999998</v>
      </c>
      <c r="CS97">
        <v>44.936999999999998</v>
      </c>
      <c r="CT97">
        <v>597.49857142857138</v>
      </c>
      <c r="CU97">
        <v>597.54999999999995</v>
      </c>
      <c r="CV97">
        <v>0</v>
      </c>
      <c r="CW97">
        <v>1665502311.9000001</v>
      </c>
      <c r="CX97">
        <v>0</v>
      </c>
      <c r="CY97">
        <v>1665496125.5</v>
      </c>
      <c r="CZ97" t="s">
        <v>356</v>
      </c>
      <c r="DA97">
        <v>1665496125.5</v>
      </c>
      <c r="DB97">
        <v>1665496119</v>
      </c>
      <c r="DC97">
        <v>3</v>
      </c>
      <c r="DD97">
        <v>-0.77600000000000002</v>
      </c>
      <c r="DE97">
        <v>-2.3E-2</v>
      </c>
      <c r="DF97">
        <v>-8.5000000000000006E-2</v>
      </c>
      <c r="DG97">
        <v>0.18099999999999999</v>
      </c>
      <c r="DH97">
        <v>413</v>
      </c>
      <c r="DI97">
        <v>31</v>
      </c>
      <c r="DJ97">
        <v>0.63</v>
      </c>
      <c r="DK97">
        <v>0.19</v>
      </c>
      <c r="DL97">
        <v>-17.449670000000001</v>
      </c>
      <c r="DM97">
        <v>-1.2049688555346709</v>
      </c>
      <c r="DN97">
        <v>0.1194227557879988</v>
      </c>
      <c r="DO97">
        <v>0</v>
      </c>
      <c r="DP97">
        <v>1.2604550000000001</v>
      </c>
      <c r="DQ97">
        <v>-4.087542213883507E-2</v>
      </c>
      <c r="DR97">
        <v>4.1943569232958744E-3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3.2960199999999999</v>
      </c>
      <c r="EB97">
        <v>2.6251500000000001</v>
      </c>
      <c r="EC97">
        <v>0.119573</v>
      </c>
      <c r="ED97">
        <v>0.121599</v>
      </c>
      <c r="EE97">
        <v>0.14475499999999999</v>
      </c>
      <c r="EF97">
        <v>0.13997000000000001</v>
      </c>
      <c r="EG97">
        <v>26653.1</v>
      </c>
      <c r="EH97">
        <v>27171.599999999999</v>
      </c>
      <c r="EI97">
        <v>28167.7</v>
      </c>
      <c r="EJ97">
        <v>29777.200000000001</v>
      </c>
      <c r="EK97">
        <v>33084.699999999997</v>
      </c>
      <c r="EL97">
        <v>35586.300000000003</v>
      </c>
      <c r="EM97">
        <v>39682.5</v>
      </c>
      <c r="EN97">
        <v>42602</v>
      </c>
      <c r="EO97">
        <v>2.2248999999999999</v>
      </c>
      <c r="EP97">
        <v>2.1778</v>
      </c>
      <c r="EQ97">
        <v>0.108182</v>
      </c>
      <c r="ER97">
        <v>0</v>
      </c>
      <c r="ES97">
        <v>31.937000000000001</v>
      </c>
      <c r="ET97">
        <v>999.9</v>
      </c>
      <c r="EU97">
        <v>73.099999999999994</v>
      </c>
      <c r="EV97">
        <v>34.9</v>
      </c>
      <c r="EW97">
        <v>40.509599999999999</v>
      </c>
      <c r="EX97">
        <v>56.618299999999998</v>
      </c>
      <c r="EY97">
        <v>-2.1434299999999999</v>
      </c>
      <c r="EZ97">
        <v>2</v>
      </c>
      <c r="FA97">
        <v>0.51386399999999999</v>
      </c>
      <c r="FB97">
        <v>0.80317000000000005</v>
      </c>
      <c r="FC97">
        <v>20.268699999999999</v>
      </c>
      <c r="FD97">
        <v>5.2192400000000001</v>
      </c>
      <c r="FE97">
        <v>12.004</v>
      </c>
      <c r="FF97">
        <v>4.9866999999999999</v>
      </c>
      <c r="FG97">
        <v>3.2846500000000001</v>
      </c>
      <c r="FH97">
        <v>6282.5</v>
      </c>
      <c r="FI97">
        <v>9999</v>
      </c>
      <c r="FJ97">
        <v>9999</v>
      </c>
      <c r="FK97">
        <v>489.4</v>
      </c>
      <c r="FL97">
        <v>1.8656999999999999</v>
      </c>
      <c r="FM97">
        <v>1.8621399999999999</v>
      </c>
      <c r="FN97">
        <v>1.8641700000000001</v>
      </c>
      <c r="FO97">
        <v>1.86022</v>
      </c>
      <c r="FP97">
        <v>1.8609599999999999</v>
      </c>
      <c r="FQ97">
        <v>1.86005</v>
      </c>
      <c r="FR97">
        <v>1.86172</v>
      </c>
      <c r="FS97">
        <v>1.8583700000000001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0.27700000000000002</v>
      </c>
      <c r="GH97">
        <v>0.224</v>
      </c>
      <c r="GI97">
        <v>-0.1620046227287521</v>
      </c>
      <c r="GJ97">
        <v>8.4540356221501391E-4</v>
      </c>
      <c r="GK97">
        <v>6.8779579211309249E-8</v>
      </c>
      <c r="GL97">
        <v>-1.3381725072044801E-10</v>
      </c>
      <c r="GM97">
        <v>-7.4986343433444833E-2</v>
      </c>
      <c r="GN97">
        <v>8.8717001971158594E-4</v>
      </c>
      <c r="GO97">
        <v>5.46455871630479E-4</v>
      </c>
      <c r="GP97">
        <v>-9.435533427115459E-6</v>
      </c>
      <c r="GQ97">
        <v>1</v>
      </c>
      <c r="GR97">
        <v>2082</v>
      </c>
      <c r="GS97">
        <v>3</v>
      </c>
      <c r="GT97">
        <v>35</v>
      </c>
      <c r="GU97">
        <v>103</v>
      </c>
      <c r="GV97">
        <v>103.1</v>
      </c>
      <c r="GW97">
        <v>1.6918899999999999</v>
      </c>
      <c r="GX97">
        <v>2.6049799999999999</v>
      </c>
      <c r="GY97">
        <v>2.04834</v>
      </c>
      <c r="GZ97">
        <v>2.6232899999999999</v>
      </c>
      <c r="HA97">
        <v>2.1972700000000001</v>
      </c>
      <c r="HB97">
        <v>2.3095699999999999</v>
      </c>
      <c r="HC97">
        <v>39.591700000000003</v>
      </c>
      <c r="HD97">
        <v>14.8062</v>
      </c>
      <c r="HE97">
        <v>18</v>
      </c>
      <c r="HF97">
        <v>712.49199999999996</v>
      </c>
      <c r="HG97">
        <v>748.88599999999997</v>
      </c>
      <c r="HH97">
        <v>30.999099999999999</v>
      </c>
      <c r="HI97">
        <v>33.8645</v>
      </c>
      <c r="HJ97">
        <v>29.9998</v>
      </c>
      <c r="HK97">
        <v>33.7288</v>
      </c>
      <c r="HL97">
        <v>33.695700000000002</v>
      </c>
      <c r="HM97">
        <v>33.846600000000002</v>
      </c>
      <c r="HN97">
        <v>19.936699999999998</v>
      </c>
      <c r="HO97">
        <v>100</v>
      </c>
      <c r="HP97">
        <v>31</v>
      </c>
      <c r="HQ97">
        <v>551.69899999999996</v>
      </c>
      <c r="HR97">
        <v>34.692900000000002</v>
      </c>
      <c r="HS97">
        <v>99.141900000000007</v>
      </c>
      <c r="HT97">
        <v>98.752200000000002</v>
      </c>
    </row>
    <row r="98" spans="1:228" x14ac:dyDescent="0.2">
      <c r="A98">
        <v>83</v>
      </c>
      <c r="B98">
        <v>1665502311.0999999</v>
      </c>
      <c r="C98">
        <v>327.5</v>
      </c>
      <c r="D98" t="s">
        <v>524</v>
      </c>
      <c r="E98" t="s">
        <v>525</v>
      </c>
      <c r="F98">
        <v>4</v>
      </c>
      <c r="G98">
        <v>1665502308.7874999</v>
      </c>
      <c r="H98">
        <f t="shared" si="34"/>
        <v>3.1555710474992634E-3</v>
      </c>
      <c r="I98">
        <f t="shared" si="35"/>
        <v>3.1555710474992633</v>
      </c>
      <c r="J98">
        <f t="shared" si="36"/>
        <v>17.999040494809382</v>
      </c>
      <c r="K98">
        <f t="shared" si="37"/>
        <v>522.84875</v>
      </c>
      <c r="L98">
        <f t="shared" si="38"/>
        <v>361.3793729648666</v>
      </c>
      <c r="M98">
        <f t="shared" si="39"/>
        <v>36.665760952706883</v>
      </c>
      <c r="N98">
        <f t="shared" si="40"/>
        <v>53.048537675628154</v>
      </c>
      <c r="O98">
        <f t="shared" si="41"/>
        <v>0.19706421419592865</v>
      </c>
      <c r="P98">
        <f t="shared" si="42"/>
        <v>3.6786188146626868</v>
      </c>
      <c r="Q98">
        <f t="shared" si="43"/>
        <v>0.19138171001795429</v>
      </c>
      <c r="R98">
        <f t="shared" si="44"/>
        <v>0.12011047037541836</v>
      </c>
      <c r="S98">
        <f t="shared" si="45"/>
        <v>226.11777253232719</v>
      </c>
      <c r="T98">
        <f t="shared" si="46"/>
        <v>33.905637464634871</v>
      </c>
      <c r="U98">
        <f t="shared" si="47"/>
        <v>33.6875</v>
      </c>
      <c r="V98">
        <f t="shared" si="48"/>
        <v>5.2505772986174142</v>
      </c>
      <c r="W98">
        <f t="shared" si="49"/>
        <v>70.296917350605028</v>
      </c>
      <c r="X98">
        <f t="shared" si="50"/>
        <v>3.6510450375630592</v>
      </c>
      <c r="Y98">
        <f t="shared" si="51"/>
        <v>5.193748424775892</v>
      </c>
      <c r="Z98">
        <f t="shared" si="52"/>
        <v>1.599532261054355</v>
      </c>
      <c r="AA98">
        <f t="shared" si="53"/>
        <v>-139.16068319471751</v>
      </c>
      <c r="AB98">
        <f t="shared" si="54"/>
        <v>-38.576049191990009</v>
      </c>
      <c r="AC98">
        <f t="shared" si="55"/>
        <v>-2.4155676386282536</v>
      </c>
      <c r="AD98">
        <f t="shared" si="56"/>
        <v>45.965472506991418</v>
      </c>
      <c r="AE98">
        <f t="shared" si="57"/>
        <v>41.233205565835085</v>
      </c>
      <c r="AF98">
        <f t="shared" si="58"/>
        <v>3.149103136543935</v>
      </c>
      <c r="AG98">
        <f t="shared" si="59"/>
        <v>17.999040494809382</v>
      </c>
      <c r="AH98">
        <v>560.23211652987698</v>
      </c>
      <c r="AI98">
        <v>545.46936969696992</v>
      </c>
      <c r="AJ98">
        <v>1.715827186613007</v>
      </c>
      <c r="AK98">
        <v>66.863100038509685</v>
      </c>
      <c r="AL98">
        <f t="shared" si="60"/>
        <v>3.1555710474992633</v>
      </c>
      <c r="AM98">
        <v>34.722780495201427</v>
      </c>
      <c r="AN98">
        <v>35.986023030303038</v>
      </c>
      <c r="AO98">
        <v>6.8443274609132005E-5</v>
      </c>
      <c r="AP98">
        <v>85.616376214727183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47230.123877135287</v>
      </c>
      <c r="AV98">
        <f t="shared" si="64"/>
        <v>1199.9974999999999</v>
      </c>
      <c r="AW98">
        <f t="shared" si="65"/>
        <v>1025.9244137473197</v>
      </c>
      <c r="AX98">
        <f t="shared" si="66"/>
        <v>0.85493879257858441</v>
      </c>
      <c r="AY98">
        <f t="shared" si="67"/>
        <v>0.18843186967666783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1665502308.7874999</v>
      </c>
      <c r="BF98">
        <v>522.84875</v>
      </c>
      <c r="BG98">
        <v>540.66025000000002</v>
      </c>
      <c r="BH98">
        <v>35.984862499999998</v>
      </c>
      <c r="BI98">
        <v>34.723849999999999</v>
      </c>
      <c r="BJ98">
        <v>522.56937500000004</v>
      </c>
      <c r="BK98">
        <v>35.7608125</v>
      </c>
      <c r="BL98">
        <v>650.00262500000008</v>
      </c>
      <c r="BM98">
        <v>101.360375</v>
      </c>
      <c r="BN98">
        <v>0.100205475</v>
      </c>
      <c r="BO98">
        <v>33.492987499999998</v>
      </c>
      <c r="BP98">
        <v>33.6875</v>
      </c>
      <c r="BQ98">
        <v>999.9</v>
      </c>
      <c r="BR98">
        <v>0</v>
      </c>
      <c r="BS98">
        <v>0</v>
      </c>
      <c r="BT98">
        <v>8975.9375</v>
      </c>
      <c r="BU98">
        <v>0</v>
      </c>
      <c r="BV98">
        <v>1311.6925000000001</v>
      </c>
      <c r="BW98">
        <v>-17.811362500000001</v>
      </c>
      <c r="BX98">
        <v>542.36599999999999</v>
      </c>
      <c r="BY98">
        <v>560.10924999999997</v>
      </c>
      <c r="BZ98">
        <v>1.26102</v>
      </c>
      <c r="CA98">
        <v>540.66025000000002</v>
      </c>
      <c r="CB98">
        <v>34.723849999999999</v>
      </c>
      <c r="CC98">
        <v>3.6474387500000001</v>
      </c>
      <c r="CD98">
        <v>3.5196237500000001</v>
      </c>
      <c r="CE98">
        <v>27.3221375</v>
      </c>
      <c r="CF98">
        <v>26.7146875</v>
      </c>
      <c r="CG98">
        <v>1199.9974999999999</v>
      </c>
      <c r="CH98">
        <v>0.49995650000000003</v>
      </c>
      <c r="CI98">
        <v>0.50004349999999997</v>
      </c>
      <c r="CJ98">
        <v>0</v>
      </c>
      <c r="CK98">
        <v>835.11512500000003</v>
      </c>
      <c r="CL98">
        <v>4.9990899999999998</v>
      </c>
      <c r="CM98">
        <v>9285.9887500000004</v>
      </c>
      <c r="CN98">
        <v>9557.6762500000004</v>
      </c>
      <c r="CO98">
        <v>43.5</v>
      </c>
      <c r="CP98">
        <v>45.5</v>
      </c>
      <c r="CQ98">
        <v>44.296499999999988</v>
      </c>
      <c r="CR98">
        <v>44.436999999999998</v>
      </c>
      <c r="CS98">
        <v>44.936999999999998</v>
      </c>
      <c r="CT98">
        <v>597.44875000000002</v>
      </c>
      <c r="CU98">
        <v>597.55124999999998</v>
      </c>
      <c r="CV98">
        <v>0</v>
      </c>
      <c r="CW98">
        <v>1665502315.5</v>
      </c>
      <c r="CX98">
        <v>0</v>
      </c>
      <c r="CY98">
        <v>1665496125.5</v>
      </c>
      <c r="CZ98" t="s">
        <v>356</v>
      </c>
      <c r="DA98">
        <v>1665496125.5</v>
      </c>
      <c r="DB98">
        <v>1665496119</v>
      </c>
      <c r="DC98">
        <v>3</v>
      </c>
      <c r="DD98">
        <v>-0.77600000000000002</v>
      </c>
      <c r="DE98">
        <v>-2.3E-2</v>
      </c>
      <c r="DF98">
        <v>-8.5000000000000006E-2</v>
      </c>
      <c r="DG98">
        <v>0.18099999999999999</v>
      </c>
      <c r="DH98">
        <v>413</v>
      </c>
      <c r="DI98">
        <v>31</v>
      </c>
      <c r="DJ98">
        <v>0.63</v>
      </c>
      <c r="DK98">
        <v>0.19</v>
      </c>
      <c r="DL98">
        <v>-17.5481625</v>
      </c>
      <c r="DM98">
        <v>-1.561833771106917</v>
      </c>
      <c r="DN98">
        <v>0.1550435079058454</v>
      </c>
      <c r="DO98">
        <v>0</v>
      </c>
      <c r="DP98">
        <v>1.2595499999999999</v>
      </c>
      <c r="DQ98">
        <v>-1.8184615384615899E-2</v>
      </c>
      <c r="DR98">
        <v>3.568253073984529E-3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3.2961</v>
      </c>
      <c r="EB98">
        <v>2.6254400000000002</v>
      </c>
      <c r="EC98">
        <v>0.120655</v>
      </c>
      <c r="ED98">
        <v>0.12268800000000001</v>
      </c>
      <c r="EE98">
        <v>0.14476900000000001</v>
      </c>
      <c r="EF98">
        <v>0.13997499999999999</v>
      </c>
      <c r="EG98">
        <v>26620.3</v>
      </c>
      <c r="EH98">
        <v>27137.8</v>
      </c>
      <c r="EI98">
        <v>28167.599999999999</v>
      </c>
      <c r="EJ98">
        <v>29777</v>
      </c>
      <c r="EK98">
        <v>33083.800000000003</v>
      </c>
      <c r="EL98">
        <v>35586</v>
      </c>
      <c r="EM98">
        <v>39682.1</v>
      </c>
      <c r="EN98">
        <v>42601.8</v>
      </c>
      <c r="EO98">
        <v>2.2250200000000002</v>
      </c>
      <c r="EP98">
        <v>2.1779000000000002</v>
      </c>
      <c r="EQ98">
        <v>0.108071</v>
      </c>
      <c r="ER98">
        <v>0</v>
      </c>
      <c r="ES98">
        <v>31.937000000000001</v>
      </c>
      <c r="ET98">
        <v>999.9</v>
      </c>
      <c r="EU98">
        <v>73.2</v>
      </c>
      <c r="EV98">
        <v>34.9</v>
      </c>
      <c r="EW98">
        <v>40.568100000000001</v>
      </c>
      <c r="EX98">
        <v>57.038200000000003</v>
      </c>
      <c r="EY98">
        <v>-2.1794899999999999</v>
      </c>
      <c r="EZ98">
        <v>2</v>
      </c>
      <c r="FA98">
        <v>0.51338399999999995</v>
      </c>
      <c r="FB98">
        <v>0.80137800000000003</v>
      </c>
      <c r="FC98">
        <v>20.268699999999999</v>
      </c>
      <c r="FD98">
        <v>5.2190899999999996</v>
      </c>
      <c r="FE98">
        <v>12.004</v>
      </c>
      <c r="FF98">
        <v>4.9860499999999996</v>
      </c>
      <c r="FG98">
        <v>3.2846500000000001</v>
      </c>
      <c r="FH98">
        <v>6282.5</v>
      </c>
      <c r="FI98">
        <v>9999</v>
      </c>
      <c r="FJ98">
        <v>9999</v>
      </c>
      <c r="FK98">
        <v>489.4</v>
      </c>
      <c r="FL98">
        <v>1.8656999999999999</v>
      </c>
      <c r="FM98">
        <v>1.8621399999999999</v>
      </c>
      <c r="FN98">
        <v>1.8641700000000001</v>
      </c>
      <c r="FO98">
        <v>1.8602000000000001</v>
      </c>
      <c r="FP98">
        <v>1.8609599999999999</v>
      </c>
      <c r="FQ98">
        <v>1.86005</v>
      </c>
      <c r="FR98">
        <v>1.86172</v>
      </c>
      <c r="FS98">
        <v>1.85836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0.28199999999999997</v>
      </c>
      <c r="GH98">
        <v>0.224</v>
      </c>
      <c r="GI98">
        <v>-0.1620046227287521</v>
      </c>
      <c r="GJ98">
        <v>8.4540356221501391E-4</v>
      </c>
      <c r="GK98">
        <v>6.8779579211309249E-8</v>
      </c>
      <c r="GL98">
        <v>-1.3381725072044801E-10</v>
      </c>
      <c r="GM98">
        <v>-7.4986343433444833E-2</v>
      </c>
      <c r="GN98">
        <v>8.8717001971158594E-4</v>
      </c>
      <c r="GO98">
        <v>5.46455871630479E-4</v>
      </c>
      <c r="GP98">
        <v>-9.435533427115459E-6</v>
      </c>
      <c r="GQ98">
        <v>1</v>
      </c>
      <c r="GR98">
        <v>2082</v>
      </c>
      <c r="GS98">
        <v>3</v>
      </c>
      <c r="GT98">
        <v>35</v>
      </c>
      <c r="GU98">
        <v>103.1</v>
      </c>
      <c r="GV98">
        <v>103.2</v>
      </c>
      <c r="GW98">
        <v>1.7089799999999999</v>
      </c>
      <c r="GX98">
        <v>2.5903299999999998</v>
      </c>
      <c r="GY98">
        <v>2.04834</v>
      </c>
      <c r="GZ98">
        <v>2.6232899999999999</v>
      </c>
      <c r="HA98">
        <v>2.1972700000000001</v>
      </c>
      <c r="HB98">
        <v>2.33887</v>
      </c>
      <c r="HC98">
        <v>39.591700000000003</v>
      </c>
      <c r="HD98">
        <v>14.815</v>
      </c>
      <c r="HE98">
        <v>18</v>
      </c>
      <c r="HF98">
        <v>712.56399999999996</v>
      </c>
      <c r="HG98">
        <v>748.94500000000005</v>
      </c>
      <c r="HH98">
        <v>30.999300000000002</v>
      </c>
      <c r="HI98">
        <v>33.860700000000001</v>
      </c>
      <c r="HJ98">
        <v>29.999700000000001</v>
      </c>
      <c r="HK98">
        <v>33.725700000000003</v>
      </c>
      <c r="HL98">
        <v>33.692700000000002</v>
      </c>
      <c r="HM98">
        <v>34.1873</v>
      </c>
      <c r="HN98">
        <v>19.936699999999998</v>
      </c>
      <c r="HO98">
        <v>100</v>
      </c>
      <c r="HP98">
        <v>31</v>
      </c>
      <c r="HQ98">
        <v>558.37699999999995</v>
      </c>
      <c r="HR98">
        <v>34.692900000000002</v>
      </c>
      <c r="HS98">
        <v>99.141199999999998</v>
      </c>
      <c r="HT98">
        <v>98.751599999999996</v>
      </c>
    </row>
    <row r="99" spans="1:228" x14ac:dyDescent="0.2">
      <c r="A99">
        <v>84</v>
      </c>
      <c r="B99">
        <v>1665502315.0999999</v>
      </c>
      <c r="C99">
        <v>331.5</v>
      </c>
      <c r="D99" t="s">
        <v>526</v>
      </c>
      <c r="E99" t="s">
        <v>527</v>
      </c>
      <c r="F99">
        <v>4</v>
      </c>
      <c r="G99">
        <v>1665502313.0999999</v>
      </c>
      <c r="H99">
        <f t="shared" si="34"/>
        <v>3.1487447807460912E-3</v>
      </c>
      <c r="I99">
        <f t="shared" si="35"/>
        <v>3.1487447807460911</v>
      </c>
      <c r="J99">
        <f t="shared" si="36"/>
        <v>18.335274424987613</v>
      </c>
      <c r="K99">
        <f t="shared" si="37"/>
        <v>529.98542857142866</v>
      </c>
      <c r="L99">
        <f t="shared" si="38"/>
        <v>365.19855646984922</v>
      </c>
      <c r="M99">
        <f t="shared" si="39"/>
        <v>37.053051643463903</v>
      </c>
      <c r="N99">
        <f t="shared" si="40"/>
        <v>53.772330441185005</v>
      </c>
      <c r="O99">
        <f t="shared" si="41"/>
        <v>0.19657415683484045</v>
      </c>
      <c r="P99">
        <f t="shared" si="42"/>
        <v>3.6786443857899416</v>
      </c>
      <c r="Q99">
        <f t="shared" si="43"/>
        <v>0.19091948141136825</v>
      </c>
      <c r="R99">
        <f t="shared" si="44"/>
        <v>0.11981917687696354</v>
      </c>
      <c r="S99">
        <f t="shared" si="45"/>
        <v>226.12074090584312</v>
      </c>
      <c r="T99">
        <f t="shared" si="46"/>
        <v>33.910046336681695</v>
      </c>
      <c r="U99">
        <f t="shared" si="47"/>
        <v>33.689642857142857</v>
      </c>
      <c r="V99">
        <f t="shared" si="48"/>
        <v>5.2512063565359286</v>
      </c>
      <c r="W99">
        <f t="shared" si="49"/>
        <v>70.289880256005105</v>
      </c>
      <c r="X99">
        <f t="shared" si="50"/>
        <v>3.6512865537901154</v>
      </c>
      <c r="Y99">
        <f t="shared" si="51"/>
        <v>5.1946119988989068</v>
      </c>
      <c r="Z99">
        <f t="shared" si="52"/>
        <v>1.5999198027458132</v>
      </c>
      <c r="AA99">
        <f t="shared" si="53"/>
        <v>-138.85964483090262</v>
      </c>
      <c r="AB99">
        <f t="shared" si="54"/>
        <v>-38.412346658942674</v>
      </c>
      <c r="AC99">
        <f t="shared" si="55"/>
        <v>-2.4053603023404095</v>
      </c>
      <c r="AD99">
        <f t="shared" si="56"/>
        <v>46.443389113657425</v>
      </c>
      <c r="AE99">
        <f t="shared" si="57"/>
        <v>41.557243551107156</v>
      </c>
      <c r="AF99">
        <f t="shared" si="58"/>
        <v>3.1423503260380743</v>
      </c>
      <c r="AG99">
        <f t="shared" si="59"/>
        <v>18.335274424987613</v>
      </c>
      <c r="AH99">
        <v>567.24891842517775</v>
      </c>
      <c r="AI99">
        <v>552.34155757575729</v>
      </c>
      <c r="AJ99">
        <v>1.716044870667824</v>
      </c>
      <c r="AK99">
        <v>66.863100038509685</v>
      </c>
      <c r="AL99">
        <f t="shared" si="60"/>
        <v>3.1487447807460911</v>
      </c>
      <c r="AM99">
        <v>34.728028149070681</v>
      </c>
      <c r="AN99">
        <v>35.988784848484862</v>
      </c>
      <c r="AO99">
        <v>5.8285394062704832E-6</v>
      </c>
      <c r="AP99">
        <v>85.616376214727183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47230.119444664677</v>
      </c>
      <c r="AV99">
        <f t="shared" si="64"/>
        <v>1200.014285714286</v>
      </c>
      <c r="AW99">
        <f t="shared" si="65"/>
        <v>1025.9386636817842</v>
      </c>
      <c r="AX99">
        <f t="shared" si="66"/>
        <v>0.8549387085597181</v>
      </c>
      <c r="AY99">
        <f t="shared" si="67"/>
        <v>0.1884317075202559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1665502313.0999999</v>
      </c>
      <c r="BF99">
        <v>529.98542857142866</v>
      </c>
      <c r="BG99">
        <v>547.93828571428571</v>
      </c>
      <c r="BH99">
        <v>35.98744285714286</v>
      </c>
      <c r="BI99">
        <v>34.729214285714278</v>
      </c>
      <c r="BJ99">
        <v>529.70028571428577</v>
      </c>
      <c r="BK99">
        <v>35.763371428571418</v>
      </c>
      <c r="BL99">
        <v>650.04214285714284</v>
      </c>
      <c r="BM99">
        <v>101.35985714285709</v>
      </c>
      <c r="BN99">
        <v>0.1001595714285714</v>
      </c>
      <c r="BO99">
        <v>33.495957142857137</v>
      </c>
      <c r="BP99">
        <v>33.689642857142857</v>
      </c>
      <c r="BQ99">
        <v>999.89999999999986</v>
      </c>
      <c r="BR99">
        <v>0</v>
      </c>
      <c r="BS99">
        <v>0</v>
      </c>
      <c r="BT99">
        <v>8976.0714285714294</v>
      </c>
      <c r="BU99">
        <v>0</v>
      </c>
      <c r="BV99">
        <v>1466.1485714285709</v>
      </c>
      <c r="BW99">
        <v>-17.952842857142858</v>
      </c>
      <c r="BX99">
        <v>549.77028571428571</v>
      </c>
      <c r="BY99">
        <v>567.65257142857138</v>
      </c>
      <c r="BZ99">
        <v>1.2582257142857141</v>
      </c>
      <c r="CA99">
        <v>547.93828571428571</v>
      </c>
      <c r="CB99">
        <v>34.729214285714278</v>
      </c>
      <c r="CC99">
        <v>3.6476799999999998</v>
      </c>
      <c r="CD99">
        <v>3.520145714285714</v>
      </c>
      <c r="CE99">
        <v>27.323271428571431</v>
      </c>
      <c r="CF99">
        <v>26.71724285714286</v>
      </c>
      <c r="CG99">
        <v>1200.014285714286</v>
      </c>
      <c r="CH99">
        <v>0.49995985714285712</v>
      </c>
      <c r="CI99">
        <v>0.50004014285714282</v>
      </c>
      <c r="CJ99">
        <v>0</v>
      </c>
      <c r="CK99">
        <v>836.71085714285709</v>
      </c>
      <c r="CL99">
        <v>4.9990899999999998</v>
      </c>
      <c r="CM99">
        <v>9355.9657142857141</v>
      </c>
      <c r="CN99">
        <v>9557.8314285714296</v>
      </c>
      <c r="CO99">
        <v>43.473000000000013</v>
      </c>
      <c r="CP99">
        <v>45.5</v>
      </c>
      <c r="CQ99">
        <v>44.276571428571437</v>
      </c>
      <c r="CR99">
        <v>44.436999999999998</v>
      </c>
      <c r="CS99">
        <v>44.936999999999998</v>
      </c>
      <c r="CT99">
        <v>597.46</v>
      </c>
      <c r="CU99">
        <v>597.5557142857142</v>
      </c>
      <c r="CV99">
        <v>0</v>
      </c>
      <c r="CW99">
        <v>1665502319.7</v>
      </c>
      <c r="CX99">
        <v>0</v>
      </c>
      <c r="CY99">
        <v>1665496125.5</v>
      </c>
      <c r="CZ99" t="s">
        <v>356</v>
      </c>
      <c r="DA99">
        <v>1665496125.5</v>
      </c>
      <c r="DB99">
        <v>1665496119</v>
      </c>
      <c r="DC99">
        <v>3</v>
      </c>
      <c r="DD99">
        <v>-0.77600000000000002</v>
      </c>
      <c r="DE99">
        <v>-2.3E-2</v>
      </c>
      <c r="DF99">
        <v>-8.5000000000000006E-2</v>
      </c>
      <c r="DG99">
        <v>0.18099999999999999</v>
      </c>
      <c r="DH99">
        <v>413</v>
      </c>
      <c r="DI99">
        <v>31</v>
      </c>
      <c r="DJ99">
        <v>0.63</v>
      </c>
      <c r="DK99">
        <v>0.19</v>
      </c>
      <c r="DL99">
        <v>-17.6623625</v>
      </c>
      <c r="DM99">
        <v>-1.8498765478423771</v>
      </c>
      <c r="DN99">
        <v>0.1818891663726841</v>
      </c>
      <c r="DO99">
        <v>0</v>
      </c>
      <c r="DP99">
        <v>1.25859275</v>
      </c>
      <c r="DQ99">
        <v>-2.659249530958752E-3</v>
      </c>
      <c r="DR99">
        <v>2.9401828068166152E-3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3.2960099999999999</v>
      </c>
      <c r="EB99">
        <v>2.62513</v>
      </c>
      <c r="EC99">
        <v>0.121757</v>
      </c>
      <c r="ED99">
        <v>0.123783</v>
      </c>
      <c r="EE99">
        <v>0.14477300000000001</v>
      </c>
      <c r="EF99">
        <v>0.139991</v>
      </c>
      <c r="EG99">
        <v>26587.1</v>
      </c>
      <c r="EH99">
        <v>27103.7</v>
      </c>
      <c r="EI99">
        <v>28167.8</v>
      </c>
      <c r="EJ99">
        <v>29776.799999999999</v>
      </c>
      <c r="EK99">
        <v>33083.5</v>
      </c>
      <c r="EL99">
        <v>35584.9</v>
      </c>
      <c r="EM99">
        <v>39681.699999999997</v>
      </c>
      <c r="EN99">
        <v>42601.1</v>
      </c>
      <c r="EO99">
        <v>2.2249500000000002</v>
      </c>
      <c r="EP99">
        <v>2.1779700000000002</v>
      </c>
      <c r="EQ99">
        <v>0.10847999999999999</v>
      </c>
      <c r="ER99">
        <v>0</v>
      </c>
      <c r="ES99">
        <v>31.939699999999998</v>
      </c>
      <c r="ET99">
        <v>999.9</v>
      </c>
      <c r="EU99">
        <v>73.2</v>
      </c>
      <c r="EV99">
        <v>34.9</v>
      </c>
      <c r="EW99">
        <v>40.564599999999999</v>
      </c>
      <c r="EX99">
        <v>57.278199999999998</v>
      </c>
      <c r="EY99">
        <v>-2.1314099999999998</v>
      </c>
      <c r="EZ99">
        <v>2</v>
      </c>
      <c r="FA99">
        <v>0.51334599999999997</v>
      </c>
      <c r="FB99">
        <v>0.799763</v>
      </c>
      <c r="FC99">
        <v>20.268599999999999</v>
      </c>
      <c r="FD99">
        <v>5.2192400000000001</v>
      </c>
      <c r="FE99">
        <v>12.004</v>
      </c>
      <c r="FF99">
        <v>4.9865500000000003</v>
      </c>
      <c r="FG99">
        <v>3.2846500000000001</v>
      </c>
      <c r="FH99">
        <v>6282.8</v>
      </c>
      <c r="FI99">
        <v>9999</v>
      </c>
      <c r="FJ99">
        <v>9999</v>
      </c>
      <c r="FK99">
        <v>489.4</v>
      </c>
      <c r="FL99">
        <v>1.86571</v>
      </c>
      <c r="FM99">
        <v>1.8621300000000001</v>
      </c>
      <c r="FN99">
        <v>1.8641700000000001</v>
      </c>
      <c r="FO99">
        <v>1.8602000000000001</v>
      </c>
      <c r="FP99">
        <v>1.8609599999999999</v>
      </c>
      <c r="FQ99">
        <v>1.86005</v>
      </c>
      <c r="FR99">
        <v>1.86172</v>
      </c>
      <c r="FS99">
        <v>1.8583700000000001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0.28799999999999998</v>
      </c>
      <c r="GH99">
        <v>0.224</v>
      </c>
      <c r="GI99">
        <v>-0.1620046227287521</v>
      </c>
      <c r="GJ99">
        <v>8.4540356221501391E-4</v>
      </c>
      <c r="GK99">
        <v>6.8779579211309249E-8</v>
      </c>
      <c r="GL99">
        <v>-1.3381725072044801E-10</v>
      </c>
      <c r="GM99">
        <v>-7.4986343433444833E-2</v>
      </c>
      <c r="GN99">
        <v>8.8717001971158594E-4</v>
      </c>
      <c r="GO99">
        <v>5.46455871630479E-4</v>
      </c>
      <c r="GP99">
        <v>-9.435533427115459E-6</v>
      </c>
      <c r="GQ99">
        <v>1</v>
      </c>
      <c r="GR99">
        <v>2082</v>
      </c>
      <c r="GS99">
        <v>3</v>
      </c>
      <c r="GT99">
        <v>35</v>
      </c>
      <c r="GU99">
        <v>103.2</v>
      </c>
      <c r="GV99">
        <v>103.3</v>
      </c>
      <c r="GW99">
        <v>1.72607</v>
      </c>
      <c r="GX99">
        <v>2.6037599999999999</v>
      </c>
      <c r="GY99">
        <v>2.04834</v>
      </c>
      <c r="GZ99">
        <v>2.6232899999999999</v>
      </c>
      <c r="HA99">
        <v>2.1972700000000001</v>
      </c>
      <c r="HB99">
        <v>2.31812</v>
      </c>
      <c r="HC99">
        <v>39.591700000000003</v>
      </c>
      <c r="HD99">
        <v>14.797499999999999</v>
      </c>
      <c r="HE99">
        <v>18</v>
      </c>
      <c r="HF99">
        <v>712.45799999999997</v>
      </c>
      <c r="HG99">
        <v>748.971</v>
      </c>
      <c r="HH99">
        <v>30.999500000000001</v>
      </c>
      <c r="HI99">
        <v>33.856200000000001</v>
      </c>
      <c r="HJ99">
        <v>29.9999</v>
      </c>
      <c r="HK99">
        <v>33.722000000000001</v>
      </c>
      <c r="HL99">
        <v>33.688899999999997</v>
      </c>
      <c r="HM99">
        <v>34.5244</v>
      </c>
      <c r="HN99">
        <v>19.936699999999998</v>
      </c>
      <c r="HO99">
        <v>100</v>
      </c>
      <c r="HP99">
        <v>31</v>
      </c>
      <c r="HQ99">
        <v>565.05499999999995</v>
      </c>
      <c r="HR99">
        <v>34.692900000000002</v>
      </c>
      <c r="HS99">
        <v>99.141099999999994</v>
      </c>
      <c r="HT99">
        <v>98.750500000000002</v>
      </c>
    </row>
    <row r="100" spans="1:228" x14ac:dyDescent="0.2">
      <c r="A100">
        <v>85</v>
      </c>
      <c r="B100">
        <v>1665502319.0999999</v>
      </c>
      <c r="C100">
        <v>335.5</v>
      </c>
      <c r="D100" t="s">
        <v>528</v>
      </c>
      <c r="E100" t="s">
        <v>529</v>
      </c>
      <c r="F100">
        <v>4</v>
      </c>
      <c r="G100">
        <v>1665502316.7874999</v>
      </c>
      <c r="H100">
        <f t="shared" si="34"/>
        <v>3.1479127638213578E-3</v>
      </c>
      <c r="I100">
        <f t="shared" si="35"/>
        <v>3.147912763821358</v>
      </c>
      <c r="J100">
        <f t="shared" si="36"/>
        <v>19.013021946286987</v>
      </c>
      <c r="K100">
        <f t="shared" si="37"/>
        <v>536.04637500000001</v>
      </c>
      <c r="L100">
        <f t="shared" si="38"/>
        <v>365.17928708241629</v>
      </c>
      <c r="M100">
        <f t="shared" si="39"/>
        <v>37.05111619426274</v>
      </c>
      <c r="N100">
        <f t="shared" si="40"/>
        <v>54.387302971967124</v>
      </c>
      <c r="O100">
        <f t="shared" si="41"/>
        <v>0.19615482025762279</v>
      </c>
      <c r="P100">
        <f t="shared" si="42"/>
        <v>3.6856400426967304</v>
      </c>
      <c r="Q100">
        <f t="shared" si="43"/>
        <v>0.19053423070721237</v>
      </c>
      <c r="R100">
        <f t="shared" si="44"/>
        <v>0.11957546697652069</v>
      </c>
      <c r="S100">
        <f t="shared" si="45"/>
        <v>226.12031207237911</v>
      </c>
      <c r="T100">
        <f t="shared" si="46"/>
        <v>33.917019391920171</v>
      </c>
      <c r="U100">
        <f t="shared" si="47"/>
        <v>33.7000125</v>
      </c>
      <c r="V100">
        <f t="shared" si="48"/>
        <v>5.2542513988416255</v>
      </c>
      <c r="W100">
        <f t="shared" si="49"/>
        <v>70.265209964388546</v>
      </c>
      <c r="X100">
        <f t="shared" si="50"/>
        <v>3.6515466672446193</v>
      </c>
      <c r="Y100">
        <f t="shared" si="51"/>
        <v>5.1968060283250805</v>
      </c>
      <c r="Z100">
        <f t="shared" si="52"/>
        <v>1.6027047315970062</v>
      </c>
      <c r="AA100">
        <f t="shared" si="53"/>
        <v>-138.82295288452187</v>
      </c>
      <c r="AB100">
        <f t="shared" si="54"/>
        <v>-39.047078158260916</v>
      </c>
      <c r="AC100">
        <f t="shared" si="55"/>
        <v>-2.4406797120437522</v>
      </c>
      <c r="AD100">
        <f t="shared" si="56"/>
        <v>45.809601317552563</v>
      </c>
      <c r="AE100">
        <f t="shared" si="57"/>
        <v>41.897794816578241</v>
      </c>
      <c r="AF100">
        <f t="shared" si="58"/>
        <v>3.1409972194142575</v>
      </c>
      <c r="AG100">
        <f t="shared" si="59"/>
        <v>19.013021946286987</v>
      </c>
      <c r="AH100">
        <v>574.23817601668975</v>
      </c>
      <c r="AI100">
        <v>559.13049090909055</v>
      </c>
      <c r="AJ100">
        <v>1.6935516698143851</v>
      </c>
      <c r="AK100">
        <v>66.863100038509685</v>
      </c>
      <c r="AL100">
        <f t="shared" si="60"/>
        <v>3.147912763821358</v>
      </c>
      <c r="AM100">
        <v>34.731264802182437</v>
      </c>
      <c r="AN100">
        <v>35.991665454545462</v>
      </c>
      <c r="AO100">
        <v>2.221796585302594E-5</v>
      </c>
      <c r="AP100">
        <v>85.616376214727183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47353.912171376709</v>
      </c>
      <c r="AV100">
        <f t="shared" si="64"/>
        <v>1200.0150000000001</v>
      </c>
      <c r="AW100">
        <f t="shared" si="65"/>
        <v>1025.938982420922</v>
      </c>
      <c r="AX100">
        <f t="shared" si="66"/>
        <v>0.85493846528661877</v>
      </c>
      <c r="AY100">
        <f t="shared" si="67"/>
        <v>0.18843123800317421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1665502316.7874999</v>
      </c>
      <c r="BF100">
        <v>536.04637500000001</v>
      </c>
      <c r="BG100">
        <v>554.14924999999994</v>
      </c>
      <c r="BH100">
        <v>35.989987499999998</v>
      </c>
      <c r="BI100">
        <v>34.732237499999997</v>
      </c>
      <c r="BJ100">
        <v>535.75625000000002</v>
      </c>
      <c r="BK100">
        <v>35.765887500000012</v>
      </c>
      <c r="BL100">
        <v>650.00774999999999</v>
      </c>
      <c r="BM100">
        <v>101.360125</v>
      </c>
      <c r="BN100">
        <v>9.9945449999999991E-2</v>
      </c>
      <c r="BO100">
        <v>33.503500000000003</v>
      </c>
      <c r="BP100">
        <v>33.7000125</v>
      </c>
      <c r="BQ100">
        <v>999.9</v>
      </c>
      <c r="BR100">
        <v>0</v>
      </c>
      <c r="BS100">
        <v>0</v>
      </c>
      <c r="BT100">
        <v>9000.1537500000013</v>
      </c>
      <c r="BU100">
        <v>0</v>
      </c>
      <c r="BV100">
        <v>1698.50125</v>
      </c>
      <c r="BW100">
        <v>-18.102887500000001</v>
      </c>
      <c r="BX100">
        <v>556.05899999999997</v>
      </c>
      <c r="BY100">
        <v>574.08862499999998</v>
      </c>
      <c r="BZ100">
        <v>1.2577575000000001</v>
      </c>
      <c r="CA100">
        <v>554.14924999999994</v>
      </c>
      <c r="CB100">
        <v>34.732237499999997</v>
      </c>
      <c r="CC100">
        <v>3.6479474999999999</v>
      </c>
      <c r="CD100">
        <v>3.5204624999999998</v>
      </c>
      <c r="CE100">
        <v>27.324512500000001</v>
      </c>
      <c r="CF100">
        <v>26.7187375</v>
      </c>
      <c r="CG100">
        <v>1200.0150000000001</v>
      </c>
      <c r="CH100">
        <v>0.49996724999999997</v>
      </c>
      <c r="CI100">
        <v>0.50003275000000003</v>
      </c>
      <c r="CJ100">
        <v>0</v>
      </c>
      <c r="CK100">
        <v>837.95637499999998</v>
      </c>
      <c r="CL100">
        <v>4.9990899999999998</v>
      </c>
      <c r="CM100">
        <v>9442.4662499999995</v>
      </c>
      <c r="CN100">
        <v>9557.8612499999999</v>
      </c>
      <c r="CO100">
        <v>43.452749999999988</v>
      </c>
      <c r="CP100">
        <v>45.5</v>
      </c>
      <c r="CQ100">
        <v>44.273249999999997</v>
      </c>
      <c r="CR100">
        <v>44.436999999999998</v>
      </c>
      <c r="CS100">
        <v>44.936999999999998</v>
      </c>
      <c r="CT100">
        <v>597.47</v>
      </c>
      <c r="CU100">
        <v>597.54624999999999</v>
      </c>
      <c r="CV100">
        <v>0</v>
      </c>
      <c r="CW100">
        <v>1665502323.9000001</v>
      </c>
      <c r="CX100">
        <v>0</v>
      </c>
      <c r="CY100">
        <v>1665496125.5</v>
      </c>
      <c r="CZ100" t="s">
        <v>356</v>
      </c>
      <c r="DA100">
        <v>1665496125.5</v>
      </c>
      <c r="DB100">
        <v>1665496119</v>
      </c>
      <c r="DC100">
        <v>3</v>
      </c>
      <c r="DD100">
        <v>-0.77600000000000002</v>
      </c>
      <c r="DE100">
        <v>-2.3E-2</v>
      </c>
      <c r="DF100">
        <v>-8.5000000000000006E-2</v>
      </c>
      <c r="DG100">
        <v>0.18099999999999999</v>
      </c>
      <c r="DH100">
        <v>413</v>
      </c>
      <c r="DI100">
        <v>31</v>
      </c>
      <c r="DJ100">
        <v>0.63</v>
      </c>
      <c r="DK100">
        <v>0.19</v>
      </c>
      <c r="DL100">
        <v>-17.788052499999999</v>
      </c>
      <c r="DM100">
        <v>-2.181362476547783</v>
      </c>
      <c r="DN100">
        <v>0.2109138615495669</v>
      </c>
      <c r="DO100">
        <v>0</v>
      </c>
      <c r="DP100">
        <v>1.25805725</v>
      </c>
      <c r="DQ100">
        <v>3.755684802999185E-3</v>
      </c>
      <c r="DR100">
        <v>2.6602424584048772E-3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3.2960799999999999</v>
      </c>
      <c r="EB100">
        <v>2.6252499999999999</v>
      </c>
      <c r="EC100">
        <v>0.122835</v>
      </c>
      <c r="ED100">
        <v>0.124863</v>
      </c>
      <c r="EE100">
        <v>0.144785</v>
      </c>
      <c r="EF100">
        <v>0.14000399999999999</v>
      </c>
      <c r="EG100">
        <v>26554.1</v>
      </c>
      <c r="EH100">
        <v>27070.1</v>
      </c>
      <c r="EI100">
        <v>28167.5</v>
      </c>
      <c r="EJ100">
        <v>29776.7</v>
      </c>
      <c r="EK100">
        <v>33082.9</v>
      </c>
      <c r="EL100">
        <v>35584.1</v>
      </c>
      <c r="EM100">
        <v>39681.4</v>
      </c>
      <c r="EN100">
        <v>42600.7</v>
      </c>
      <c r="EO100">
        <v>2.2250200000000002</v>
      </c>
      <c r="EP100">
        <v>2.1782300000000001</v>
      </c>
      <c r="EQ100">
        <v>0.108182</v>
      </c>
      <c r="ER100">
        <v>0</v>
      </c>
      <c r="ES100">
        <v>31.9438</v>
      </c>
      <c r="ET100">
        <v>999.9</v>
      </c>
      <c r="EU100">
        <v>73.2</v>
      </c>
      <c r="EV100">
        <v>34.9</v>
      </c>
      <c r="EW100">
        <v>40.563200000000002</v>
      </c>
      <c r="EX100">
        <v>57.158200000000001</v>
      </c>
      <c r="EY100">
        <v>-2.1995200000000001</v>
      </c>
      <c r="EZ100">
        <v>2</v>
      </c>
      <c r="FA100">
        <v>0.51298999999999995</v>
      </c>
      <c r="FB100">
        <v>0.798848</v>
      </c>
      <c r="FC100">
        <v>20.2685</v>
      </c>
      <c r="FD100">
        <v>5.2201399999999998</v>
      </c>
      <c r="FE100">
        <v>12.004</v>
      </c>
      <c r="FF100">
        <v>4.98665</v>
      </c>
      <c r="FG100">
        <v>3.2846500000000001</v>
      </c>
      <c r="FH100">
        <v>6282.8</v>
      </c>
      <c r="FI100">
        <v>9999</v>
      </c>
      <c r="FJ100">
        <v>9999</v>
      </c>
      <c r="FK100">
        <v>489.4</v>
      </c>
      <c r="FL100">
        <v>1.8656999999999999</v>
      </c>
      <c r="FM100">
        <v>1.8621099999999999</v>
      </c>
      <c r="FN100">
        <v>1.86416</v>
      </c>
      <c r="FO100">
        <v>1.8602000000000001</v>
      </c>
      <c r="FP100">
        <v>1.8609599999999999</v>
      </c>
      <c r="FQ100">
        <v>1.86005</v>
      </c>
      <c r="FR100">
        <v>1.86172</v>
      </c>
      <c r="FS100">
        <v>1.85836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0.29299999999999998</v>
      </c>
      <c r="GH100">
        <v>0.22409999999999999</v>
      </c>
      <c r="GI100">
        <v>-0.1620046227287521</v>
      </c>
      <c r="GJ100">
        <v>8.4540356221501391E-4</v>
      </c>
      <c r="GK100">
        <v>6.8779579211309249E-8</v>
      </c>
      <c r="GL100">
        <v>-1.3381725072044801E-10</v>
      </c>
      <c r="GM100">
        <v>-7.4986343433444833E-2</v>
      </c>
      <c r="GN100">
        <v>8.8717001971158594E-4</v>
      </c>
      <c r="GO100">
        <v>5.46455871630479E-4</v>
      </c>
      <c r="GP100">
        <v>-9.435533427115459E-6</v>
      </c>
      <c r="GQ100">
        <v>1</v>
      </c>
      <c r="GR100">
        <v>2082</v>
      </c>
      <c r="GS100">
        <v>3</v>
      </c>
      <c r="GT100">
        <v>35</v>
      </c>
      <c r="GU100">
        <v>103.2</v>
      </c>
      <c r="GV100">
        <v>103.3</v>
      </c>
      <c r="GW100">
        <v>1.74316</v>
      </c>
      <c r="GX100">
        <v>2.5878899999999998</v>
      </c>
      <c r="GY100">
        <v>2.04834</v>
      </c>
      <c r="GZ100">
        <v>2.6245099999999999</v>
      </c>
      <c r="HA100">
        <v>2.1972700000000001</v>
      </c>
      <c r="HB100">
        <v>2.3559600000000001</v>
      </c>
      <c r="HC100">
        <v>39.566600000000001</v>
      </c>
      <c r="HD100">
        <v>14.815</v>
      </c>
      <c r="HE100">
        <v>18</v>
      </c>
      <c r="HF100">
        <v>712.47900000000004</v>
      </c>
      <c r="HG100">
        <v>749.16899999999998</v>
      </c>
      <c r="HH100">
        <v>30.999700000000001</v>
      </c>
      <c r="HI100">
        <v>33.853099999999998</v>
      </c>
      <c r="HJ100">
        <v>29.9998</v>
      </c>
      <c r="HK100">
        <v>33.718200000000003</v>
      </c>
      <c r="HL100">
        <v>33.685299999999998</v>
      </c>
      <c r="HM100">
        <v>34.862099999999998</v>
      </c>
      <c r="HN100">
        <v>19.936699999999998</v>
      </c>
      <c r="HO100">
        <v>100</v>
      </c>
      <c r="HP100">
        <v>31</v>
      </c>
      <c r="HQ100">
        <v>571.73699999999997</v>
      </c>
      <c r="HR100">
        <v>34.692900000000002</v>
      </c>
      <c r="HS100">
        <v>99.140100000000004</v>
      </c>
      <c r="HT100">
        <v>98.749700000000004</v>
      </c>
    </row>
    <row r="101" spans="1:228" x14ac:dyDescent="0.2">
      <c r="A101">
        <v>86</v>
      </c>
      <c r="B101">
        <v>1665502323.0999999</v>
      </c>
      <c r="C101">
        <v>339.5</v>
      </c>
      <c r="D101" t="s">
        <v>530</v>
      </c>
      <c r="E101" t="s">
        <v>531</v>
      </c>
      <c r="F101">
        <v>4</v>
      </c>
      <c r="G101">
        <v>1665502321.0999999</v>
      </c>
      <c r="H101">
        <f t="shared" si="34"/>
        <v>3.1499839861536629E-3</v>
      </c>
      <c r="I101">
        <f t="shared" si="35"/>
        <v>3.1499839861536629</v>
      </c>
      <c r="J101">
        <f t="shared" si="36"/>
        <v>19.259409843802981</v>
      </c>
      <c r="K101">
        <f t="shared" si="37"/>
        <v>543.09614285714292</v>
      </c>
      <c r="L101">
        <f t="shared" si="38"/>
        <v>370.30006038627545</v>
      </c>
      <c r="M101">
        <f t="shared" si="39"/>
        <v>37.570751016548932</v>
      </c>
      <c r="N101">
        <f t="shared" si="40"/>
        <v>55.102691422866606</v>
      </c>
      <c r="O101">
        <f t="shared" si="41"/>
        <v>0.19648952544590373</v>
      </c>
      <c r="P101">
        <f t="shared" si="42"/>
        <v>3.6960874249473861</v>
      </c>
      <c r="Q101">
        <f t="shared" si="43"/>
        <v>0.19086548458898678</v>
      </c>
      <c r="R101">
        <f t="shared" si="44"/>
        <v>0.11978281714753415</v>
      </c>
      <c r="S101">
        <f t="shared" si="45"/>
        <v>226.1176972359747</v>
      </c>
      <c r="T101">
        <f t="shared" si="46"/>
        <v>33.923330463474606</v>
      </c>
      <c r="U101">
        <f t="shared" si="47"/>
        <v>33.695585714285713</v>
      </c>
      <c r="V101">
        <f t="shared" si="48"/>
        <v>5.2529512868204362</v>
      </c>
      <c r="W101">
        <f t="shared" si="49"/>
        <v>70.242347991958994</v>
      </c>
      <c r="X101">
        <f t="shared" si="50"/>
        <v>3.6519645287905895</v>
      </c>
      <c r="Y101">
        <f t="shared" si="51"/>
        <v>5.1990923327458365</v>
      </c>
      <c r="Z101">
        <f t="shared" si="52"/>
        <v>1.6009867580298467</v>
      </c>
      <c r="AA101">
        <f t="shared" si="53"/>
        <v>-138.91429378937653</v>
      </c>
      <c r="AB101">
        <f t="shared" si="54"/>
        <v>-36.710023541607228</v>
      </c>
      <c r="AC101">
        <f t="shared" si="55"/>
        <v>-2.2881520373204101</v>
      </c>
      <c r="AD101">
        <f t="shared" si="56"/>
        <v>48.205227867670544</v>
      </c>
      <c r="AE101">
        <f t="shared" si="57"/>
        <v>42.212534253144959</v>
      </c>
      <c r="AF101">
        <f t="shared" si="58"/>
        <v>3.1399189149931113</v>
      </c>
      <c r="AG101">
        <f t="shared" si="59"/>
        <v>19.259409843802981</v>
      </c>
      <c r="AH101">
        <v>581.13806338632799</v>
      </c>
      <c r="AI101">
        <v>565.91760606060564</v>
      </c>
      <c r="AJ101">
        <v>1.6951391058444609</v>
      </c>
      <c r="AK101">
        <v>66.863100038509685</v>
      </c>
      <c r="AL101">
        <f t="shared" si="60"/>
        <v>3.1499839861536629</v>
      </c>
      <c r="AM101">
        <v>34.735513641748348</v>
      </c>
      <c r="AN101">
        <v>35.996848484848456</v>
      </c>
      <c r="AO101">
        <v>6.6381467053136719E-6</v>
      </c>
      <c r="AP101">
        <v>85.616376214727183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47539.374536008712</v>
      </c>
      <c r="AV101">
        <f t="shared" si="64"/>
        <v>1200.004285714286</v>
      </c>
      <c r="AW101">
        <f t="shared" si="65"/>
        <v>1025.9295135937696</v>
      </c>
      <c r="AX101">
        <f t="shared" si="66"/>
        <v>0.85493820797739828</v>
      </c>
      <c r="AY101">
        <f t="shared" si="67"/>
        <v>0.18843074139637866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1665502321.0999999</v>
      </c>
      <c r="BF101">
        <v>543.09614285714292</v>
      </c>
      <c r="BG101">
        <v>561.33914285714286</v>
      </c>
      <c r="BH101">
        <v>35.994028571428572</v>
      </c>
      <c r="BI101">
        <v>34.736685714285713</v>
      </c>
      <c r="BJ101">
        <v>542.8005714285714</v>
      </c>
      <c r="BK101">
        <v>35.769928571428572</v>
      </c>
      <c r="BL101">
        <v>649.99228571428569</v>
      </c>
      <c r="BM101">
        <v>101.3605714285714</v>
      </c>
      <c r="BN101">
        <v>9.9717228571428576E-2</v>
      </c>
      <c r="BO101">
        <v>33.511357142857143</v>
      </c>
      <c r="BP101">
        <v>33.695585714285713</v>
      </c>
      <c r="BQ101">
        <v>999.89999999999986</v>
      </c>
      <c r="BR101">
        <v>0</v>
      </c>
      <c r="BS101">
        <v>0</v>
      </c>
      <c r="BT101">
        <v>9036.16</v>
      </c>
      <c r="BU101">
        <v>0</v>
      </c>
      <c r="BV101">
        <v>2012.0728571428569</v>
      </c>
      <c r="BW101">
        <v>-18.24284285714285</v>
      </c>
      <c r="BX101">
        <v>563.37442857142855</v>
      </c>
      <c r="BY101">
        <v>581.53985714285716</v>
      </c>
      <c r="BZ101">
        <v>1.2573300000000001</v>
      </c>
      <c r="CA101">
        <v>561.33914285714286</v>
      </c>
      <c r="CB101">
        <v>34.736685714285713</v>
      </c>
      <c r="CC101">
        <v>3.6483757142857138</v>
      </c>
      <c r="CD101">
        <v>3.5209328571428569</v>
      </c>
      <c r="CE101">
        <v>27.326514285714289</v>
      </c>
      <c r="CF101">
        <v>26.721028571428569</v>
      </c>
      <c r="CG101">
        <v>1200.004285714286</v>
      </c>
      <c r="CH101">
        <v>0.49997600000000009</v>
      </c>
      <c r="CI101">
        <v>0.50002399999999991</v>
      </c>
      <c r="CJ101">
        <v>0</v>
      </c>
      <c r="CK101">
        <v>839.64014285714279</v>
      </c>
      <c r="CL101">
        <v>4.9990899999999998</v>
      </c>
      <c r="CM101">
        <v>9481.4528571428564</v>
      </c>
      <c r="CN101">
        <v>9557.8100000000013</v>
      </c>
      <c r="CO101">
        <v>43.436999999999998</v>
      </c>
      <c r="CP101">
        <v>45.5</v>
      </c>
      <c r="CQ101">
        <v>44.267714285714291</v>
      </c>
      <c r="CR101">
        <v>44.392714285714291</v>
      </c>
      <c r="CS101">
        <v>44.936999999999998</v>
      </c>
      <c r="CT101">
        <v>597.47428571428566</v>
      </c>
      <c r="CU101">
        <v>597.52999999999986</v>
      </c>
      <c r="CV101">
        <v>0</v>
      </c>
      <c r="CW101">
        <v>1665502327.5</v>
      </c>
      <c r="CX101">
        <v>0</v>
      </c>
      <c r="CY101">
        <v>1665496125.5</v>
      </c>
      <c r="CZ101" t="s">
        <v>356</v>
      </c>
      <c r="DA101">
        <v>1665496125.5</v>
      </c>
      <c r="DB101">
        <v>1665496119</v>
      </c>
      <c r="DC101">
        <v>3</v>
      </c>
      <c r="DD101">
        <v>-0.77600000000000002</v>
      </c>
      <c r="DE101">
        <v>-2.3E-2</v>
      </c>
      <c r="DF101">
        <v>-8.5000000000000006E-2</v>
      </c>
      <c r="DG101">
        <v>0.18099999999999999</v>
      </c>
      <c r="DH101">
        <v>413</v>
      </c>
      <c r="DI101">
        <v>31</v>
      </c>
      <c r="DJ101">
        <v>0.63</v>
      </c>
      <c r="DK101">
        <v>0.19</v>
      </c>
      <c r="DL101">
        <v>-17.930444999999999</v>
      </c>
      <c r="DM101">
        <v>-2.215575984990541</v>
      </c>
      <c r="DN101">
        <v>0.2137798914187205</v>
      </c>
      <c r="DO101">
        <v>0</v>
      </c>
      <c r="DP101">
        <v>1.25767425</v>
      </c>
      <c r="DQ101">
        <v>4.9291181988684579E-3</v>
      </c>
      <c r="DR101">
        <v>2.604023701409042E-3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3.2959100000000001</v>
      </c>
      <c r="EB101">
        <v>2.6255299999999999</v>
      </c>
      <c r="EC101">
        <v>0.1239</v>
      </c>
      <c r="ED101">
        <v>0.12592999999999999</v>
      </c>
      <c r="EE101">
        <v>0.14480499999999999</v>
      </c>
      <c r="EF101">
        <v>0.140015</v>
      </c>
      <c r="EG101">
        <v>26522</v>
      </c>
      <c r="EH101">
        <v>27036.799999999999</v>
      </c>
      <c r="EI101">
        <v>28167.7</v>
      </c>
      <c r="EJ101">
        <v>29776.400000000001</v>
      </c>
      <c r="EK101">
        <v>33082.5</v>
      </c>
      <c r="EL101">
        <v>35583.599999999999</v>
      </c>
      <c r="EM101">
        <v>39681.9</v>
      </c>
      <c r="EN101">
        <v>42600.6</v>
      </c>
      <c r="EO101">
        <v>2.2246700000000001</v>
      </c>
      <c r="EP101">
        <v>2.1782300000000001</v>
      </c>
      <c r="EQ101">
        <v>0.108108</v>
      </c>
      <c r="ER101">
        <v>0</v>
      </c>
      <c r="ES101">
        <v>31.95</v>
      </c>
      <c r="ET101">
        <v>999.9</v>
      </c>
      <c r="EU101">
        <v>73.2</v>
      </c>
      <c r="EV101">
        <v>34.9</v>
      </c>
      <c r="EW101">
        <v>40.562100000000001</v>
      </c>
      <c r="EX101">
        <v>57.308199999999999</v>
      </c>
      <c r="EY101">
        <v>-2.0793300000000001</v>
      </c>
      <c r="EZ101">
        <v>2</v>
      </c>
      <c r="FA101">
        <v>0.512795</v>
      </c>
      <c r="FB101">
        <v>0.80057500000000004</v>
      </c>
      <c r="FC101">
        <v>20.268599999999999</v>
      </c>
      <c r="FD101">
        <v>5.2198399999999996</v>
      </c>
      <c r="FE101">
        <v>12.004</v>
      </c>
      <c r="FF101">
        <v>4.98665</v>
      </c>
      <c r="FG101">
        <v>3.2846500000000001</v>
      </c>
      <c r="FH101">
        <v>6282.8</v>
      </c>
      <c r="FI101">
        <v>9999</v>
      </c>
      <c r="FJ101">
        <v>9999</v>
      </c>
      <c r="FK101">
        <v>489.4</v>
      </c>
      <c r="FL101">
        <v>1.86571</v>
      </c>
      <c r="FM101">
        <v>1.8621099999999999</v>
      </c>
      <c r="FN101">
        <v>1.8641700000000001</v>
      </c>
      <c r="FO101">
        <v>1.8602000000000001</v>
      </c>
      <c r="FP101">
        <v>1.8609599999999999</v>
      </c>
      <c r="FQ101">
        <v>1.86005</v>
      </c>
      <c r="FR101">
        <v>1.8617300000000001</v>
      </c>
      <c r="FS101">
        <v>1.8583700000000001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0.29899999999999999</v>
      </c>
      <c r="GH101">
        <v>0.22409999999999999</v>
      </c>
      <c r="GI101">
        <v>-0.1620046227287521</v>
      </c>
      <c r="GJ101">
        <v>8.4540356221501391E-4</v>
      </c>
      <c r="GK101">
        <v>6.8779579211309249E-8</v>
      </c>
      <c r="GL101">
        <v>-1.3381725072044801E-10</v>
      </c>
      <c r="GM101">
        <v>-7.4986343433444833E-2</v>
      </c>
      <c r="GN101">
        <v>8.8717001971158594E-4</v>
      </c>
      <c r="GO101">
        <v>5.46455871630479E-4</v>
      </c>
      <c r="GP101">
        <v>-9.435533427115459E-6</v>
      </c>
      <c r="GQ101">
        <v>1</v>
      </c>
      <c r="GR101">
        <v>2082</v>
      </c>
      <c r="GS101">
        <v>3</v>
      </c>
      <c r="GT101">
        <v>35</v>
      </c>
      <c r="GU101">
        <v>103.3</v>
      </c>
      <c r="GV101">
        <v>103.4</v>
      </c>
      <c r="GW101">
        <v>1.7590300000000001</v>
      </c>
      <c r="GX101">
        <v>2.6025399999999999</v>
      </c>
      <c r="GY101">
        <v>2.04834</v>
      </c>
      <c r="GZ101">
        <v>2.6232899999999999</v>
      </c>
      <c r="HA101">
        <v>2.1972700000000001</v>
      </c>
      <c r="HB101">
        <v>2.3144499999999999</v>
      </c>
      <c r="HC101">
        <v>39.591700000000003</v>
      </c>
      <c r="HD101">
        <v>14.8062</v>
      </c>
      <c r="HE101">
        <v>18</v>
      </c>
      <c r="HF101">
        <v>712.14099999999996</v>
      </c>
      <c r="HG101">
        <v>749.12900000000002</v>
      </c>
      <c r="HH101">
        <v>31.0001</v>
      </c>
      <c r="HI101">
        <v>33.850099999999998</v>
      </c>
      <c r="HJ101">
        <v>29.9999</v>
      </c>
      <c r="HK101">
        <v>33.714399999999998</v>
      </c>
      <c r="HL101">
        <v>33.682099999999998</v>
      </c>
      <c r="HM101">
        <v>35.200299999999999</v>
      </c>
      <c r="HN101">
        <v>19.936699999999998</v>
      </c>
      <c r="HO101">
        <v>100</v>
      </c>
      <c r="HP101">
        <v>31</v>
      </c>
      <c r="HQ101">
        <v>578.41499999999996</v>
      </c>
      <c r="HR101">
        <v>34.692900000000002</v>
      </c>
      <c r="HS101">
        <v>99.141000000000005</v>
      </c>
      <c r="HT101">
        <v>98.749099999999999</v>
      </c>
    </row>
    <row r="102" spans="1:228" x14ac:dyDescent="0.2">
      <c r="A102">
        <v>87</v>
      </c>
      <c r="B102">
        <v>1665502327.0999999</v>
      </c>
      <c r="C102">
        <v>343.5</v>
      </c>
      <c r="D102" t="s">
        <v>532</v>
      </c>
      <c r="E102" t="s">
        <v>533</v>
      </c>
      <c r="F102">
        <v>4</v>
      </c>
      <c r="G102">
        <v>1665502324.7874999</v>
      </c>
      <c r="H102">
        <f t="shared" si="34"/>
        <v>3.1568639247914806E-3</v>
      </c>
      <c r="I102">
        <f t="shared" si="35"/>
        <v>3.1568639247914807</v>
      </c>
      <c r="J102">
        <f t="shared" si="36"/>
        <v>19.74715688830856</v>
      </c>
      <c r="K102">
        <f t="shared" si="37"/>
        <v>549.08100000000002</v>
      </c>
      <c r="L102">
        <f t="shared" si="38"/>
        <v>372.10566456240525</v>
      </c>
      <c r="M102">
        <f t="shared" si="39"/>
        <v>37.75374864430362</v>
      </c>
      <c r="N102">
        <f t="shared" si="40"/>
        <v>55.70962238304304</v>
      </c>
      <c r="O102">
        <f t="shared" si="41"/>
        <v>0.19652348679347909</v>
      </c>
      <c r="P102">
        <f t="shared" si="42"/>
        <v>3.6890714234490085</v>
      </c>
      <c r="Q102">
        <f t="shared" si="43"/>
        <v>0.19088716238256995</v>
      </c>
      <c r="R102">
        <f t="shared" si="44"/>
        <v>0.11979741307207509</v>
      </c>
      <c r="S102">
        <f t="shared" si="45"/>
        <v>226.1216369858237</v>
      </c>
      <c r="T102">
        <f t="shared" si="46"/>
        <v>33.929716848668562</v>
      </c>
      <c r="U102">
        <f t="shared" si="47"/>
        <v>33.709262499999987</v>
      </c>
      <c r="V102">
        <f t="shared" si="48"/>
        <v>5.2569689542342362</v>
      </c>
      <c r="W102">
        <f t="shared" si="49"/>
        <v>70.229010192728907</v>
      </c>
      <c r="X102">
        <f t="shared" si="50"/>
        <v>3.6527159634478732</v>
      </c>
      <c r="Y102">
        <f t="shared" si="51"/>
        <v>5.2011497149450827</v>
      </c>
      <c r="Z102">
        <f t="shared" si="52"/>
        <v>1.604252990786363</v>
      </c>
      <c r="AA102">
        <f t="shared" si="53"/>
        <v>-139.2176990833043</v>
      </c>
      <c r="AB102">
        <f t="shared" si="54"/>
        <v>-37.954757900945637</v>
      </c>
      <c r="AC102">
        <f t="shared" si="55"/>
        <v>-2.3704766977637739</v>
      </c>
      <c r="AD102">
        <f t="shared" si="56"/>
        <v>46.578703303810002</v>
      </c>
      <c r="AE102">
        <f t="shared" si="57"/>
        <v>42.729552070271495</v>
      </c>
      <c r="AF102">
        <f t="shared" si="58"/>
        <v>3.1459485179803224</v>
      </c>
      <c r="AG102">
        <f t="shared" si="59"/>
        <v>19.74715688830856</v>
      </c>
      <c r="AH102">
        <v>588.11551843629468</v>
      </c>
      <c r="AI102">
        <v>572.66453939393921</v>
      </c>
      <c r="AJ102">
        <v>1.7003685493507119</v>
      </c>
      <c r="AK102">
        <v>66.863100038509685</v>
      </c>
      <c r="AL102">
        <f t="shared" si="60"/>
        <v>3.1568639247914807</v>
      </c>
      <c r="AM102">
        <v>34.740767405478643</v>
      </c>
      <c r="AN102">
        <v>36.004515757575753</v>
      </c>
      <c r="AO102">
        <v>6.0845767573313128E-5</v>
      </c>
      <c r="AP102">
        <v>85.616376214727183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47412.903525315967</v>
      </c>
      <c r="AV102">
        <f t="shared" si="64"/>
        <v>1200.0262499999999</v>
      </c>
      <c r="AW102">
        <f t="shared" si="65"/>
        <v>1025.9481885936907</v>
      </c>
      <c r="AX102">
        <f t="shared" si="66"/>
        <v>0.85493812205665576</v>
      </c>
      <c r="AY102">
        <f t="shared" si="67"/>
        <v>0.18843057556934587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1665502324.7874999</v>
      </c>
      <c r="BF102">
        <v>549.08100000000002</v>
      </c>
      <c r="BG102">
        <v>567.54725000000008</v>
      </c>
      <c r="BH102">
        <v>36.001624999999997</v>
      </c>
      <c r="BI102">
        <v>34.741924999999988</v>
      </c>
      <c r="BJ102">
        <v>548.78037500000005</v>
      </c>
      <c r="BK102">
        <v>35.777524999999997</v>
      </c>
      <c r="BL102">
        <v>650.01675</v>
      </c>
      <c r="BM102">
        <v>101.35962499999999</v>
      </c>
      <c r="BN102">
        <v>0.1001275375</v>
      </c>
      <c r="BO102">
        <v>33.518425000000001</v>
      </c>
      <c r="BP102">
        <v>33.709262499999987</v>
      </c>
      <c r="BQ102">
        <v>999.9</v>
      </c>
      <c r="BR102">
        <v>0</v>
      </c>
      <c r="BS102">
        <v>0</v>
      </c>
      <c r="BT102">
        <v>9012.03125</v>
      </c>
      <c r="BU102">
        <v>0</v>
      </c>
      <c r="BV102">
        <v>1971.3387499999999</v>
      </c>
      <c r="BW102">
        <v>-18.466100000000001</v>
      </c>
      <c r="BX102">
        <v>569.58725000000004</v>
      </c>
      <c r="BY102">
        <v>587.97437500000001</v>
      </c>
      <c r="BZ102">
        <v>1.2596987500000001</v>
      </c>
      <c r="CA102">
        <v>567.54725000000008</v>
      </c>
      <c r="CB102">
        <v>34.741924999999988</v>
      </c>
      <c r="CC102">
        <v>3.6491125000000002</v>
      </c>
      <c r="CD102">
        <v>3.5214287500000001</v>
      </c>
      <c r="CE102">
        <v>27.32995</v>
      </c>
      <c r="CF102">
        <v>26.723400000000002</v>
      </c>
      <c r="CG102">
        <v>1200.0262499999999</v>
      </c>
      <c r="CH102">
        <v>0.49997787500000002</v>
      </c>
      <c r="CI102">
        <v>0.50002212500000009</v>
      </c>
      <c r="CJ102">
        <v>0</v>
      </c>
      <c r="CK102">
        <v>840.77674999999999</v>
      </c>
      <c r="CL102">
        <v>4.9990899999999998</v>
      </c>
      <c r="CM102">
        <v>9492.5237500000003</v>
      </c>
      <c r="CN102">
        <v>9557.9900000000016</v>
      </c>
      <c r="CO102">
        <v>43.436999999999998</v>
      </c>
      <c r="CP102">
        <v>45.5</v>
      </c>
      <c r="CQ102">
        <v>44.265500000000003</v>
      </c>
      <c r="CR102">
        <v>44.375</v>
      </c>
      <c r="CS102">
        <v>44.929250000000003</v>
      </c>
      <c r="CT102">
        <v>597.48874999999998</v>
      </c>
      <c r="CU102">
        <v>597.53750000000002</v>
      </c>
      <c r="CV102">
        <v>0</v>
      </c>
      <c r="CW102">
        <v>1665502331.7</v>
      </c>
      <c r="CX102">
        <v>0</v>
      </c>
      <c r="CY102">
        <v>1665496125.5</v>
      </c>
      <c r="CZ102" t="s">
        <v>356</v>
      </c>
      <c r="DA102">
        <v>1665496125.5</v>
      </c>
      <c r="DB102">
        <v>1665496119</v>
      </c>
      <c r="DC102">
        <v>3</v>
      </c>
      <c r="DD102">
        <v>-0.77600000000000002</v>
      </c>
      <c r="DE102">
        <v>-2.3E-2</v>
      </c>
      <c r="DF102">
        <v>-8.5000000000000006E-2</v>
      </c>
      <c r="DG102">
        <v>0.18099999999999999</v>
      </c>
      <c r="DH102">
        <v>413</v>
      </c>
      <c r="DI102">
        <v>31</v>
      </c>
      <c r="DJ102">
        <v>0.63</v>
      </c>
      <c r="DK102">
        <v>0.19</v>
      </c>
      <c r="DL102">
        <v>-18.09282</v>
      </c>
      <c r="DM102">
        <v>-2.3803789868667171</v>
      </c>
      <c r="DN102">
        <v>0.23117526597800189</v>
      </c>
      <c r="DO102">
        <v>0</v>
      </c>
      <c r="DP102">
        <v>1.25881675</v>
      </c>
      <c r="DQ102">
        <v>-5.4275797373389348E-3</v>
      </c>
      <c r="DR102">
        <v>1.764377209527483E-3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3.2961100000000001</v>
      </c>
      <c r="EB102">
        <v>2.6254200000000001</v>
      </c>
      <c r="EC102">
        <v>0.124957</v>
      </c>
      <c r="ED102">
        <v>0.12700500000000001</v>
      </c>
      <c r="EE102">
        <v>0.144817</v>
      </c>
      <c r="EF102">
        <v>0.14002700000000001</v>
      </c>
      <c r="EG102">
        <v>26489.7</v>
      </c>
      <c r="EH102">
        <v>27003.9</v>
      </c>
      <c r="EI102">
        <v>28167.4</v>
      </c>
      <c r="EJ102">
        <v>29776.799999999999</v>
      </c>
      <c r="EK102">
        <v>33082.300000000003</v>
      </c>
      <c r="EL102">
        <v>35583.5</v>
      </c>
      <c r="EM102">
        <v>39682</v>
      </c>
      <c r="EN102">
        <v>42600.9</v>
      </c>
      <c r="EO102">
        <v>2.22498</v>
      </c>
      <c r="EP102">
        <v>2.1781700000000002</v>
      </c>
      <c r="EQ102">
        <v>0.10859199999999999</v>
      </c>
      <c r="ER102">
        <v>0</v>
      </c>
      <c r="ES102">
        <v>31.958500000000001</v>
      </c>
      <c r="ET102">
        <v>999.9</v>
      </c>
      <c r="EU102">
        <v>73.2</v>
      </c>
      <c r="EV102">
        <v>34.9</v>
      </c>
      <c r="EW102">
        <v>40.566699999999997</v>
      </c>
      <c r="EX102">
        <v>57.218200000000003</v>
      </c>
      <c r="EY102">
        <v>-2.2115399999999998</v>
      </c>
      <c r="EZ102">
        <v>2</v>
      </c>
      <c r="FA102">
        <v>0.51275700000000002</v>
      </c>
      <c r="FB102">
        <v>0.79817800000000005</v>
      </c>
      <c r="FC102">
        <v>20.268599999999999</v>
      </c>
      <c r="FD102">
        <v>5.2189399999999999</v>
      </c>
      <c r="FE102">
        <v>12.004</v>
      </c>
      <c r="FF102">
        <v>4.9863999999999997</v>
      </c>
      <c r="FG102">
        <v>3.2845499999999999</v>
      </c>
      <c r="FH102">
        <v>6283.1</v>
      </c>
      <c r="FI102">
        <v>9999</v>
      </c>
      <c r="FJ102">
        <v>9999</v>
      </c>
      <c r="FK102">
        <v>489.4</v>
      </c>
      <c r="FL102">
        <v>1.86572</v>
      </c>
      <c r="FM102">
        <v>1.8621099999999999</v>
      </c>
      <c r="FN102">
        <v>1.8641700000000001</v>
      </c>
      <c r="FO102">
        <v>1.8602000000000001</v>
      </c>
      <c r="FP102">
        <v>1.8609599999999999</v>
      </c>
      <c r="FQ102">
        <v>1.86005</v>
      </c>
      <c r="FR102">
        <v>1.86172</v>
      </c>
      <c r="FS102">
        <v>1.8583700000000001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0.30399999999999999</v>
      </c>
      <c r="GH102">
        <v>0.22420000000000001</v>
      </c>
      <c r="GI102">
        <v>-0.1620046227287521</v>
      </c>
      <c r="GJ102">
        <v>8.4540356221501391E-4</v>
      </c>
      <c r="GK102">
        <v>6.8779579211309249E-8</v>
      </c>
      <c r="GL102">
        <v>-1.3381725072044801E-10</v>
      </c>
      <c r="GM102">
        <v>-7.4986343433444833E-2</v>
      </c>
      <c r="GN102">
        <v>8.8717001971158594E-4</v>
      </c>
      <c r="GO102">
        <v>5.46455871630479E-4</v>
      </c>
      <c r="GP102">
        <v>-9.435533427115459E-6</v>
      </c>
      <c r="GQ102">
        <v>1</v>
      </c>
      <c r="GR102">
        <v>2082</v>
      </c>
      <c r="GS102">
        <v>3</v>
      </c>
      <c r="GT102">
        <v>35</v>
      </c>
      <c r="GU102">
        <v>103.4</v>
      </c>
      <c r="GV102">
        <v>103.5</v>
      </c>
      <c r="GW102">
        <v>1.7761199999999999</v>
      </c>
      <c r="GX102">
        <v>2.5939899999999998</v>
      </c>
      <c r="GY102">
        <v>2.04834</v>
      </c>
      <c r="GZ102">
        <v>2.6232899999999999</v>
      </c>
      <c r="HA102">
        <v>2.1972700000000001</v>
      </c>
      <c r="HB102">
        <v>2.34497</v>
      </c>
      <c r="HC102">
        <v>39.591700000000003</v>
      </c>
      <c r="HD102">
        <v>14.8062</v>
      </c>
      <c r="HE102">
        <v>18</v>
      </c>
      <c r="HF102">
        <v>712.35199999999998</v>
      </c>
      <c r="HG102">
        <v>749.04300000000001</v>
      </c>
      <c r="HH102">
        <v>30.999700000000001</v>
      </c>
      <c r="HI102">
        <v>33.846299999999999</v>
      </c>
      <c r="HJ102">
        <v>29.9999</v>
      </c>
      <c r="HK102">
        <v>33.710599999999999</v>
      </c>
      <c r="HL102">
        <v>33.679099999999998</v>
      </c>
      <c r="HM102">
        <v>35.533900000000003</v>
      </c>
      <c r="HN102">
        <v>19.936699999999998</v>
      </c>
      <c r="HO102">
        <v>100</v>
      </c>
      <c r="HP102">
        <v>31</v>
      </c>
      <c r="HQ102">
        <v>585.09400000000005</v>
      </c>
      <c r="HR102">
        <v>34.692900000000002</v>
      </c>
      <c r="HS102">
        <v>99.140799999999999</v>
      </c>
      <c r="HT102">
        <v>98.750100000000003</v>
      </c>
    </row>
    <row r="103" spans="1:228" x14ac:dyDescent="0.2">
      <c r="A103">
        <v>88</v>
      </c>
      <c r="B103">
        <v>1665502331.0999999</v>
      </c>
      <c r="C103">
        <v>347.5</v>
      </c>
      <c r="D103" t="s">
        <v>534</v>
      </c>
      <c r="E103" t="s">
        <v>535</v>
      </c>
      <c r="F103">
        <v>4</v>
      </c>
      <c r="G103">
        <v>1665502329.0999999</v>
      </c>
      <c r="H103">
        <f t="shared" si="34"/>
        <v>3.1548987916924873E-3</v>
      </c>
      <c r="I103">
        <f t="shared" si="35"/>
        <v>3.1548987916924873</v>
      </c>
      <c r="J103">
        <f t="shared" si="36"/>
        <v>20.293616246035356</v>
      </c>
      <c r="K103">
        <f t="shared" si="37"/>
        <v>556.14042857142863</v>
      </c>
      <c r="L103">
        <f t="shared" si="38"/>
        <v>373.87113072033685</v>
      </c>
      <c r="M103">
        <f t="shared" si="39"/>
        <v>37.932531648972997</v>
      </c>
      <c r="N103">
        <f t="shared" si="40"/>
        <v>56.425363379659338</v>
      </c>
      <c r="O103">
        <f t="shared" si="41"/>
        <v>0.19582818296243751</v>
      </c>
      <c r="P103">
        <f t="shared" si="42"/>
        <v>3.6934348841641116</v>
      </c>
      <c r="Q103">
        <f t="shared" si="43"/>
        <v>0.19023746857157312</v>
      </c>
      <c r="R103">
        <f t="shared" si="44"/>
        <v>0.11938742659857035</v>
      </c>
      <c r="S103">
        <f t="shared" si="45"/>
        <v>226.11454980664951</v>
      </c>
      <c r="T103">
        <f t="shared" si="46"/>
        <v>33.941593529152037</v>
      </c>
      <c r="U103">
        <f t="shared" si="47"/>
        <v>33.725985714285713</v>
      </c>
      <c r="V103">
        <f t="shared" si="48"/>
        <v>5.2618851665591118</v>
      </c>
      <c r="W103">
        <f t="shared" si="49"/>
        <v>70.191605574938947</v>
      </c>
      <c r="X103">
        <f t="shared" si="50"/>
        <v>3.6532154472939413</v>
      </c>
      <c r="Y103">
        <f t="shared" si="51"/>
        <v>5.2046329719493931</v>
      </c>
      <c r="Z103">
        <f t="shared" si="52"/>
        <v>1.6086697192651704</v>
      </c>
      <c r="AA103">
        <f t="shared" si="53"/>
        <v>-139.13103671363868</v>
      </c>
      <c r="AB103">
        <f t="shared" si="54"/>
        <v>-38.947962264522069</v>
      </c>
      <c r="AC103">
        <f t="shared" si="55"/>
        <v>-2.4299747779015664</v>
      </c>
      <c r="AD103">
        <f t="shared" si="56"/>
        <v>45.605576050587182</v>
      </c>
      <c r="AE103">
        <f t="shared" si="57"/>
        <v>43.120691081405148</v>
      </c>
      <c r="AF103">
        <f t="shared" si="58"/>
        <v>3.1483063126584647</v>
      </c>
      <c r="AG103">
        <f t="shared" si="59"/>
        <v>20.293616246035356</v>
      </c>
      <c r="AH103">
        <v>595.0832399599683</v>
      </c>
      <c r="AI103">
        <v>579.44525454545476</v>
      </c>
      <c r="AJ103">
        <v>1.688644029994858</v>
      </c>
      <c r="AK103">
        <v>66.863100038509685</v>
      </c>
      <c r="AL103">
        <f t="shared" si="60"/>
        <v>3.1548987916924873</v>
      </c>
      <c r="AM103">
        <v>34.745506121648212</v>
      </c>
      <c r="AN103">
        <v>36.008635151515129</v>
      </c>
      <c r="AO103">
        <v>2.8890760515833939E-5</v>
      </c>
      <c r="AP103">
        <v>85.616376214727183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47489.011121805088</v>
      </c>
      <c r="AV103">
        <f t="shared" si="64"/>
        <v>1199.992857142857</v>
      </c>
      <c r="AW103">
        <f t="shared" si="65"/>
        <v>1025.9192278790929</v>
      </c>
      <c r="AX103">
        <f t="shared" si="66"/>
        <v>0.85493777881459432</v>
      </c>
      <c r="AY103">
        <f t="shared" si="67"/>
        <v>0.18842991311216695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1665502329.0999999</v>
      </c>
      <c r="BF103">
        <v>556.14042857142863</v>
      </c>
      <c r="BG103">
        <v>574.779</v>
      </c>
      <c r="BH103">
        <v>36.006871428571422</v>
      </c>
      <c r="BI103">
        <v>34.746228571428567</v>
      </c>
      <c r="BJ103">
        <v>555.83385714285714</v>
      </c>
      <c r="BK103">
        <v>35.782728571428571</v>
      </c>
      <c r="BL103">
        <v>650.0138571428572</v>
      </c>
      <c r="BM103">
        <v>101.35899999999999</v>
      </c>
      <c r="BN103">
        <v>9.9841114285714294E-2</v>
      </c>
      <c r="BO103">
        <v>33.530385714285707</v>
      </c>
      <c r="BP103">
        <v>33.725985714285713</v>
      </c>
      <c r="BQ103">
        <v>999.89999999999986</v>
      </c>
      <c r="BR103">
        <v>0</v>
      </c>
      <c r="BS103">
        <v>0</v>
      </c>
      <c r="BT103">
        <v>9027.1428571428569</v>
      </c>
      <c r="BU103">
        <v>0</v>
      </c>
      <c r="BV103">
        <v>1977.168571428572</v>
      </c>
      <c r="BW103">
        <v>-18.638614285714279</v>
      </c>
      <c r="BX103">
        <v>576.91285714285721</v>
      </c>
      <c r="BY103">
        <v>595.46914285714286</v>
      </c>
      <c r="BZ103">
        <v>1.2606385714285711</v>
      </c>
      <c r="CA103">
        <v>574.779</v>
      </c>
      <c r="CB103">
        <v>34.746228571428567</v>
      </c>
      <c r="CC103">
        <v>3.6496200000000001</v>
      </c>
      <c r="CD103">
        <v>3.5218442857142849</v>
      </c>
      <c r="CE103">
        <v>27.33231428571429</v>
      </c>
      <c r="CF103">
        <v>26.7254</v>
      </c>
      <c r="CG103">
        <v>1199.992857142857</v>
      </c>
      <c r="CH103">
        <v>0.49999100000000002</v>
      </c>
      <c r="CI103">
        <v>0.50000900000000004</v>
      </c>
      <c r="CJ103">
        <v>0</v>
      </c>
      <c r="CK103">
        <v>842.21942857142858</v>
      </c>
      <c r="CL103">
        <v>4.9990899999999998</v>
      </c>
      <c r="CM103">
        <v>9507.1957142857136</v>
      </c>
      <c r="CN103">
        <v>9557.7514285714296</v>
      </c>
      <c r="CO103">
        <v>43.436999999999998</v>
      </c>
      <c r="CP103">
        <v>45.5</v>
      </c>
      <c r="CQ103">
        <v>44.25</v>
      </c>
      <c r="CR103">
        <v>44.375</v>
      </c>
      <c r="CS103">
        <v>44.892714285714291</v>
      </c>
      <c r="CT103">
        <v>597.48571428571427</v>
      </c>
      <c r="CU103">
        <v>597.50714285714287</v>
      </c>
      <c r="CV103">
        <v>0</v>
      </c>
      <c r="CW103">
        <v>1665502335.3</v>
      </c>
      <c r="CX103">
        <v>0</v>
      </c>
      <c r="CY103">
        <v>1665496125.5</v>
      </c>
      <c r="CZ103" t="s">
        <v>356</v>
      </c>
      <c r="DA103">
        <v>1665496125.5</v>
      </c>
      <c r="DB103">
        <v>1665496119</v>
      </c>
      <c r="DC103">
        <v>3</v>
      </c>
      <c r="DD103">
        <v>-0.77600000000000002</v>
      </c>
      <c r="DE103">
        <v>-2.3E-2</v>
      </c>
      <c r="DF103">
        <v>-8.5000000000000006E-2</v>
      </c>
      <c r="DG103">
        <v>0.18099999999999999</v>
      </c>
      <c r="DH103">
        <v>413</v>
      </c>
      <c r="DI103">
        <v>31</v>
      </c>
      <c r="DJ103">
        <v>0.63</v>
      </c>
      <c r="DK103">
        <v>0.19</v>
      </c>
      <c r="DL103">
        <v>-18.258502499999999</v>
      </c>
      <c r="DM103">
        <v>-2.5892724202625912</v>
      </c>
      <c r="DN103">
        <v>0.25123758425790899</v>
      </c>
      <c r="DO103">
        <v>0</v>
      </c>
      <c r="DP103">
        <v>1.2587385</v>
      </c>
      <c r="DQ103">
        <v>6.944465290804243E-3</v>
      </c>
      <c r="DR103">
        <v>1.420398799633401E-3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3.2960400000000001</v>
      </c>
      <c r="EB103">
        <v>2.6252399999999998</v>
      </c>
      <c r="EC103">
        <v>0.12601399999999999</v>
      </c>
      <c r="ED103">
        <v>0.128052</v>
      </c>
      <c r="EE103">
        <v>0.14483599999999999</v>
      </c>
      <c r="EF103">
        <v>0.14004</v>
      </c>
      <c r="EG103">
        <v>26457.8</v>
      </c>
      <c r="EH103">
        <v>26971.4</v>
      </c>
      <c r="EI103">
        <v>28167.599999999999</v>
      </c>
      <c r="EJ103">
        <v>29776.7</v>
      </c>
      <c r="EK103">
        <v>33082.199999999997</v>
      </c>
      <c r="EL103">
        <v>35583.1</v>
      </c>
      <c r="EM103">
        <v>39682.699999999997</v>
      </c>
      <c r="EN103">
        <v>42601</v>
      </c>
      <c r="EO103">
        <v>2.2250000000000001</v>
      </c>
      <c r="EP103">
        <v>2.1784300000000001</v>
      </c>
      <c r="EQ103">
        <v>0.109375</v>
      </c>
      <c r="ER103">
        <v>0</v>
      </c>
      <c r="ES103">
        <v>31.968900000000001</v>
      </c>
      <c r="ET103">
        <v>999.9</v>
      </c>
      <c r="EU103">
        <v>73.2</v>
      </c>
      <c r="EV103">
        <v>34.9</v>
      </c>
      <c r="EW103">
        <v>40.566299999999998</v>
      </c>
      <c r="EX103">
        <v>57.098199999999999</v>
      </c>
      <c r="EY103">
        <v>-2.0913499999999998</v>
      </c>
      <c r="EZ103">
        <v>2</v>
      </c>
      <c r="FA103">
        <v>0.51233200000000001</v>
      </c>
      <c r="FB103">
        <v>0.795956</v>
      </c>
      <c r="FC103">
        <v>20.268699999999999</v>
      </c>
      <c r="FD103">
        <v>5.2183400000000004</v>
      </c>
      <c r="FE103">
        <v>12.004</v>
      </c>
      <c r="FF103">
        <v>4.9863499999999998</v>
      </c>
      <c r="FG103">
        <v>3.2845</v>
      </c>
      <c r="FH103">
        <v>6283.1</v>
      </c>
      <c r="FI103">
        <v>9999</v>
      </c>
      <c r="FJ103">
        <v>9999</v>
      </c>
      <c r="FK103">
        <v>489.4</v>
      </c>
      <c r="FL103">
        <v>1.8656900000000001</v>
      </c>
      <c r="FM103">
        <v>1.8621000000000001</v>
      </c>
      <c r="FN103">
        <v>1.8641700000000001</v>
      </c>
      <c r="FO103">
        <v>1.8602099999999999</v>
      </c>
      <c r="FP103">
        <v>1.8609599999999999</v>
      </c>
      <c r="FQ103">
        <v>1.86005</v>
      </c>
      <c r="FR103">
        <v>1.86172</v>
      </c>
      <c r="FS103">
        <v>1.8583700000000001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0.308</v>
      </c>
      <c r="GH103">
        <v>0.22420000000000001</v>
      </c>
      <c r="GI103">
        <v>-0.1620046227287521</v>
      </c>
      <c r="GJ103">
        <v>8.4540356221501391E-4</v>
      </c>
      <c r="GK103">
        <v>6.8779579211309249E-8</v>
      </c>
      <c r="GL103">
        <v>-1.3381725072044801E-10</v>
      </c>
      <c r="GM103">
        <v>-7.4986343433444833E-2</v>
      </c>
      <c r="GN103">
        <v>8.8717001971158594E-4</v>
      </c>
      <c r="GO103">
        <v>5.46455871630479E-4</v>
      </c>
      <c r="GP103">
        <v>-9.435533427115459E-6</v>
      </c>
      <c r="GQ103">
        <v>1</v>
      </c>
      <c r="GR103">
        <v>2082</v>
      </c>
      <c r="GS103">
        <v>3</v>
      </c>
      <c r="GT103">
        <v>35</v>
      </c>
      <c r="GU103">
        <v>103.4</v>
      </c>
      <c r="GV103">
        <v>103.5</v>
      </c>
      <c r="GW103">
        <v>1.79321</v>
      </c>
      <c r="GX103">
        <v>2.6025399999999999</v>
      </c>
      <c r="GY103">
        <v>2.04834</v>
      </c>
      <c r="GZ103">
        <v>2.6232899999999999</v>
      </c>
      <c r="HA103">
        <v>2.1972700000000001</v>
      </c>
      <c r="HB103">
        <v>2.3303199999999999</v>
      </c>
      <c r="HC103">
        <v>39.591700000000003</v>
      </c>
      <c r="HD103">
        <v>14.8062</v>
      </c>
      <c r="HE103">
        <v>18</v>
      </c>
      <c r="HF103">
        <v>712.33900000000006</v>
      </c>
      <c r="HG103">
        <v>749.24800000000005</v>
      </c>
      <c r="HH103">
        <v>30.999500000000001</v>
      </c>
      <c r="HI103">
        <v>33.844000000000001</v>
      </c>
      <c r="HJ103">
        <v>29.9998</v>
      </c>
      <c r="HK103">
        <v>33.707599999999999</v>
      </c>
      <c r="HL103">
        <v>33.676099999999998</v>
      </c>
      <c r="HM103">
        <v>35.871000000000002</v>
      </c>
      <c r="HN103">
        <v>19.936699999999998</v>
      </c>
      <c r="HO103">
        <v>100</v>
      </c>
      <c r="HP103">
        <v>31</v>
      </c>
      <c r="HQ103">
        <v>591.77200000000005</v>
      </c>
      <c r="HR103">
        <v>34.692900000000002</v>
      </c>
      <c r="HS103">
        <v>99.142200000000003</v>
      </c>
      <c r="HT103">
        <v>98.75</v>
      </c>
    </row>
    <row r="104" spans="1:228" x14ac:dyDescent="0.2">
      <c r="A104">
        <v>89</v>
      </c>
      <c r="B104">
        <v>1665502335.0999999</v>
      </c>
      <c r="C104">
        <v>351.5</v>
      </c>
      <c r="D104" t="s">
        <v>536</v>
      </c>
      <c r="E104" t="s">
        <v>537</v>
      </c>
      <c r="F104">
        <v>4</v>
      </c>
      <c r="G104">
        <v>1665502332.7874999</v>
      </c>
      <c r="H104">
        <f t="shared" si="34"/>
        <v>3.1578208363663976E-3</v>
      </c>
      <c r="I104">
        <f t="shared" si="35"/>
        <v>3.1578208363663975</v>
      </c>
      <c r="J104">
        <f t="shared" si="36"/>
        <v>20.177961648108028</v>
      </c>
      <c r="K104">
        <f t="shared" si="37"/>
        <v>562.1875</v>
      </c>
      <c r="L104">
        <f t="shared" si="38"/>
        <v>380.10143576414038</v>
      </c>
      <c r="M104">
        <f t="shared" si="39"/>
        <v>38.564912136467761</v>
      </c>
      <c r="N104">
        <f t="shared" si="40"/>
        <v>57.039278207761718</v>
      </c>
      <c r="O104">
        <f t="shared" si="41"/>
        <v>0.19517148147310492</v>
      </c>
      <c r="P104">
        <f t="shared" si="42"/>
        <v>3.6801129239766004</v>
      </c>
      <c r="Q104">
        <f t="shared" si="43"/>
        <v>0.18959814143583323</v>
      </c>
      <c r="R104">
        <f t="shared" si="44"/>
        <v>0.11898632416844768</v>
      </c>
      <c r="S104">
        <f t="shared" si="45"/>
        <v>226.11603523568394</v>
      </c>
      <c r="T104">
        <f t="shared" si="46"/>
        <v>33.952189702712772</v>
      </c>
      <c r="U104">
        <f t="shared" si="47"/>
        <v>33.750749999999996</v>
      </c>
      <c r="V104">
        <f t="shared" si="48"/>
        <v>5.2691726002627712</v>
      </c>
      <c r="W104">
        <f t="shared" si="49"/>
        <v>70.161189331143504</v>
      </c>
      <c r="X104">
        <f t="shared" si="50"/>
        <v>3.6536362222605634</v>
      </c>
      <c r="Y104">
        <f t="shared" si="51"/>
        <v>5.2074890079418434</v>
      </c>
      <c r="Z104">
        <f t="shared" si="52"/>
        <v>1.6155363780022078</v>
      </c>
      <c r="AA104">
        <f t="shared" si="53"/>
        <v>-139.25989888375813</v>
      </c>
      <c r="AB104">
        <f t="shared" si="54"/>
        <v>-41.776073335534555</v>
      </c>
      <c r="AC104">
        <f t="shared" si="55"/>
        <v>-2.6162990614175037</v>
      </c>
      <c r="AD104">
        <f t="shared" si="56"/>
        <v>42.463763954973764</v>
      </c>
      <c r="AE104">
        <f t="shared" si="57"/>
        <v>43.292190388775651</v>
      </c>
      <c r="AF104">
        <f t="shared" si="58"/>
        <v>3.1508865349014701</v>
      </c>
      <c r="AG104">
        <f t="shared" si="59"/>
        <v>20.177961648108028</v>
      </c>
      <c r="AH104">
        <v>601.95110772417638</v>
      </c>
      <c r="AI104">
        <v>586.2831030303031</v>
      </c>
      <c r="AJ104">
        <v>1.7081101464631461</v>
      </c>
      <c r="AK104">
        <v>66.863100038509685</v>
      </c>
      <c r="AL104">
        <f t="shared" si="60"/>
        <v>3.1578208363663975</v>
      </c>
      <c r="AM104">
        <v>34.748180847184891</v>
      </c>
      <c r="AN104">
        <v>36.012519999999988</v>
      </c>
      <c r="AO104">
        <v>2.5828898957422981E-5</v>
      </c>
      <c r="AP104">
        <v>85.616376214727183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47249.525406241752</v>
      </c>
      <c r="AV104">
        <f t="shared" si="64"/>
        <v>1199.9974999999999</v>
      </c>
      <c r="AW104">
        <f t="shared" si="65"/>
        <v>1025.9235135936185</v>
      </c>
      <c r="AX104">
        <f t="shared" si="66"/>
        <v>0.85493804244893723</v>
      </c>
      <c r="AY104">
        <f t="shared" si="67"/>
        <v>0.18843042192644896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1665502332.7874999</v>
      </c>
      <c r="BF104">
        <v>562.1875</v>
      </c>
      <c r="BG104">
        <v>580.90625</v>
      </c>
      <c r="BH104">
        <v>36.010775000000002</v>
      </c>
      <c r="BI104">
        <v>34.749074999999998</v>
      </c>
      <c r="BJ104">
        <v>561.87650000000008</v>
      </c>
      <c r="BK104">
        <v>35.786612499999997</v>
      </c>
      <c r="BL104">
        <v>649.998875</v>
      </c>
      <c r="BM104">
        <v>101.359375</v>
      </c>
      <c r="BN104">
        <v>0.1001526625</v>
      </c>
      <c r="BO104">
        <v>33.540187500000002</v>
      </c>
      <c r="BP104">
        <v>33.750749999999996</v>
      </c>
      <c r="BQ104">
        <v>999.9</v>
      </c>
      <c r="BR104">
        <v>0</v>
      </c>
      <c r="BS104">
        <v>0</v>
      </c>
      <c r="BT104">
        <v>8981.1725000000006</v>
      </c>
      <c r="BU104">
        <v>0</v>
      </c>
      <c r="BV104">
        <v>1963.4862499999999</v>
      </c>
      <c r="BW104">
        <v>-18.7185375</v>
      </c>
      <c r="BX104">
        <v>583.188625</v>
      </c>
      <c r="BY104">
        <v>601.818625</v>
      </c>
      <c r="BZ104">
        <v>1.2616875000000001</v>
      </c>
      <c r="CA104">
        <v>580.90625</v>
      </c>
      <c r="CB104">
        <v>34.749074999999998</v>
      </c>
      <c r="CC104">
        <v>3.65003375</v>
      </c>
      <c r="CD104">
        <v>3.5221487499999999</v>
      </c>
      <c r="CE104">
        <v>27.334262500000001</v>
      </c>
      <c r="CF104">
        <v>26.726875</v>
      </c>
      <c r="CG104">
        <v>1199.9974999999999</v>
      </c>
      <c r="CH104">
        <v>0.49998175</v>
      </c>
      <c r="CI104">
        <v>0.50001825000000011</v>
      </c>
      <c r="CJ104">
        <v>0</v>
      </c>
      <c r="CK104">
        <v>843.53937500000006</v>
      </c>
      <c r="CL104">
        <v>4.9990899999999998</v>
      </c>
      <c r="CM104">
        <v>9517.5112499999996</v>
      </c>
      <c r="CN104">
        <v>9557.7649999999994</v>
      </c>
      <c r="CO104">
        <v>43.436999999999998</v>
      </c>
      <c r="CP104">
        <v>45.5</v>
      </c>
      <c r="CQ104">
        <v>44.25</v>
      </c>
      <c r="CR104">
        <v>44.375</v>
      </c>
      <c r="CS104">
        <v>44.890500000000003</v>
      </c>
      <c r="CT104">
        <v>597.47749999999996</v>
      </c>
      <c r="CU104">
        <v>597.52</v>
      </c>
      <c r="CV104">
        <v>0</v>
      </c>
      <c r="CW104">
        <v>1665502339.5</v>
      </c>
      <c r="CX104">
        <v>0</v>
      </c>
      <c r="CY104">
        <v>1665496125.5</v>
      </c>
      <c r="CZ104" t="s">
        <v>356</v>
      </c>
      <c r="DA104">
        <v>1665496125.5</v>
      </c>
      <c r="DB104">
        <v>1665496119</v>
      </c>
      <c r="DC104">
        <v>3</v>
      </c>
      <c r="DD104">
        <v>-0.77600000000000002</v>
      </c>
      <c r="DE104">
        <v>-2.3E-2</v>
      </c>
      <c r="DF104">
        <v>-8.5000000000000006E-2</v>
      </c>
      <c r="DG104">
        <v>0.18099999999999999</v>
      </c>
      <c r="DH104">
        <v>413</v>
      </c>
      <c r="DI104">
        <v>31</v>
      </c>
      <c r="DJ104">
        <v>0.63</v>
      </c>
      <c r="DK104">
        <v>0.19</v>
      </c>
      <c r="DL104">
        <v>-18.413207499999999</v>
      </c>
      <c r="DM104">
        <v>-2.464285553470916</v>
      </c>
      <c r="DN104">
        <v>0.24033509875536291</v>
      </c>
      <c r="DO104">
        <v>0</v>
      </c>
      <c r="DP104">
        <v>1.2593160000000001</v>
      </c>
      <c r="DQ104">
        <v>1.692562851781855E-2</v>
      </c>
      <c r="DR104">
        <v>1.810495512283853E-3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3.2961100000000001</v>
      </c>
      <c r="EB104">
        <v>2.6252599999999999</v>
      </c>
      <c r="EC104">
        <v>0.127082</v>
      </c>
      <c r="ED104">
        <v>0.12911400000000001</v>
      </c>
      <c r="EE104">
        <v>0.144846</v>
      </c>
      <c r="EF104">
        <v>0.14005300000000001</v>
      </c>
      <c r="EG104">
        <v>26425.7</v>
      </c>
      <c r="EH104">
        <v>26939</v>
      </c>
      <c r="EI104">
        <v>28167.8</v>
      </c>
      <c r="EJ104">
        <v>29777.200000000001</v>
      </c>
      <c r="EK104">
        <v>33081.9</v>
      </c>
      <c r="EL104">
        <v>35582.9</v>
      </c>
      <c r="EM104">
        <v>39682.800000000003</v>
      </c>
      <c r="EN104">
        <v>42601.3</v>
      </c>
      <c r="EO104">
        <v>2.2250999999999999</v>
      </c>
      <c r="EP104">
        <v>2.1783999999999999</v>
      </c>
      <c r="EQ104">
        <v>0.110045</v>
      </c>
      <c r="ER104">
        <v>0</v>
      </c>
      <c r="ES104">
        <v>31.982099999999999</v>
      </c>
      <c r="ET104">
        <v>999.9</v>
      </c>
      <c r="EU104">
        <v>73.2</v>
      </c>
      <c r="EV104">
        <v>34.9</v>
      </c>
      <c r="EW104">
        <v>40.568600000000004</v>
      </c>
      <c r="EX104">
        <v>56.858199999999997</v>
      </c>
      <c r="EY104">
        <v>-2.2556099999999999</v>
      </c>
      <c r="EZ104">
        <v>2</v>
      </c>
      <c r="FA104">
        <v>0.51217199999999996</v>
      </c>
      <c r="FB104">
        <v>0.79681100000000005</v>
      </c>
      <c r="FC104">
        <v>20.268699999999999</v>
      </c>
      <c r="FD104">
        <v>5.2189399999999999</v>
      </c>
      <c r="FE104">
        <v>12.004</v>
      </c>
      <c r="FF104">
        <v>4.9867499999999998</v>
      </c>
      <c r="FG104">
        <v>3.2845</v>
      </c>
      <c r="FH104">
        <v>6283.1</v>
      </c>
      <c r="FI104">
        <v>9999</v>
      </c>
      <c r="FJ104">
        <v>9999</v>
      </c>
      <c r="FK104">
        <v>489.4</v>
      </c>
      <c r="FL104">
        <v>1.86572</v>
      </c>
      <c r="FM104">
        <v>1.86208</v>
      </c>
      <c r="FN104">
        <v>1.8641700000000001</v>
      </c>
      <c r="FO104">
        <v>1.8602300000000001</v>
      </c>
      <c r="FP104">
        <v>1.8609599999999999</v>
      </c>
      <c r="FQ104">
        <v>1.86005</v>
      </c>
      <c r="FR104">
        <v>1.86172</v>
      </c>
      <c r="FS104">
        <v>1.8583700000000001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0.315</v>
      </c>
      <c r="GH104">
        <v>0.22420000000000001</v>
      </c>
      <c r="GI104">
        <v>-0.1620046227287521</v>
      </c>
      <c r="GJ104">
        <v>8.4540356221501391E-4</v>
      </c>
      <c r="GK104">
        <v>6.8779579211309249E-8</v>
      </c>
      <c r="GL104">
        <v>-1.3381725072044801E-10</v>
      </c>
      <c r="GM104">
        <v>-7.4986343433444833E-2</v>
      </c>
      <c r="GN104">
        <v>8.8717001971158594E-4</v>
      </c>
      <c r="GO104">
        <v>5.46455871630479E-4</v>
      </c>
      <c r="GP104">
        <v>-9.435533427115459E-6</v>
      </c>
      <c r="GQ104">
        <v>1</v>
      </c>
      <c r="GR104">
        <v>2082</v>
      </c>
      <c r="GS104">
        <v>3</v>
      </c>
      <c r="GT104">
        <v>35</v>
      </c>
      <c r="GU104">
        <v>103.5</v>
      </c>
      <c r="GV104">
        <v>103.6</v>
      </c>
      <c r="GW104">
        <v>1.8103</v>
      </c>
      <c r="GX104">
        <v>2.5878899999999998</v>
      </c>
      <c r="GY104">
        <v>2.04834</v>
      </c>
      <c r="GZ104">
        <v>2.6232899999999999</v>
      </c>
      <c r="HA104">
        <v>2.1972700000000001</v>
      </c>
      <c r="HB104">
        <v>2.34863</v>
      </c>
      <c r="HC104">
        <v>39.591700000000003</v>
      </c>
      <c r="HD104">
        <v>14.8062</v>
      </c>
      <c r="HE104">
        <v>18</v>
      </c>
      <c r="HF104">
        <v>712.39099999999996</v>
      </c>
      <c r="HG104">
        <v>749.18600000000004</v>
      </c>
      <c r="HH104">
        <v>31.0001</v>
      </c>
      <c r="HI104">
        <v>33.840899999999998</v>
      </c>
      <c r="HJ104">
        <v>29.9999</v>
      </c>
      <c r="HK104">
        <v>33.704599999999999</v>
      </c>
      <c r="HL104">
        <v>33.673099999999998</v>
      </c>
      <c r="HM104">
        <v>36.205800000000004</v>
      </c>
      <c r="HN104">
        <v>19.936699999999998</v>
      </c>
      <c r="HO104">
        <v>100</v>
      </c>
      <c r="HP104">
        <v>31</v>
      </c>
      <c r="HQ104">
        <v>598.46199999999999</v>
      </c>
      <c r="HR104">
        <v>34.692900000000002</v>
      </c>
      <c r="HS104">
        <v>99.142600000000002</v>
      </c>
      <c r="HT104">
        <v>98.751300000000001</v>
      </c>
    </row>
    <row r="105" spans="1:228" x14ac:dyDescent="0.2">
      <c r="A105">
        <v>90</v>
      </c>
      <c r="B105">
        <v>1665502339.0999999</v>
      </c>
      <c r="C105">
        <v>355.5</v>
      </c>
      <c r="D105" t="s">
        <v>538</v>
      </c>
      <c r="E105" t="s">
        <v>539</v>
      </c>
      <c r="F105">
        <v>4</v>
      </c>
      <c r="G105">
        <v>1665502337.0999999</v>
      </c>
      <c r="H105">
        <f t="shared" si="34"/>
        <v>3.154780618158473E-3</v>
      </c>
      <c r="I105">
        <f t="shared" si="35"/>
        <v>3.154780618158473</v>
      </c>
      <c r="J105">
        <f t="shared" si="36"/>
        <v>20.086987753396766</v>
      </c>
      <c r="K105">
        <f t="shared" si="37"/>
        <v>569.3485714285714</v>
      </c>
      <c r="L105">
        <f t="shared" si="38"/>
        <v>387.16059760604821</v>
      </c>
      <c r="M105">
        <f t="shared" si="39"/>
        <v>39.281008940385831</v>
      </c>
      <c r="N105">
        <f t="shared" si="40"/>
        <v>57.765657101393614</v>
      </c>
      <c r="O105">
        <f t="shared" si="41"/>
        <v>0.19439375296338884</v>
      </c>
      <c r="P105">
        <f t="shared" si="42"/>
        <v>3.6953379500007926</v>
      </c>
      <c r="Q105">
        <f t="shared" si="43"/>
        <v>0.18888615239109807</v>
      </c>
      <c r="R105">
        <f t="shared" si="44"/>
        <v>0.1185356837450464</v>
      </c>
      <c r="S105">
        <f t="shared" si="45"/>
        <v>226.11744909292938</v>
      </c>
      <c r="T105">
        <f t="shared" si="46"/>
        <v>33.961741997128655</v>
      </c>
      <c r="U105">
        <f t="shared" si="47"/>
        <v>33.767400000000002</v>
      </c>
      <c r="V105">
        <f t="shared" si="48"/>
        <v>5.2740771609797159</v>
      </c>
      <c r="W105">
        <f t="shared" si="49"/>
        <v>70.128098571019208</v>
      </c>
      <c r="X105">
        <f t="shared" si="50"/>
        <v>3.6540621971328378</v>
      </c>
      <c r="Y105">
        <f t="shared" si="51"/>
        <v>5.2105536462425883</v>
      </c>
      <c r="Z105">
        <f t="shared" si="52"/>
        <v>1.6200149638468782</v>
      </c>
      <c r="AA105">
        <f t="shared" si="53"/>
        <v>-139.12582526078867</v>
      </c>
      <c r="AB105">
        <f t="shared" si="54"/>
        <v>-43.17163700674854</v>
      </c>
      <c r="AC105">
        <f t="shared" si="55"/>
        <v>-2.6929170406609657</v>
      </c>
      <c r="AD105">
        <f t="shared" si="56"/>
        <v>41.127069784731191</v>
      </c>
      <c r="AE105">
        <f t="shared" si="57"/>
        <v>43.515002298682248</v>
      </c>
      <c r="AF105">
        <f t="shared" si="58"/>
        <v>3.1503127343094137</v>
      </c>
      <c r="AG105">
        <f t="shared" si="59"/>
        <v>20.086987753396766</v>
      </c>
      <c r="AH105">
        <v>608.947783673755</v>
      </c>
      <c r="AI105">
        <v>593.22086666666655</v>
      </c>
      <c r="AJ105">
        <v>1.732160198719636</v>
      </c>
      <c r="AK105">
        <v>66.863100038509685</v>
      </c>
      <c r="AL105">
        <f t="shared" si="60"/>
        <v>3.154780618158473</v>
      </c>
      <c r="AM105">
        <v>34.75269022801816</v>
      </c>
      <c r="AN105">
        <v>36.015830303030292</v>
      </c>
      <c r="AO105">
        <v>2.008005304050877E-5</v>
      </c>
      <c r="AP105">
        <v>85.616376214727183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47519.873066314329</v>
      </c>
      <c r="AV105">
        <f t="shared" si="64"/>
        <v>1200.004285714286</v>
      </c>
      <c r="AW105">
        <f t="shared" si="65"/>
        <v>1025.9293850222434</v>
      </c>
      <c r="AX105">
        <f t="shared" si="66"/>
        <v>0.85493810083484245</v>
      </c>
      <c r="AY105">
        <f t="shared" si="67"/>
        <v>0.18843053461124606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1665502337.0999999</v>
      </c>
      <c r="BF105">
        <v>569.3485714285714</v>
      </c>
      <c r="BG105">
        <v>588.16899999999998</v>
      </c>
      <c r="BH105">
        <v>36.015085714285711</v>
      </c>
      <c r="BI105">
        <v>34.753628571428571</v>
      </c>
      <c r="BJ105">
        <v>569.03200000000004</v>
      </c>
      <c r="BK105">
        <v>35.790914285714287</v>
      </c>
      <c r="BL105">
        <v>650.00271428571432</v>
      </c>
      <c r="BM105">
        <v>101.3595714285714</v>
      </c>
      <c r="BN105">
        <v>9.9640028571428577E-2</v>
      </c>
      <c r="BO105">
        <v>33.550699999999999</v>
      </c>
      <c r="BP105">
        <v>33.767400000000002</v>
      </c>
      <c r="BQ105">
        <v>999.89999999999986</v>
      </c>
      <c r="BR105">
        <v>0</v>
      </c>
      <c r="BS105">
        <v>0</v>
      </c>
      <c r="BT105">
        <v>9033.6614285714277</v>
      </c>
      <c r="BU105">
        <v>0</v>
      </c>
      <c r="BV105">
        <v>1987.558571428571</v>
      </c>
      <c r="BW105">
        <v>-18.820342857142862</v>
      </c>
      <c r="BX105">
        <v>590.61971428571428</v>
      </c>
      <c r="BY105">
        <v>609.34614285714281</v>
      </c>
      <c r="BZ105">
        <v>1.261461428571429</v>
      </c>
      <c r="CA105">
        <v>588.16899999999998</v>
      </c>
      <c r="CB105">
        <v>34.753628571428571</v>
      </c>
      <c r="CC105">
        <v>3.650472857142856</v>
      </c>
      <c r="CD105">
        <v>3.5226099999999998</v>
      </c>
      <c r="CE105">
        <v>27.33631428571428</v>
      </c>
      <c r="CF105">
        <v>26.729099999999999</v>
      </c>
      <c r="CG105">
        <v>1200.004285714286</v>
      </c>
      <c r="CH105">
        <v>0.49998028571428571</v>
      </c>
      <c r="CI105">
        <v>0.50001971428571435</v>
      </c>
      <c r="CJ105">
        <v>0</v>
      </c>
      <c r="CK105">
        <v>844.98271428571445</v>
      </c>
      <c r="CL105">
        <v>4.9990899999999998</v>
      </c>
      <c r="CM105">
        <v>9535.6285714285714</v>
      </c>
      <c r="CN105">
        <v>9557.8142857142848</v>
      </c>
      <c r="CO105">
        <v>43.436999999999998</v>
      </c>
      <c r="CP105">
        <v>45.5</v>
      </c>
      <c r="CQ105">
        <v>44.25</v>
      </c>
      <c r="CR105">
        <v>44.375</v>
      </c>
      <c r="CS105">
        <v>44.875</v>
      </c>
      <c r="CT105">
        <v>597.47857142857151</v>
      </c>
      <c r="CU105">
        <v>597.52571428571434</v>
      </c>
      <c r="CV105">
        <v>0</v>
      </c>
      <c r="CW105">
        <v>1665502343.7</v>
      </c>
      <c r="CX105">
        <v>0</v>
      </c>
      <c r="CY105">
        <v>1665496125.5</v>
      </c>
      <c r="CZ105" t="s">
        <v>356</v>
      </c>
      <c r="DA105">
        <v>1665496125.5</v>
      </c>
      <c r="DB105">
        <v>1665496119</v>
      </c>
      <c r="DC105">
        <v>3</v>
      </c>
      <c r="DD105">
        <v>-0.77600000000000002</v>
      </c>
      <c r="DE105">
        <v>-2.3E-2</v>
      </c>
      <c r="DF105">
        <v>-8.5000000000000006E-2</v>
      </c>
      <c r="DG105">
        <v>0.18099999999999999</v>
      </c>
      <c r="DH105">
        <v>413</v>
      </c>
      <c r="DI105">
        <v>31</v>
      </c>
      <c r="DJ105">
        <v>0.63</v>
      </c>
      <c r="DK105">
        <v>0.19</v>
      </c>
      <c r="DL105">
        <v>-18.5581025</v>
      </c>
      <c r="DM105">
        <v>-2.158945215759807</v>
      </c>
      <c r="DN105">
        <v>0.21385109128491719</v>
      </c>
      <c r="DO105">
        <v>0</v>
      </c>
      <c r="DP105">
        <v>1.2600389999999999</v>
      </c>
      <c r="DQ105">
        <v>1.6065140712944879E-2</v>
      </c>
      <c r="DR105">
        <v>1.79200279017639E-3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3.2959800000000001</v>
      </c>
      <c r="EB105">
        <v>2.62534</v>
      </c>
      <c r="EC105">
        <v>0.128141</v>
      </c>
      <c r="ED105">
        <v>0.130158</v>
      </c>
      <c r="EE105">
        <v>0.14485600000000001</v>
      </c>
      <c r="EF105">
        <v>0.14006199999999999</v>
      </c>
      <c r="EG105">
        <v>26394</v>
      </c>
      <c r="EH105">
        <v>26906.2</v>
      </c>
      <c r="EI105">
        <v>28168.3</v>
      </c>
      <c r="EJ105">
        <v>29776.7</v>
      </c>
      <c r="EK105">
        <v>33081.9</v>
      </c>
      <c r="EL105">
        <v>35582</v>
      </c>
      <c r="EM105">
        <v>39683.1</v>
      </c>
      <c r="EN105">
        <v>42600.7</v>
      </c>
      <c r="EO105">
        <v>2.22505</v>
      </c>
      <c r="EP105">
        <v>2.1787800000000002</v>
      </c>
      <c r="EQ105">
        <v>0.10956100000000001</v>
      </c>
      <c r="ER105">
        <v>0</v>
      </c>
      <c r="ES105">
        <v>31.994299999999999</v>
      </c>
      <c r="ET105">
        <v>999.9</v>
      </c>
      <c r="EU105">
        <v>73.2</v>
      </c>
      <c r="EV105">
        <v>34.9</v>
      </c>
      <c r="EW105">
        <v>40.566899999999997</v>
      </c>
      <c r="EX105">
        <v>56.588200000000001</v>
      </c>
      <c r="EY105">
        <v>-2.1274000000000002</v>
      </c>
      <c r="EZ105">
        <v>2</v>
      </c>
      <c r="FA105">
        <v>0.51206799999999997</v>
      </c>
      <c r="FB105">
        <v>0.80141300000000004</v>
      </c>
      <c r="FC105">
        <v>20.268699999999999</v>
      </c>
      <c r="FD105">
        <v>5.2184900000000001</v>
      </c>
      <c r="FE105">
        <v>12.004</v>
      </c>
      <c r="FF105">
        <v>4.9863</v>
      </c>
      <c r="FG105">
        <v>3.28443</v>
      </c>
      <c r="FH105">
        <v>6283.4</v>
      </c>
      <c r="FI105">
        <v>9999</v>
      </c>
      <c r="FJ105">
        <v>9999</v>
      </c>
      <c r="FK105">
        <v>489.4</v>
      </c>
      <c r="FL105">
        <v>1.8657300000000001</v>
      </c>
      <c r="FM105">
        <v>1.86209</v>
      </c>
      <c r="FN105">
        <v>1.8641700000000001</v>
      </c>
      <c r="FO105">
        <v>1.86022</v>
      </c>
      <c r="FP105">
        <v>1.8609599999999999</v>
      </c>
      <c r="FQ105">
        <v>1.86005</v>
      </c>
      <c r="FR105">
        <v>1.86172</v>
      </c>
      <c r="FS105">
        <v>1.8583700000000001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0.31900000000000001</v>
      </c>
      <c r="GH105">
        <v>0.22420000000000001</v>
      </c>
      <c r="GI105">
        <v>-0.1620046227287521</v>
      </c>
      <c r="GJ105">
        <v>8.4540356221501391E-4</v>
      </c>
      <c r="GK105">
        <v>6.8779579211309249E-8</v>
      </c>
      <c r="GL105">
        <v>-1.3381725072044801E-10</v>
      </c>
      <c r="GM105">
        <v>-7.4986343433444833E-2</v>
      </c>
      <c r="GN105">
        <v>8.8717001971158594E-4</v>
      </c>
      <c r="GO105">
        <v>5.46455871630479E-4</v>
      </c>
      <c r="GP105">
        <v>-9.435533427115459E-6</v>
      </c>
      <c r="GQ105">
        <v>1</v>
      </c>
      <c r="GR105">
        <v>2082</v>
      </c>
      <c r="GS105">
        <v>3</v>
      </c>
      <c r="GT105">
        <v>35</v>
      </c>
      <c r="GU105">
        <v>103.6</v>
      </c>
      <c r="GV105">
        <v>103.7</v>
      </c>
      <c r="GW105">
        <v>1.8261700000000001</v>
      </c>
      <c r="GX105">
        <v>2.5878899999999998</v>
      </c>
      <c r="GY105">
        <v>2.04834</v>
      </c>
      <c r="GZ105">
        <v>2.6232899999999999</v>
      </c>
      <c r="HA105">
        <v>2.1972700000000001</v>
      </c>
      <c r="HB105">
        <v>2.34375</v>
      </c>
      <c r="HC105">
        <v>39.591700000000003</v>
      </c>
      <c r="HD105">
        <v>14.8062</v>
      </c>
      <c r="HE105">
        <v>18</v>
      </c>
      <c r="HF105">
        <v>712.31399999999996</v>
      </c>
      <c r="HG105">
        <v>749.51800000000003</v>
      </c>
      <c r="HH105">
        <v>31.000699999999998</v>
      </c>
      <c r="HI105">
        <v>33.838700000000003</v>
      </c>
      <c r="HJ105">
        <v>29.9998</v>
      </c>
      <c r="HK105">
        <v>33.701599999999999</v>
      </c>
      <c r="HL105">
        <v>33.670699999999997</v>
      </c>
      <c r="HM105">
        <v>36.540900000000001</v>
      </c>
      <c r="HN105">
        <v>19.936699999999998</v>
      </c>
      <c r="HO105">
        <v>100</v>
      </c>
      <c r="HP105">
        <v>31</v>
      </c>
      <c r="HQ105">
        <v>605.14099999999996</v>
      </c>
      <c r="HR105">
        <v>34.692900000000002</v>
      </c>
      <c r="HS105">
        <v>99.143799999999999</v>
      </c>
      <c r="HT105">
        <v>98.749700000000004</v>
      </c>
    </row>
    <row r="106" spans="1:228" x14ac:dyDescent="0.2">
      <c r="A106">
        <v>91</v>
      </c>
      <c r="B106">
        <v>1665502343.0999999</v>
      </c>
      <c r="C106">
        <v>359.5</v>
      </c>
      <c r="D106" t="s">
        <v>540</v>
      </c>
      <c r="E106" t="s">
        <v>541</v>
      </c>
      <c r="F106">
        <v>4</v>
      </c>
      <c r="G106">
        <v>1665502340.7874999</v>
      </c>
      <c r="H106">
        <f t="shared" si="34"/>
        <v>3.1575161088031657E-3</v>
      </c>
      <c r="I106">
        <f t="shared" si="35"/>
        <v>3.1575161088031658</v>
      </c>
      <c r="J106">
        <f t="shared" si="36"/>
        <v>20.555477233452585</v>
      </c>
      <c r="K106">
        <f t="shared" si="37"/>
        <v>575.423</v>
      </c>
      <c r="L106">
        <f t="shared" si="38"/>
        <v>389.14739175727391</v>
      </c>
      <c r="M106">
        <f t="shared" si="39"/>
        <v>39.482895948604295</v>
      </c>
      <c r="N106">
        <f t="shared" si="40"/>
        <v>58.382419917655945</v>
      </c>
      <c r="O106">
        <f t="shared" si="41"/>
        <v>0.19439250281421377</v>
      </c>
      <c r="P106">
        <f t="shared" si="42"/>
        <v>3.6825293118478228</v>
      </c>
      <c r="Q106">
        <f t="shared" si="43"/>
        <v>0.18886640196416232</v>
      </c>
      <c r="R106">
        <f t="shared" si="44"/>
        <v>0.11852491432859844</v>
      </c>
      <c r="S106">
        <f t="shared" si="45"/>
        <v>226.11534673551901</v>
      </c>
      <c r="T106">
        <f t="shared" si="46"/>
        <v>33.972465850840983</v>
      </c>
      <c r="U106">
        <f t="shared" si="47"/>
        <v>33.773924999999998</v>
      </c>
      <c r="V106">
        <f t="shared" si="48"/>
        <v>5.2760003011472563</v>
      </c>
      <c r="W106">
        <f t="shared" si="49"/>
        <v>70.095815232236731</v>
      </c>
      <c r="X106">
        <f t="shared" si="50"/>
        <v>3.6544168643243444</v>
      </c>
      <c r="Y106">
        <f t="shared" si="51"/>
        <v>5.2134593944257261</v>
      </c>
      <c r="Z106">
        <f t="shared" si="52"/>
        <v>1.6215834368229118</v>
      </c>
      <c r="AA106">
        <f t="shared" si="53"/>
        <v>-139.2464603982196</v>
      </c>
      <c r="AB106">
        <f t="shared" si="54"/>
        <v>-42.339541602020525</v>
      </c>
      <c r="AC106">
        <f t="shared" si="55"/>
        <v>-2.6504131749771971</v>
      </c>
      <c r="AD106">
        <f t="shared" si="56"/>
        <v>41.878931560301702</v>
      </c>
      <c r="AE106">
        <f t="shared" si="57"/>
        <v>43.648646143232085</v>
      </c>
      <c r="AF106">
        <f t="shared" si="58"/>
        <v>3.1507089448433878</v>
      </c>
      <c r="AG106">
        <f t="shared" si="59"/>
        <v>20.555477233452585</v>
      </c>
      <c r="AH106">
        <v>615.84116524586454</v>
      </c>
      <c r="AI106">
        <v>600.01650303030294</v>
      </c>
      <c r="AJ106">
        <v>1.7068763520686969</v>
      </c>
      <c r="AK106">
        <v>66.863100038509685</v>
      </c>
      <c r="AL106">
        <f t="shared" si="60"/>
        <v>3.1575161088031658</v>
      </c>
      <c r="AM106">
        <v>34.755807161515911</v>
      </c>
      <c r="AN106">
        <v>36.019925454545458</v>
      </c>
      <c r="AO106">
        <v>3.6817261370199487E-5</v>
      </c>
      <c r="AP106">
        <v>85.616376214727183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47289.52384190476</v>
      </c>
      <c r="AV106">
        <f t="shared" si="64"/>
        <v>1199.9949999999999</v>
      </c>
      <c r="AW106">
        <f t="shared" si="65"/>
        <v>1025.921263593533</v>
      </c>
      <c r="AX106">
        <f t="shared" si="66"/>
        <v>0.85493794856939664</v>
      </c>
      <c r="AY106">
        <f t="shared" si="67"/>
        <v>0.18843024073893561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1665502340.7874999</v>
      </c>
      <c r="BF106">
        <v>575.423</v>
      </c>
      <c r="BG106">
        <v>594.30662500000005</v>
      </c>
      <c r="BH106">
        <v>36.018300000000004</v>
      </c>
      <c r="BI106">
        <v>34.756712499999999</v>
      </c>
      <c r="BJ106">
        <v>575.10137500000008</v>
      </c>
      <c r="BK106">
        <v>35.794112499999997</v>
      </c>
      <c r="BL106">
        <v>650.01512500000013</v>
      </c>
      <c r="BM106">
        <v>101.359875</v>
      </c>
      <c r="BN106">
        <v>0.1001290625</v>
      </c>
      <c r="BO106">
        <v>33.560662499999999</v>
      </c>
      <c r="BP106">
        <v>33.773924999999998</v>
      </c>
      <c r="BQ106">
        <v>999.9</v>
      </c>
      <c r="BR106">
        <v>0</v>
      </c>
      <c r="BS106">
        <v>0</v>
      </c>
      <c r="BT106">
        <v>8989.4537500000006</v>
      </c>
      <c r="BU106">
        <v>0</v>
      </c>
      <c r="BV106">
        <v>2011.26</v>
      </c>
      <c r="BW106">
        <v>-18.883649999999999</v>
      </c>
      <c r="BX106">
        <v>596.923</v>
      </c>
      <c r="BY106">
        <v>615.70662500000003</v>
      </c>
      <c r="BZ106">
        <v>1.261595</v>
      </c>
      <c r="CA106">
        <v>594.30662500000005</v>
      </c>
      <c r="CB106">
        <v>34.756712499999999</v>
      </c>
      <c r="CC106">
        <v>3.6508124999999998</v>
      </c>
      <c r="CD106">
        <v>3.5229362499999999</v>
      </c>
      <c r="CE106">
        <v>27.337900000000001</v>
      </c>
      <c r="CF106">
        <v>26.730687499999998</v>
      </c>
      <c r="CG106">
        <v>1199.9949999999999</v>
      </c>
      <c r="CH106">
        <v>0.49998724999999999</v>
      </c>
      <c r="CI106">
        <v>0.50001275000000001</v>
      </c>
      <c r="CJ106">
        <v>0</v>
      </c>
      <c r="CK106">
        <v>846.47412499999996</v>
      </c>
      <c r="CL106">
        <v>4.9990899999999998</v>
      </c>
      <c r="CM106">
        <v>9537.119999999999</v>
      </c>
      <c r="CN106">
        <v>9557.7749999999996</v>
      </c>
      <c r="CO106">
        <v>43.436999999999998</v>
      </c>
      <c r="CP106">
        <v>45.5</v>
      </c>
      <c r="CQ106">
        <v>44.25</v>
      </c>
      <c r="CR106">
        <v>44.375</v>
      </c>
      <c r="CS106">
        <v>44.875</v>
      </c>
      <c r="CT106">
        <v>597.48</v>
      </c>
      <c r="CU106">
        <v>597.51499999999999</v>
      </c>
      <c r="CV106">
        <v>0</v>
      </c>
      <c r="CW106">
        <v>1665502347.9000001</v>
      </c>
      <c r="CX106">
        <v>0</v>
      </c>
      <c r="CY106">
        <v>1665496125.5</v>
      </c>
      <c r="CZ106" t="s">
        <v>356</v>
      </c>
      <c r="DA106">
        <v>1665496125.5</v>
      </c>
      <c r="DB106">
        <v>1665496119</v>
      </c>
      <c r="DC106">
        <v>3</v>
      </c>
      <c r="DD106">
        <v>-0.77600000000000002</v>
      </c>
      <c r="DE106">
        <v>-2.3E-2</v>
      </c>
      <c r="DF106">
        <v>-8.5000000000000006E-2</v>
      </c>
      <c r="DG106">
        <v>0.18099999999999999</v>
      </c>
      <c r="DH106">
        <v>413</v>
      </c>
      <c r="DI106">
        <v>31</v>
      </c>
      <c r="DJ106">
        <v>0.63</v>
      </c>
      <c r="DK106">
        <v>0.19</v>
      </c>
      <c r="DL106">
        <v>-18.6893025</v>
      </c>
      <c r="DM106">
        <v>-1.6024356472795169</v>
      </c>
      <c r="DN106">
        <v>0.15971351772392339</v>
      </c>
      <c r="DO106">
        <v>0</v>
      </c>
      <c r="DP106">
        <v>1.26094225</v>
      </c>
      <c r="DQ106">
        <v>7.3536585365817139E-3</v>
      </c>
      <c r="DR106">
        <v>1.0328975929393769E-3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3.2960600000000002</v>
      </c>
      <c r="EB106">
        <v>2.6251799999999998</v>
      </c>
      <c r="EC106">
        <v>0.129187</v>
      </c>
      <c r="ED106">
        <v>0.131192</v>
      </c>
      <c r="EE106">
        <v>0.14487</v>
      </c>
      <c r="EF106">
        <v>0.140074</v>
      </c>
      <c r="EG106">
        <v>26362.2</v>
      </c>
      <c r="EH106">
        <v>26874.5</v>
      </c>
      <c r="EI106">
        <v>28168.1</v>
      </c>
      <c r="EJ106">
        <v>29777.1</v>
      </c>
      <c r="EK106">
        <v>33081.4</v>
      </c>
      <c r="EL106">
        <v>35582.1</v>
      </c>
      <c r="EM106">
        <v>39683.1</v>
      </c>
      <c r="EN106">
        <v>42601.2</v>
      </c>
      <c r="EO106">
        <v>2.2250999999999999</v>
      </c>
      <c r="EP106">
        <v>2.1785800000000002</v>
      </c>
      <c r="EQ106">
        <v>0.10918799999999999</v>
      </c>
      <c r="ER106">
        <v>0</v>
      </c>
      <c r="ES106">
        <v>32.008299999999998</v>
      </c>
      <c r="ET106">
        <v>999.9</v>
      </c>
      <c r="EU106">
        <v>73.2</v>
      </c>
      <c r="EV106">
        <v>34.9</v>
      </c>
      <c r="EW106">
        <v>40.564399999999999</v>
      </c>
      <c r="EX106">
        <v>57.068199999999997</v>
      </c>
      <c r="EY106">
        <v>-2.1554500000000001</v>
      </c>
      <c r="EZ106">
        <v>2</v>
      </c>
      <c r="FA106">
        <v>0.511629</v>
      </c>
      <c r="FB106">
        <v>0.804755</v>
      </c>
      <c r="FC106">
        <v>20.268799999999999</v>
      </c>
      <c r="FD106">
        <v>5.2183400000000004</v>
      </c>
      <c r="FE106">
        <v>12.004</v>
      </c>
      <c r="FF106">
        <v>4.9861500000000003</v>
      </c>
      <c r="FG106">
        <v>3.28443</v>
      </c>
      <c r="FH106">
        <v>6283.4</v>
      </c>
      <c r="FI106">
        <v>9999</v>
      </c>
      <c r="FJ106">
        <v>9999</v>
      </c>
      <c r="FK106">
        <v>489.4</v>
      </c>
      <c r="FL106">
        <v>1.8657300000000001</v>
      </c>
      <c r="FM106">
        <v>1.8621399999999999</v>
      </c>
      <c r="FN106">
        <v>1.8641700000000001</v>
      </c>
      <c r="FO106">
        <v>1.8602099999999999</v>
      </c>
      <c r="FP106">
        <v>1.8609599999999999</v>
      </c>
      <c r="FQ106">
        <v>1.86005</v>
      </c>
      <c r="FR106">
        <v>1.86172</v>
      </c>
      <c r="FS106">
        <v>1.8583700000000001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0.32500000000000001</v>
      </c>
      <c r="GH106">
        <v>0.22420000000000001</v>
      </c>
      <c r="GI106">
        <v>-0.1620046227287521</v>
      </c>
      <c r="GJ106">
        <v>8.4540356221501391E-4</v>
      </c>
      <c r="GK106">
        <v>6.8779579211309249E-8</v>
      </c>
      <c r="GL106">
        <v>-1.3381725072044801E-10</v>
      </c>
      <c r="GM106">
        <v>-7.4986343433444833E-2</v>
      </c>
      <c r="GN106">
        <v>8.8717001971158594E-4</v>
      </c>
      <c r="GO106">
        <v>5.46455871630479E-4</v>
      </c>
      <c r="GP106">
        <v>-9.435533427115459E-6</v>
      </c>
      <c r="GQ106">
        <v>1</v>
      </c>
      <c r="GR106">
        <v>2082</v>
      </c>
      <c r="GS106">
        <v>3</v>
      </c>
      <c r="GT106">
        <v>35</v>
      </c>
      <c r="GU106">
        <v>103.6</v>
      </c>
      <c r="GV106">
        <v>103.7</v>
      </c>
      <c r="GW106">
        <v>1.8432599999999999</v>
      </c>
      <c r="GX106">
        <v>2.6074199999999998</v>
      </c>
      <c r="GY106">
        <v>2.04834</v>
      </c>
      <c r="GZ106">
        <v>2.6232899999999999</v>
      </c>
      <c r="HA106">
        <v>2.1972700000000001</v>
      </c>
      <c r="HB106">
        <v>2.32056</v>
      </c>
      <c r="HC106">
        <v>39.591700000000003</v>
      </c>
      <c r="HD106">
        <v>14.7887</v>
      </c>
      <c r="HE106">
        <v>18</v>
      </c>
      <c r="HF106">
        <v>712.33100000000002</v>
      </c>
      <c r="HG106">
        <v>749.29</v>
      </c>
      <c r="HH106">
        <v>31.000900000000001</v>
      </c>
      <c r="HI106">
        <v>33.836399999999998</v>
      </c>
      <c r="HJ106">
        <v>29.999700000000001</v>
      </c>
      <c r="HK106">
        <v>33.699300000000001</v>
      </c>
      <c r="HL106">
        <v>33.6678</v>
      </c>
      <c r="HM106">
        <v>36.876800000000003</v>
      </c>
      <c r="HN106">
        <v>19.936699999999998</v>
      </c>
      <c r="HO106">
        <v>100</v>
      </c>
      <c r="HP106">
        <v>31</v>
      </c>
      <c r="HQ106">
        <v>611.81899999999996</v>
      </c>
      <c r="HR106">
        <v>34.692900000000002</v>
      </c>
      <c r="HS106">
        <v>99.143500000000003</v>
      </c>
      <c r="HT106">
        <v>98.751000000000005</v>
      </c>
    </row>
    <row r="107" spans="1:228" x14ac:dyDescent="0.2">
      <c r="A107">
        <v>92</v>
      </c>
      <c r="B107">
        <v>1665502346.5999999</v>
      </c>
      <c r="C107">
        <v>363</v>
      </c>
      <c r="D107" t="s">
        <v>542</v>
      </c>
      <c r="E107" t="s">
        <v>543</v>
      </c>
      <c r="F107">
        <v>4</v>
      </c>
      <c r="G107">
        <v>1665502344.2249999</v>
      </c>
      <c r="H107">
        <f t="shared" si="34"/>
        <v>3.1648080193952539E-3</v>
      </c>
      <c r="I107">
        <f t="shared" si="35"/>
        <v>3.1648080193952541</v>
      </c>
      <c r="J107">
        <f t="shared" si="36"/>
        <v>20.417774363232297</v>
      </c>
      <c r="K107">
        <f t="shared" si="37"/>
        <v>581.12537500000008</v>
      </c>
      <c r="L107">
        <f t="shared" si="38"/>
        <v>396.09546172929691</v>
      </c>
      <c r="M107">
        <f t="shared" si="39"/>
        <v>40.187635467923954</v>
      </c>
      <c r="N107">
        <f t="shared" si="40"/>
        <v>58.960672333129239</v>
      </c>
      <c r="O107">
        <f t="shared" si="41"/>
        <v>0.19470854239247701</v>
      </c>
      <c r="P107">
        <f t="shared" si="42"/>
        <v>3.6735976644132924</v>
      </c>
      <c r="Q107">
        <f t="shared" si="43"/>
        <v>0.18915166983631376</v>
      </c>
      <c r="R107">
        <f t="shared" si="44"/>
        <v>0.11870584677569813</v>
      </c>
      <c r="S107">
        <f t="shared" si="45"/>
        <v>226.11567336040949</v>
      </c>
      <c r="T107">
        <f t="shared" si="46"/>
        <v>33.981579349941128</v>
      </c>
      <c r="U107">
        <f t="shared" si="47"/>
        <v>33.779924999999999</v>
      </c>
      <c r="V107">
        <f t="shared" si="48"/>
        <v>5.2777692441249737</v>
      </c>
      <c r="W107">
        <f t="shared" si="49"/>
        <v>70.067426800916834</v>
      </c>
      <c r="X107">
        <f t="shared" si="50"/>
        <v>3.6549201310627057</v>
      </c>
      <c r="Y107">
        <f t="shared" si="51"/>
        <v>5.2162899337626039</v>
      </c>
      <c r="Z107">
        <f t="shared" si="52"/>
        <v>1.622849113062268</v>
      </c>
      <c r="AA107">
        <f t="shared" si="53"/>
        <v>-139.56803365533071</v>
      </c>
      <c r="AB107">
        <f t="shared" si="54"/>
        <v>-41.504062118296098</v>
      </c>
      <c r="AC107">
        <f t="shared" si="55"/>
        <v>-2.6046298006433983</v>
      </c>
      <c r="AD107">
        <f t="shared" si="56"/>
        <v>42.438947786139273</v>
      </c>
      <c r="AE107">
        <f t="shared" si="57"/>
        <v>43.72899461045052</v>
      </c>
      <c r="AF107">
        <f t="shared" si="58"/>
        <v>3.154167587554324</v>
      </c>
      <c r="AG107">
        <f t="shared" si="59"/>
        <v>20.417774363232297</v>
      </c>
      <c r="AH107">
        <v>621.89729866695973</v>
      </c>
      <c r="AI107">
        <v>606.07266666666658</v>
      </c>
      <c r="AJ107">
        <v>1.721351613713912</v>
      </c>
      <c r="AK107">
        <v>66.863100038509685</v>
      </c>
      <c r="AL107">
        <f t="shared" si="60"/>
        <v>3.1648080193952541</v>
      </c>
      <c r="AM107">
        <v>34.759588939300201</v>
      </c>
      <c r="AN107">
        <v>36.026551515151503</v>
      </c>
      <c r="AO107">
        <v>5.3763415430446073E-5</v>
      </c>
      <c r="AP107">
        <v>85.616376214727183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47128.553746236328</v>
      </c>
      <c r="AV107">
        <f t="shared" si="64"/>
        <v>1199.9974999999999</v>
      </c>
      <c r="AW107">
        <f t="shared" si="65"/>
        <v>1025.9233260934764</v>
      </c>
      <c r="AX107">
        <f t="shared" si="66"/>
        <v>0.8549378861984932</v>
      </c>
      <c r="AY107">
        <f t="shared" si="67"/>
        <v>0.18843012036309201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1665502344.2249999</v>
      </c>
      <c r="BF107">
        <v>581.12537500000008</v>
      </c>
      <c r="BG107">
        <v>600.05100000000004</v>
      </c>
      <c r="BH107">
        <v>36.023449999999997</v>
      </c>
      <c r="BI107">
        <v>34.760462500000003</v>
      </c>
      <c r="BJ107">
        <v>580.79962499999999</v>
      </c>
      <c r="BK107">
        <v>35.799237499999997</v>
      </c>
      <c r="BL107">
        <v>650.00387500000011</v>
      </c>
      <c r="BM107">
        <v>101.35925</v>
      </c>
      <c r="BN107">
        <v>0.10021962500000001</v>
      </c>
      <c r="BO107">
        <v>33.570362500000002</v>
      </c>
      <c r="BP107">
        <v>33.779924999999999</v>
      </c>
      <c r="BQ107">
        <v>999.9</v>
      </c>
      <c r="BR107">
        <v>0</v>
      </c>
      <c r="BS107">
        <v>0</v>
      </c>
      <c r="BT107">
        <v>8958.75</v>
      </c>
      <c r="BU107">
        <v>0</v>
      </c>
      <c r="BV107">
        <v>1901.16</v>
      </c>
      <c r="BW107">
        <v>-18.925474999999999</v>
      </c>
      <c r="BX107">
        <v>602.84175000000005</v>
      </c>
      <c r="BY107">
        <v>621.66025000000002</v>
      </c>
      <c r="BZ107">
        <v>1.2629600000000001</v>
      </c>
      <c r="CA107">
        <v>600.05100000000004</v>
      </c>
      <c r="CB107">
        <v>34.760462500000003</v>
      </c>
      <c r="CC107">
        <v>3.6513049999999998</v>
      </c>
      <c r="CD107">
        <v>3.5232925000000002</v>
      </c>
      <c r="CE107">
        <v>27.340199999999999</v>
      </c>
      <c r="CF107">
        <v>26.732387500000002</v>
      </c>
      <c r="CG107">
        <v>1199.9974999999999</v>
      </c>
      <c r="CH107">
        <v>0.49998724999999999</v>
      </c>
      <c r="CI107">
        <v>0.50001275000000001</v>
      </c>
      <c r="CJ107">
        <v>0</v>
      </c>
      <c r="CK107">
        <v>847.45100000000002</v>
      </c>
      <c r="CL107">
        <v>4.9990899999999998</v>
      </c>
      <c r="CM107">
        <v>9516.1049999999996</v>
      </c>
      <c r="CN107">
        <v>9557.8012500000004</v>
      </c>
      <c r="CO107">
        <v>43.421499999999988</v>
      </c>
      <c r="CP107">
        <v>45.5</v>
      </c>
      <c r="CQ107">
        <v>44.25</v>
      </c>
      <c r="CR107">
        <v>44.375</v>
      </c>
      <c r="CS107">
        <v>44.875</v>
      </c>
      <c r="CT107">
        <v>597.4837500000001</v>
      </c>
      <c r="CU107">
        <v>597.51374999999996</v>
      </c>
      <c r="CV107">
        <v>0</v>
      </c>
      <c r="CW107">
        <v>1665502351.5</v>
      </c>
      <c r="CX107">
        <v>0</v>
      </c>
      <c r="CY107">
        <v>1665496125.5</v>
      </c>
      <c r="CZ107" t="s">
        <v>356</v>
      </c>
      <c r="DA107">
        <v>1665496125.5</v>
      </c>
      <c r="DB107">
        <v>1665496119</v>
      </c>
      <c r="DC107">
        <v>3</v>
      </c>
      <c r="DD107">
        <v>-0.77600000000000002</v>
      </c>
      <c r="DE107">
        <v>-2.3E-2</v>
      </c>
      <c r="DF107">
        <v>-8.5000000000000006E-2</v>
      </c>
      <c r="DG107">
        <v>0.18099999999999999</v>
      </c>
      <c r="DH107">
        <v>413</v>
      </c>
      <c r="DI107">
        <v>31</v>
      </c>
      <c r="DJ107">
        <v>0.63</v>
      </c>
      <c r="DK107">
        <v>0.19</v>
      </c>
      <c r="DL107">
        <v>-18.786372499999999</v>
      </c>
      <c r="DM107">
        <v>-1.1651786116322429</v>
      </c>
      <c r="DN107">
        <v>0.11437875237014079</v>
      </c>
      <c r="DO107">
        <v>0</v>
      </c>
      <c r="DP107">
        <v>1.2616445000000001</v>
      </c>
      <c r="DQ107">
        <v>8.1975984990620455E-3</v>
      </c>
      <c r="DR107">
        <v>1.130787225785647E-3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3.2961200000000002</v>
      </c>
      <c r="EB107">
        <v>2.62514</v>
      </c>
      <c r="EC107">
        <v>0.130109</v>
      </c>
      <c r="ED107">
        <v>0.1321</v>
      </c>
      <c r="EE107">
        <v>0.14488999999999999</v>
      </c>
      <c r="EF107">
        <v>0.14008399999999999</v>
      </c>
      <c r="EG107">
        <v>26334.2</v>
      </c>
      <c r="EH107">
        <v>26846.799999999999</v>
      </c>
      <c r="EI107">
        <v>28168.1</v>
      </c>
      <c r="EJ107">
        <v>29777.599999999999</v>
      </c>
      <c r="EK107">
        <v>33080.5</v>
      </c>
      <c r="EL107">
        <v>35582.199999999997</v>
      </c>
      <c r="EM107">
        <v>39682.9</v>
      </c>
      <c r="EN107">
        <v>42601.8</v>
      </c>
      <c r="EO107">
        <v>2.2250999999999999</v>
      </c>
      <c r="EP107">
        <v>2.1786699999999999</v>
      </c>
      <c r="EQ107">
        <v>0.10909099999999999</v>
      </c>
      <c r="ER107">
        <v>0</v>
      </c>
      <c r="ES107">
        <v>32.021099999999997</v>
      </c>
      <c r="ET107">
        <v>999.9</v>
      </c>
      <c r="EU107">
        <v>73.2</v>
      </c>
      <c r="EV107">
        <v>34.9</v>
      </c>
      <c r="EW107">
        <v>40.566899999999997</v>
      </c>
      <c r="EX107">
        <v>57.278199999999998</v>
      </c>
      <c r="EY107">
        <v>-2.26763</v>
      </c>
      <c r="EZ107">
        <v>2</v>
      </c>
      <c r="FA107">
        <v>0.51145300000000005</v>
      </c>
      <c r="FB107">
        <v>0.80719200000000002</v>
      </c>
      <c r="FC107">
        <v>20.268699999999999</v>
      </c>
      <c r="FD107">
        <v>5.2186399999999997</v>
      </c>
      <c r="FE107">
        <v>12.004</v>
      </c>
      <c r="FF107">
        <v>4.9861500000000003</v>
      </c>
      <c r="FG107">
        <v>3.2844500000000001</v>
      </c>
      <c r="FH107">
        <v>6283.8</v>
      </c>
      <c r="FI107">
        <v>9999</v>
      </c>
      <c r="FJ107">
        <v>9999</v>
      </c>
      <c r="FK107">
        <v>489.4</v>
      </c>
      <c r="FL107">
        <v>1.86574</v>
      </c>
      <c r="FM107">
        <v>1.8621099999999999</v>
      </c>
      <c r="FN107">
        <v>1.8641700000000001</v>
      </c>
      <c r="FO107">
        <v>1.8602000000000001</v>
      </c>
      <c r="FP107">
        <v>1.8609599999999999</v>
      </c>
      <c r="FQ107">
        <v>1.86005</v>
      </c>
      <c r="FR107">
        <v>1.86172</v>
      </c>
      <c r="FS107">
        <v>1.8583700000000001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0.32900000000000001</v>
      </c>
      <c r="GH107">
        <v>0.22420000000000001</v>
      </c>
      <c r="GI107">
        <v>-0.1620046227287521</v>
      </c>
      <c r="GJ107">
        <v>8.4540356221501391E-4</v>
      </c>
      <c r="GK107">
        <v>6.8779579211309249E-8</v>
      </c>
      <c r="GL107">
        <v>-1.3381725072044801E-10</v>
      </c>
      <c r="GM107">
        <v>-7.4986343433444833E-2</v>
      </c>
      <c r="GN107">
        <v>8.8717001971158594E-4</v>
      </c>
      <c r="GO107">
        <v>5.46455871630479E-4</v>
      </c>
      <c r="GP107">
        <v>-9.435533427115459E-6</v>
      </c>
      <c r="GQ107">
        <v>1</v>
      </c>
      <c r="GR107">
        <v>2082</v>
      </c>
      <c r="GS107">
        <v>3</v>
      </c>
      <c r="GT107">
        <v>35</v>
      </c>
      <c r="GU107">
        <v>103.7</v>
      </c>
      <c r="GV107">
        <v>103.8</v>
      </c>
      <c r="GW107">
        <v>1.85425</v>
      </c>
      <c r="GX107">
        <v>2.5817899999999998</v>
      </c>
      <c r="GY107">
        <v>2.04834</v>
      </c>
      <c r="GZ107">
        <v>2.6232899999999999</v>
      </c>
      <c r="HA107">
        <v>2.1972700000000001</v>
      </c>
      <c r="HB107">
        <v>2.2851599999999999</v>
      </c>
      <c r="HC107">
        <v>39.591700000000003</v>
      </c>
      <c r="HD107">
        <v>14.797499999999999</v>
      </c>
      <c r="HE107">
        <v>18</v>
      </c>
      <c r="HF107">
        <v>712.30499999999995</v>
      </c>
      <c r="HG107">
        <v>749.37400000000002</v>
      </c>
      <c r="HH107">
        <v>31.000800000000002</v>
      </c>
      <c r="HI107">
        <v>33.835599999999999</v>
      </c>
      <c r="HJ107">
        <v>29.9998</v>
      </c>
      <c r="HK107">
        <v>33.697099999999999</v>
      </c>
      <c r="HL107">
        <v>33.666800000000002</v>
      </c>
      <c r="HM107">
        <v>37.136299999999999</v>
      </c>
      <c r="HN107">
        <v>19.936699999999998</v>
      </c>
      <c r="HO107">
        <v>100</v>
      </c>
      <c r="HP107">
        <v>31</v>
      </c>
      <c r="HQ107">
        <v>618.49699999999996</v>
      </c>
      <c r="HR107">
        <v>34.692799999999998</v>
      </c>
      <c r="HS107">
        <v>99.143100000000004</v>
      </c>
      <c r="HT107">
        <v>98.752399999999994</v>
      </c>
    </row>
    <row r="108" spans="1:228" x14ac:dyDescent="0.2">
      <c r="A108">
        <v>93</v>
      </c>
      <c r="B108">
        <v>1665502350.5999999</v>
      </c>
      <c r="C108">
        <v>367</v>
      </c>
      <c r="D108" t="s">
        <v>544</v>
      </c>
      <c r="E108" t="s">
        <v>545</v>
      </c>
      <c r="F108">
        <v>4</v>
      </c>
      <c r="G108">
        <v>1665502348.5999999</v>
      </c>
      <c r="H108">
        <f t="shared" si="34"/>
        <v>3.1584156459905088E-3</v>
      </c>
      <c r="I108">
        <f t="shared" si="35"/>
        <v>3.1584156459905088</v>
      </c>
      <c r="J108">
        <f t="shared" si="36"/>
        <v>20.335063739944715</v>
      </c>
      <c r="K108">
        <f t="shared" si="37"/>
        <v>588.41014285714289</v>
      </c>
      <c r="L108">
        <f t="shared" si="38"/>
        <v>403.20487979911462</v>
      </c>
      <c r="M108">
        <f t="shared" si="39"/>
        <v>40.908549596144745</v>
      </c>
      <c r="N108">
        <f t="shared" si="40"/>
        <v>59.699191944151913</v>
      </c>
      <c r="O108">
        <f t="shared" si="41"/>
        <v>0.19392814736693748</v>
      </c>
      <c r="P108">
        <f t="shared" si="42"/>
        <v>3.6877304991902915</v>
      </c>
      <c r="Q108">
        <f t="shared" si="43"/>
        <v>0.1884355346337927</v>
      </c>
      <c r="R108">
        <f t="shared" si="44"/>
        <v>0.11825274065921706</v>
      </c>
      <c r="S108">
        <f t="shared" si="45"/>
        <v>226.11894223528569</v>
      </c>
      <c r="T108">
        <f t="shared" si="46"/>
        <v>33.988610479767516</v>
      </c>
      <c r="U108">
        <f t="shared" si="47"/>
        <v>33.790999999999997</v>
      </c>
      <c r="V108">
        <f t="shared" si="48"/>
        <v>5.2810357728510775</v>
      </c>
      <c r="W108">
        <f t="shared" si="49"/>
        <v>70.047715193944072</v>
      </c>
      <c r="X108">
        <f t="shared" si="50"/>
        <v>3.6553572983715421</v>
      </c>
      <c r="Y108">
        <f t="shared" si="51"/>
        <v>5.2183819104603195</v>
      </c>
      <c r="Z108">
        <f t="shared" si="52"/>
        <v>1.6256784744795354</v>
      </c>
      <c r="AA108">
        <f t="shared" si="53"/>
        <v>-139.28612998818144</v>
      </c>
      <c r="AB108">
        <f t="shared" si="54"/>
        <v>-42.440879475211652</v>
      </c>
      <c r="AC108">
        <f t="shared" si="55"/>
        <v>-2.6534501927769178</v>
      </c>
      <c r="AD108">
        <f t="shared" si="56"/>
        <v>41.738482579115676</v>
      </c>
      <c r="AE108">
        <f t="shared" si="57"/>
        <v>43.825734367464058</v>
      </c>
      <c r="AF108">
        <f t="shared" si="58"/>
        <v>3.1536327497239158</v>
      </c>
      <c r="AG108">
        <f t="shared" si="59"/>
        <v>20.335063739944715</v>
      </c>
      <c r="AH108">
        <v>628.87343860082456</v>
      </c>
      <c r="AI108">
        <v>613.01155151515172</v>
      </c>
      <c r="AJ108">
        <v>1.7391974526317571</v>
      </c>
      <c r="AK108">
        <v>66.863100038509685</v>
      </c>
      <c r="AL108">
        <f t="shared" si="60"/>
        <v>3.1584156459905088</v>
      </c>
      <c r="AM108">
        <v>34.764159655714373</v>
      </c>
      <c r="AN108">
        <v>36.028879393939413</v>
      </c>
      <c r="AO108">
        <v>-6.5241029195788166E-6</v>
      </c>
      <c r="AP108">
        <v>85.616376214727183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47379.803739841649</v>
      </c>
      <c r="AV108">
        <f t="shared" si="64"/>
        <v>1200.015714285714</v>
      </c>
      <c r="AW108">
        <f t="shared" si="65"/>
        <v>1025.9388135934121</v>
      </c>
      <c r="AX108">
        <f t="shared" si="66"/>
        <v>0.85493781571359018</v>
      </c>
      <c r="AY108">
        <f t="shared" si="67"/>
        <v>0.18842998432722907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1665502348.5999999</v>
      </c>
      <c r="BF108">
        <v>588.41014285714289</v>
      </c>
      <c r="BG108">
        <v>607.38542857142863</v>
      </c>
      <c r="BH108">
        <v>36.028114285714288</v>
      </c>
      <c r="BI108">
        <v>34.765342857142848</v>
      </c>
      <c r="BJ108">
        <v>588.07871428571423</v>
      </c>
      <c r="BK108">
        <v>35.803900000000013</v>
      </c>
      <c r="BL108">
        <v>650.00171428571423</v>
      </c>
      <c r="BM108">
        <v>101.35857142857139</v>
      </c>
      <c r="BN108">
        <v>9.9897071428571418E-2</v>
      </c>
      <c r="BO108">
        <v>33.577528571428573</v>
      </c>
      <c r="BP108">
        <v>33.790999999999997</v>
      </c>
      <c r="BQ108">
        <v>999.89999999999986</v>
      </c>
      <c r="BR108">
        <v>0</v>
      </c>
      <c r="BS108">
        <v>0</v>
      </c>
      <c r="BT108">
        <v>9007.5</v>
      </c>
      <c r="BU108">
        <v>0</v>
      </c>
      <c r="BV108">
        <v>1757.9428571428571</v>
      </c>
      <c r="BW108">
        <v>-18.975057142857139</v>
      </c>
      <c r="BX108">
        <v>610.40185714285701</v>
      </c>
      <c r="BY108">
        <v>629.26171428571433</v>
      </c>
      <c r="BZ108">
        <v>1.2627871428571431</v>
      </c>
      <c r="CA108">
        <v>607.38542857142863</v>
      </c>
      <c r="CB108">
        <v>34.765342857142848</v>
      </c>
      <c r="CC108">
        <v>3.6517585714285721</v>
      </c>
      <c r="CD108">
        <v>3.5237628571428572</v>
      </c>
      <c r="CE108">
        <v>27.342314285714291</v>
      </c>
      <c r="CF108">
        <v>26.73468571428571</v>
      </c>
      <c r="CG108">
        <v>1200.015714285714</v>
      </c>
      <c r="CH108">
        <v>0.49999100000000002</v>
      </c>
      <c r="CI108">
        <v>0.50000900000000004</v>
      </c>
      <c r="CJ108">
        <v>0</v>
      </c>
      <c r="CK108">
        <v>848.98157142857144</v>
      </c>
      <c r="CL108">
        <v>4.9990899999999998</v>
      </c>
      <c r="CM108">
        <v>9551.5428571428583</v>
      </c>
      <c r="CN108">
        <v>9557.9528571428546</v>
      </c>
      <c r="CO108">
        <v>43.375</v>
      </c>
      <c r="CP108">
        <v>45.535428571428568</v>
      </c>
      <c r="CQ108">
        <v>44.25</v>
      </c>
      <c r="CR108">
        <v>44.375</v>
      </c>
      <c r="CS108">
        <v>44.875</v>
      </c>
      <c r="CT108">
        <v>597.49571428571437</v>
      </c>
      <c r="CU108">
        <v>597.51999999999987</v>
      </c>
      <c r="CV108">
        <v>0</v>
      </c>
      <c r="CW108">
        <v>1665502355.0999999</v>
      </c>
      <c r="CX108">
        <v>0</v>
      </c>
      <c r="CY108">
        <v>1665496125.5</v>
      </c>
      <c r="CZ108" t="s">
        <v>356</v>
      </c>
      <c r="DA108">
        <v>1665496125.5</v>
      </c>
      <c r="DB108">
        <v>1665496119</v>
      </c>
      <c r="DC108">
        <v>3</v>
      </c>
      <c r="DD108">
        <v>-0.77600000000000002</v>
      </c>
      <c r="DE108">
        <v>-2.3E-2</v>
      </c>
      <c r="DF108">
        <v>-8.5000000000000006E-2</v>
      </c>
      <c r="DG108">
        <v>0.18099999999999999</v>
      </c>
      <c r="DH108">
        <v>413</v>
      </c>
      <c r="DI108">
        <v>31</v>
      </c>
      <c r="DJ108">
        <v>0.63</v>
      </c>
      <c r="DK108">
        <v>0.19</v>
      </c>
      <c r="DL108">
        <v>-18.8567775</v>
      </c>
      <c r="DM108">
        <v>-0.96955609756095695</v>
      </c>
      <c r="DN108">
        <v>9.7544570549826098E-2</v>
      </c>
      <c r="DO108">
        <v>0</v>
      </c>
      <c r="DP108">
        <v>1.2621925000000001</v>
      </c>
      <c r="DQ108">
        <v>6.137560975609393E-3</v>
      </c>
      <c r="DR108">
        <v>1.1862414383252641E-3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3.2960500000000001</v>
      </c>
      <c r="EB108">
        <v>2.6253000000000002</v>
      </c>
      <c r="EC108">
        <v>0.13115399999999999</v>
      </c>
      <c r="ED108">
        <v>0.13311899999999999</v>
      </c>
      <c r="EE108">
        <v>0.14489099999999999</v>
      </c>
      <c r="EF108">
        <v>0.140094</v>
      </c>
      <c r="EG108">
        <v>26302.799999999999</v>
      </c>
      <c r="EH108">
        <v>26815.1</v>
      </c>
      <c r="EI108">
        <v>28168.400000000001</v>
      </c>
      <c r="EJ108">
        <v>29777.5</v>
      </c>
      <c r="EK108">
        <v>33080.9</v>
      </c>
      <c r="EL108">
        <v>35581.5</v>
      </c>
      <c r="EM108">
        <v>39683.300000000003</v>
      </c>
      <c r="EN108">
        <v>42601.3</v>
      </c>
      <c r="EO108">
        <v>2.2252000000000001</v>
      </c>
      <c r="EP108">
        <v>2.1787800000000002</v>
      </c>
      <c r="EQ108">
        <v>0.10839799999999999</v>
      </c>
      <c r="ER108">
        <v>0</v>
      </c>
      <c r="ES108">
        <v>32.037399999999998</v>
      </c>
      <c r="ET108">
        <v>999.9</v>
      </c>
      <c r="EU108">
        <v>73.2</v>
      </c>
      <c r="EV108">
        <v>34.9</v>
      </c>
      <c r="EW108">
        <v>40.569499999999998</v>
      </c>
      <c r="EX108">
        <v>57.218200000000003</v>
      </c>
      <c r="EY108">
        <v>-2.2395900000000002</v>
      </c>
      <c r="EZ108">
        <v>2</v>
      </c>
      <c r="FA108">
        <v>0.51109499999999997</v>
      </c>
      <c r="FB108">
        <v>0.80660100000000001</v>
      </c>
      <c r="FC108">
        <v>20.268799999999999</v>
      </c>
      <c r="FD108">
        <v>5.2190899999999996</v>
      </c>
      <c r="FE108">
        <v>12.004</v>
      </c>
      <c r="FF108">
        <v>4.9864499999999996</v>
      </c>
      <c r="FG108">
        <v>3.2845300000000002</v>
      </c>
      <c r="FH108">
        <v>6283.8</v>
      </c>
      <c r="FI108">
        <v>9999</v>
      </c>
      <c r="FJ108">
        <v>9999</v>
      </c>
      <c r="FK108">
        <v>489.4</v>
      </c>
      <c r="FL108">
        <v>1.86575</v>
      </c>
      <c r="FM108">
        <v>1.86209</v>
      </c>
      <c r="FN108">
        <v>1.8641700000000001</v>
      </c>
      <c r="FO108">
        <v>1.8602099999999999</v>
      </c>
      <c r="FP108">
        <v>1.8609599999999999</v>
      </c>
      <c r="FQ108">
        <v>1.86005</v>
      </c>
      <c r="FR108">
        <v>1.86172</v>
      </c>
      <c r="FS108">
        <v>1.8583700000000001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0.33400000000000002</v>
      </c>
      <c r="GH108">
        <v>0.22420000000000001</v>
      </c>
      <c r="GI108">
        <v>-0.1620046227287521</v>
      </c>
      <c r="GJ108">
        <v>8.4540356221501391E-4</v>
      </c>
      <c r="GK108">
        <v>6.8779579211309249E-8</v>
      </c>
      <c r="GL108">
        <v>-1.3381725072044801E-10</v>
      </c>
      <c r="GM108">
        <v>-7.4986343433444833E-2</v>
      </c>
      <c r="GN108">
        <v>8.8717001971158594E-4</v>
      </c>
      <c r="GO108">
        <v>5.46455871630479E-4</v>
      </c>
      <c r="GP108">
        <v>-9.435533427115459E-6</v>
      </c>
      <c r="GQ108">
        <v>1</v>
      </c>
      <c r="GR108">
        <v>2082</v>
      </c>
      <c r="GS108">
        <v>3</v>
      </c>
      <c r="GT108">
        <v>35</v>
      </c>
      <c r="GU108">
        <v>103.8</v>
      </c>
      <c r="GV108">
        <v>103.9</v>
      </c>
      <c r="GW108">
        <v>1.87134</v>
      </c>
      <c r="GX108">
        <v>2.5878899999999998</v>
      </c>
      <c r="GY108">
        <v>2.04834</v>
      </c>
      <c r="GZ108">
        <v>2.6232899999999999</v>
      </c>
      <c r="HA108">
        <v>2.1972700000000001</v>
      </c>
      <c r="HB108">
        <v>2.3535200000000001</v>
      </c>
      <c r="HC108">
        <v>39.591700000000003</v>
      </c>
      <c r="HD108">
        <v>14.8062</v>
      </c>
      <c r="HE108">
        <v>18</v>
      </c>
      <c r="HF108">
        <v>712.36099999999999</v>
      </c>
      <c r="HG108">
        <v>749.44399999999996</v>
      </c>
      <c r="HH108">
        <v>31.0002</v>
      </c>
      <c r="HI108">
        <v>33.833799999999997</v>
      </c>
      <c r="HJ108">
        <v>29.999700000000001</v>
      </c>
      <c r="HK108">
        <v>33.694499999999998</v>
      </c>
      <c r="HL108">
        <v>33.664700000000003</v>
      </c>
      <c r="HM108">
        <v>37.4465</v>
      </c>
      <c r="HN108">
        <v>19.936699999999998</v>
      </c>
      <c r="HO108">
        <v>100</v>
      </c>
      <c r="HP108">
        <v>31</v>
      </c>
      <c r="HQ108">
        <v>625.18299999999999</v>
      </c>
      <c r="HR108">
        <v>34.692300000000003</v>
      </c>
      <c r="HS108">
        <v>99.144199999999998</v>
      </c>
      <c r="HT108">
        <v>98.751599999999996</v>
      </c>
    </row>
    <row r="109" spans="1:228" x14ac:dyDescent="0.2">
      <c r="A109">
        <v>94</v>
      </c>
      <c r="B109">
        <v>1665502354.5999999</v>
      </c>
      <c r="C109">
        <v>371</v>
      </c>
      <c r="D109" t="s">
        <v>546</v>
      </c>
      <c r="E109" t="s">
        <v>547</v>
      </c>
      <c r="F109">
        <v>4</v>
      </c>
      <c r="G109">
        <v>1665502352.2874999</v>
      </c>
      <c r="H109">
        <f t="shared" si="34"/>
        <v>3.1592547418462969E-3</v>
      </c>
      <c r="I109">
        <f t="shared" si="35"/>
        <v>3.1592547418462971</v>
      </c>
      <c r="J109">
        <f t="shared" si="36"/>
        <v>21.481386761861469</v>
      </c>
      <c r="K109">
        <f t="shared" si="37"/>
        <v>594.43650000000002</v>
      </c>
      <c r="L109">
        <f t="shared" si="38"/>
        <v>399.34485202389561</v>
      </c>
      <c r="M109">
        <f t="shared" si="39"/>
        <v>40.517092551847924</v>
      </c>
      <c r="N109">
        <f t="shared" si="40"/>
        <v>60.310878091037431</v>
      </c>
      <c r="O109">
        <f t="shared" si="41"/>
        <v>0.19376311147051867</v>
      </c>
      <c r="P109">
        <f t="shared" si="42"/>
        <v>3.6892133112024328</v>
      </c>
      <c r="Q109">
        <f t="shared" si="43"/>
        <v>0.18828183787380057</v>
      </c>
      <c r="R109">
        <f t="shared" si="44"/>
        <v>0.11815570387234024</v>
      </c>
      <c r="S109">
        <f t="shared" si="45"/>
        <v>226.11614660969673</v>
      </c>
      <c r="T109">
        <f t="shared" si="46"/>
        <v>33.9943366087805</v>
      </c>
      <c r="U109">
        <f t="shared" si="47"/>
        <v>33.797725</v>
      </c>
      <c r="V109">
        <f t="shared" si="48"/>
        <v>5.2830201436617896</v>
      </c>
      <c r="W109">
        <f t="shared" si="49"/>
        <v>70.028451057225055</v>
      </c>
      <c r="X109">
        <f t="shared" si="50"/>
        <v>3.6555936201722639</v>
      </c>
      <c r="Y109">
        <f t="shared" si="51"/>
        <v>5.2201549013057953</v>
      </c>
      <c r="Z109">
        <f t="shared" si="52"/>
        <v>1.6274265234895258</v>
      </c>
      <c r="AA109">
        <f t="shared" si="53"/>
        <v>-139.32313411542168</v>
      </c>
      <c r="AB109">
        <f t="shared" si="54"/>
        <v>-42.5879353676835</v>
      </c>
      <c r="AC109">
        <f t="shared" si="55"/>
        <v>-2.661740673729136</v>
      </c>
      <c r="AD109">
        <f t="shared" si="56"/>
        <v>41.54333645286242</v>
      </c>
      <c r="AE109">
        <f t="shared" si="57"/>
        <v>43.702371747535899</v>
      </c>
      <c r="AF109">
        <f t="shared" si="58"/>
        <v>3.1525099757737545</v>
      </c>
      <c r="AG109">
        <f t="shared" si="59"/>
        <v>21.481386761861469</v>
      </c>
      <c r="AH109">
        <v>635.61407752353864</v>
      </c>
      <c r="AI109">
        <v>619.64232121212103</v>
      </c>
      <c r="AJ109">
        <v>1.645490760283107</v>
      </c>
      <c r="AK109">
        <v>66.863100038509685</v>
      </c>
      <c r="AL109">
        <f t="shared" si="60"/>
        <v>3.1592547418462971</v>
      </c>
      <c r="AM109">
        <v>34.768053827164607</v>
      </c>
      <c r="AN109">
        <v>36.033023030303013</v>
      </c>
      <c r="AO109">
        <v>5.3267729871852308E-6</v>
      </c>
      <c r="AP109">
        <v>85.616376214727183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47405.354174863467</v>
      </c>
      <c r="AV109">
        <f t="shared" si="64"/>
        <v>1200.0050000000001</v>
      </c>
      <c r="AW109">
        <f t="shared" si="65"/>
        <v>1025.929251093107</v>
      </c>
      <c r="AX109">
        <f t="shared" si="66"/>
        <v>0.85493748033808781</v>
      </c>
      <c r="AY109">
        <f t="shared" si="67"/>
        <v>0.18842933705250953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1665502352.2874999</v>
      </c>
      <c r="BF109">
        <v>594.43650000000002</v>
      </c>
      <c r="BG109">
        <v>613.36787500000003</v>
      </c>
      <c r="BH109">
        <v>36.0302875</v>
      </c>
      <c r="BI109">
        <v>34.767987499999997</v>
      </c>
      <c r="BJ109">
        <v>594.10012499999993</v>
      </c>
      <c r="BK109">
        <v>35.806037500000002</v>
      </c>
      <c r="BL109">
        <v>650.01149999999996</v>
      </c>
      <c r="BM109">
        <v>101.35899999999999</v>
      </c>
      <c r="BN109">
        <v>9.9907875000000007E-2</v>
      </c>
      <c r="BO109">
        <v>33.583599999999997</v>
      </c>
      <c r="BP109">
        <v>33.797725</v>
      </c>
      <c r="BQ109">
        <v>999.9</v>
      </c>
      <c r="BR109">
        <v>0</v>
      </c>
      <c r="BS109">
        <v>0</v>
      </c>
      <c r="BT109">
        <v>9012.5762500000001</v>
      </c>
      <c r="BU109">
        <v>0</v>
      </c>
      <c r="BV109">
        <v>1827.4662499999999</v>
      </c>
      <c r="BW109">
        <v>-18.931225000000001</v>
      </c>
      <c r="BX109">
        <v>616.65474999999992</v>
      </c>
      <c r="BY109">
        <v>635.46162499999991</v>
      </c>
      <c r="BZ109">
        <v>1.2622899999999999</v>
      </c>
      <c r="CA109">
        <v>613.36787500000003</v>
      </c>
      <c r="CB109">
        <v>34.767987499999997</v>
      </c>
      <c r="CC109">
        <v>3.6519974999999998</v>
      </c>
      <c r="CD109">
        <v>3.5240524999999998</v>
      </c>
      <c r="CE109">
        <v>27.343450000000001</v>
      </c>
      <c r="CF109">
        <v>26.736062499999999</v>
      </c>
      <c r="CG109">
        <v>1200.0050000000001</v>
      </c>
      <c r="CH109">
        <v>0.50000200000000006</v>
      </c>
      <c r="CI109">
        <v>0.49999800000000011</v>
      </c>
      <c r="CJ109">
        <v>0</v>
      </c>
      <c r="CK109">
        <v>850.59587499999998</v>
      </c>
      <c r="CL109">
        <v>4.9990899999999998</v>
      </c>
      <c r="CM109">
        <v>9577.6887499999993</v>
      </c>
      <c r="CN109">
        <v>9557.911250000001</v>
      </c>
      <c r="CO109">
        <v>43.375</v>
      </c>
      <c r="CP109">
        <v>45.554250000000003</v>
      </c>
      <c r="CQ109">
        <v>44.25</v>
      </c>
      <c r="CR109">
        <v>44.343499999999999</v>
      </c>
      <c r="CS109">
        <v>44.875</v>
      </c>
      <c r="CT109">
        <v>597.50375000000008</v>
      </c>
      <c r="CU109">
        <v>597.50125000000003</v>
      </c>
      <c r="CV109">
        <v>0</v>
      </c>
      <c r="CW109">
        <v>1665502359.3</v>
      </c>
      <c r="CX109">
        <v>0</v>
      </c>
      <c r="CY109">
        <v>1665496125.5</v>
      </c>
      <c r="CZ109" t="s">
        <v>356</v>
      </c>
      <c r="DA109">
        <v>1665496125.5</v>
      </c>
      <c r="DB109">
        <v>1665496119</v>
      </c>
      <c r="DC109">
        <v>3</v>
      </c>
      <c r="DD109">
        <v>-0.77600000000000002</v>
      </c>
      <c r="DE109">
        <v>-2.3E-2</v>
      </c>
      <c r="DF109">
        <v>-8.5000000000000006E-2</v>
      </c>
      <c r="DG109">
        <v>0.18099999999999999</v>
      </c>
      <c r="DH109">
        <v>413</v>
      </c>
      <c r="DI109">
        <v>31</v>
      </c>
      <c r="DJ109">
        <v>0.63</v>
      </c>
      <c r="DK109">
        <v>0.19</v>
      </c>
      <c r="DL109">
        <v>-18.902055000000001</v>
      </c>
      <c r="DM109">
        <v>-0.5156465290806399</v>
      </c>
      <c r="DN109">
        <v>6.1725638716825161E-2</v>
      </c>
      <c r="DO109">
        <v>0</v>
      </c>
      <c r="DP109">
        <v>1.2622867499999999</v>
      </c>
      <c r="DQ109">
        <v>5.1641651031867023E-3</v>
      </c>
      <c r="DR109">
        <v>1.3385914005027799E-3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3.2961100000000001</v>
      </c>
      <c r="EB109">
        <v>2.6251799999999998</v>
      </c>
      <c r="EC109">
        <v>0.13215099999999999</v>
      </c>
      <c r="ED109">
        <v>0.13409399999999999</v>
      </c>
      <c r="EE109">
        <v>0.144901</v>
      </c>
      <c r="EF109">
        <v>0.1401</v>
      </c>
      <c r="EG109">
        <v>26272.7</v>
      </c>
      <c r="EH109">
        <v>26785.200000000001</v>
      </c>
      <c r="EI109">
        <v>28168.5</v>
      </c>
      <c r="EJ109">
        <v>29777.8</v>
      </c>
      <c r="EK109">
        <v>33081</v>
      </c>
      <c r="EL109">
        <v>35581.5</v>
      </c>
      <c r="EM109">
        <v>39683.800000000003</v>
      </c>
      <c r="EN109">
        <v>42601.599999999999</v>
      </c>
      <c r="EO109">
        <v>2.2252800000000001</v>
      </c>
      <c r="EP109">
        <v>2.1785800000000002</v>
      </c>
      <c r="EQ109">
        <v>0.10825700000000001</v>
      </c>
      <c r="ER109">
        <v>0</v>
      </c>
      <c r="ES109">
        <v>32.052799999999998</v>
      </c>
      <c r="ET109">
        <v>999.9</v>
      </c>
      <c r="EU109">
        <v>73.2</v>
      </c>
      <c r="EV109">
        <v>34.9</v>
      </c>
      <c r="EW109">
        <v>40.564500000000002</v>
      </c>
      <c r="EX109">
        <v>56.9482</v>
      </c>
      <c r="EY109">
        <v>-2.2035300000000002</v>
      </c>
      <c r="EZ109">
        <v>2</v>
      </c>
      <c r="FA109">
        <v>0.51083100000000004</v>
      </c>
      <c r="FB109">
        <v>0.80335000000000001</v>
      </c>
      <c r="FC109">
        <v>20.268799999999999</v>
      </c>
      <c r="FD109">
        <v>5.2190899999999996</v>
      </c>
      <c r="FE109">
        <v>12.004</v>
      </c>
      <c r="FF109">
        <v>4.9868499999999996</v>
      </c>
      <c r="FG109">
        <v>3.2846500000000001</v>
      </c>
      <c r="FH109">
        <v>6283.8</v>
      </c>
      <c r="FI109">
        <v>9999</v>
      </c>
      <c r="FJ109">
        <v>9999</v>
      </c>
      <c r="FK109">
        <v>489.4</v>
      </c>
      <c r="FL109">
        <v>1.86574</v>
      </c>
      <c r="FM109">
        <v>1.8621099999999999</v>
      </c>
      <c r="FN109">
        <v>1.8641700000000001</v>
      </c>
      <c r="FO109">
        <v>1.8602099999999999</v>
      </c>
      <c r="FP109">
        <v>1.8609599999999999</v>
      </c>
      <c r="FQ109">
        <v>1.86005</v>
      </c>
      <c r="FR109">
        <v>1.8617300000000001</v>
      </c>
      <c r="FS109">
        <v>1.8583700000000001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0.33900000000000002</v>
      </c>
      <c r="GH109">
        <v>0.2243</v>
      </c>
      <c r="GI109">
        <v>-0.1620046227287521</v>
      </c>
      <c r="GJ109">
        <v>8.4540356221501391E-4</v>
      </c>
      <c r="GK109">
        <v>6.8779579211309249E-8</v>
      </c>
      <c r="GL109">
        <v>-1.3381725072044801E-10</v>
      </c>
      <c r="GM109">
        <v>-7.4986343433444833E-2</v>
      </c>
      <c r="GN109">
        <v>8.8717001971158594E-4</v>
      </c>
      <c r="GO109">
        <v>5.46455871630479E-4</v>
      </c>
      <c r="GP109">
        <v>-9.435533427115459E-6</v>
      </c>
      <c r="GQ109">
        <v>1</v>
      </c>
      <c r="GR109">
        <v>2082</v>
      </c>
      <c r="GS109">
        <v>3</v>
      </c>
      <c r="GT109">
        <v>35</v>
      </c>
      <c r="GU109">
        <v>103.8</v>
      </c>
      <c r="GV109">
        <v>103.9</v>
      </c>
      <c r="GW109">
        <v>1.8884300000000001</v>
      </c>
      <c r="GX109">
        <v>2.5903299999999998</v>
      </c>
      <c r="GY109">
        <v>2.04834</v>
      </c>
      <c r="GZ109">
        <v>2.6232899999999999</v>
      </c>
      <c r="HA109">
        <v>2.1972700000000001</v>
      </c>
      <c r="HB109">
        <v>2.3571800000000001</v>
      </c>
      <c r="HC109">
        <v>39.591700000000003</v>
      </c>
      <c r="HD109">
        <v>14.8062</v>
      </c>
      <c r="HE109">
        <v>18</v>
      </c>
      <c r="HF109">
        <v>712.399</v>
      </c>
      <c r="HG109">
        <v>749.22199999999998</v>
      </c>
      <c r="HH109">
        <v>30.999600000000001</v>
      </c>
      <c r="HI109">
        <v>33.832599999999999</v>
      </c>
      <c r="HJ109">
        <v>29.9998</v>
      </c>
      <c r="HK109">
        <v>33.6922</v>
      </c>
      <c r="HL109">
        <v>33.662300000000002</v>
      </c>
      <c r="HM109">
        <v>37.769300000000001</v>
      </c>
      <c r="HN109">
        <v>19.936699999999998</v>
      </c>
      <c r="HO109">
        <v>100</v>
      </c>
      <c r="HP109">
        <v>31</v>
      </c>
      <c r="HQ109">
        <v>631.86500000000001</v>
      </c>
      <c r="HR109">
        <v>34.691200000000002</v>
      </c>
      <c r="HS109">
        <v>99.145099999999999</v>
      </c>
      <c r="HT109">
        <v>98.752399999999994</v>
      </c>
    </row>
    <row r="110" spans="1:228" x14ac:dyDescent="0.2">
      <c r="A110">
        <v>95</v>
      </c>
      <c r="B110">
        <v>1665502358.5999999</v>
      </c>
      <c r="C110">
        <v>375</v>
      </c>
      <c r="D110" t="s">
        <v>548</v>
      </c>
      <c r="E110" t="s">
        <v>549</v>
      </c>
      <c r="F110">
        <v>4</v>
      </c>
      <c r="G110">
        <v>1665502356.5999999</v>
      </c>
      <c r="H110">
        <f t="shared" si="34"/>
        <v>3.1636637983511809E-3</v>
      </c>
      <c r="I110">
        <f t="shared" si="35"/>
        <v>3.1636637983511808</v>
      </c>
      <c r="J110">
        <f t="shared" si="36"/>
        <v>21.143254072883419</v>
      </c>
      <c r="K110">
        <f t="shared" si="37"/>
        <v>601.3321428571428</v>
      </c>
      <c r="L110">
        <f t="shared" si="38"/>
        <v>408.48577983939549</v>
      </c>
      <c r="M110">
        <f t="shared" si="39"/>
        <v>41.44413601813369</v>
      </c>
      <c r="N110">
        <f t="shared" si="40"/>
        <v>61.009935597870019</v>
      </c>
      <c r="O110">
        <f t="shared" si="41"/>
        <v>0.19338286565353038</v>
      </c>
      <c r="P110">
        <f t="shared" si="42"/>
        <v>3.6782042994446789</v>
      </c>
      <c r="Q110">
        <f t="shared" si="43"/>
        <v>0.18790691371563051</v>
      </c>
      <c r="R110">
        <f t="shared" si="44"/>
        <v>0.11792089785624452</v>
      </c>
      <c r="S110">
        <f t="shared" si="45"/>
        <v>226.11469723431205</v>
      </c>
      <c r="T110">
        <f t="shared" si="46"/>
        <v>34.006960945106634</v>
      </c>
      <c r="U110">
        <f t="shared" si="47"/>
        <v>33.817728571428567</v>
      </c>
      <c r="V110">
        <f t="shared" si="48"/>
        <v>5.2889265057583872</v>
      </c>
      <c r="W110">
        <f t="shared" si="49"/>
        <v>69.988555202816059</v>
      </c>
      <c r="X110">
        <f t="shared" si="50"/>
        <v>3.6560464708346538</v>
      </c>
      <c r="Y110">
        <f t="shared" si="51"/>
        <v>5.2237776022665336</v>
      </c>
      <c r="Z110">
        <f t="shared" si="52"/>
        <v>1.6328800349237333</v>
      </c>
      <c r="AA110">
        <f t="shared" si="53"/>
        <v>-139.51757350728707</v>
      </c>
      <c r="AB110">
        <f t="shared" si="54"/>
        <v>-43.968631633211011</v>
      </c>
      <c r="AC110">
        <f t="shared" si="55"/>
        <v>-2.7566958624632774</v>
      </c>
      <c r="AD110">
        <f t="shared" si="56"/>
        <v>39.871796231350679</v>
      </c>
      <c r="AE110">
        <f t="shared" si="57"/>
        <v>43.766920688085996</v>
      </c>
      <c r="AF110">
        <f t="shared" si="58"/>
        <v>3.1589048544652694</v>
      </c>
      <c r="AG110">
        <f t="shared" si="59"/>
        <v>21.143254072883419</v>
      </c>
      <c r="AH110">
        <v>642.23290943537177</v>
      </c>
      <c r="AI110">
        <v>626.31323030303031</v>
      </c>
      <c r="AJ110">
        <v>1.668504373951808</v>
      </c>
      <c r="AK110">
        <v>66.863100038509685</v>
      </c>
      <c r="AL110">
        <f t="shared" si="60"/>
        <v>3.1636637983511808</v>
      </c>
      <c r="AM110">
        <v>34.769457820852161</v>
      </c>
      <c r="AN110">
        <v>36.03605090909091</v>
      </c>
      <c r="AO110">
        <v>2.6687186140782279E-5</v>
      </c>
      <c r="AP110">
        <v>85.616376214727183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47206.837719804505</v>
      </c>
      <c r="AV110">
        <f t="shared" si="64"/>
        <v>1200</v>
      </c>
      <c r="AW110">
        <f t="shared" si="65"/>
        <v>1025.9247135929077</v>
      </c>
      <c r="AX110">
        <f t="shared" si="66"/>
        <v>0.85493726132742309</v>
      </c>
      <c r="AY110">
        <f t="shared" si="67"/>
        <v>0.18842891436192671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1665502356.5999999</v>
      </c>
      <c r="BF110">
        <v>601.3321428571428</v>
      </c>
      <c r="BG110">
        <v>620.30057142857152</v>
      </c>
      <c r="BH110">
        <v>36.035085714285707</v>
      </c>
      <c r="BI110">
        <v>34.77025714285714</v>
      </c>
      <c r="BJ110">
        <v>600.99014285714281</v>
      </c>
      <c r="BK110">
        <v>35.81082857142858</v>
      </c>
      <c r="BL110">
        <v>650.02471428571425</v>
      </c>
      <c r="BM110">
        <v>101.3578571428571</v>
      </c>
      <c r="BN110">
        <v>0.10010801428571429</v>
      </c>
      <c r="BO110">
        <v>33.595999999999997</v>
      </c>
      <c r="BP110">
        <v>33.817728571428567</v>
      </c>
      <c r="BQ110">
        <v>999.89999999999986</v>
      </c>
      <c r="BR110">
        <v>0</v>
      </c>
      <c r="BS110">
        <v>0</v>
      </c>
      <c r="BT110">
        <v>8974.732857142857</v>
      </c>
      <c r="BU110">
        <v>0</v>
      </c>
      <c r="BV110">
        <v>1856.674285714286</v>
      </c>
      <c r="BW110">
        <v>-18.96848571428572</v>
      </c>
      <c r="BX110">
        <v>623.81128571428576</v>
      </c>
      <c r="BY110">
        <v>642.64557142857132</v>
      </c>
      <c r="BZ110">
        <v>1.2648157142857139</v>
      </c>
      <c r="CA110">
        <v>620.30057142857152</v>
      </c>
      <c r="CB110">
        <v>34.77025714285714</v>
      </c>
      <c r="CC110">
        <v>3.6524428571428569</v>
      </c>
      <c r="CD110">
        <v>3.5242428571428568</v>
      </c>
      <c r="CE110">
        <v>27.34552857142857</v>
      </c>
      <c r="CF110">
        <v>26.736999999999998</v>
      </c>
      <c r="CG110">
        <v>1200</v>
      </c>
      <c r="CH110">
        <v>0.50000599999999995</v>
      </c>
      <c r="CI110">
        <v>0.49999399999999999</v>
      </c>
      <c r="CJ110">
        <v>0</v>
      </c>
      <c r="CK110">
        <v>852.04500000000007</v>
      </c>
      <c r="CL110">
        <v>4.9990899999999998</v>
      </c>
      <c r="CM110">
        <v>9597.1542857142867</v>
      </c>
      <c r="CN110">
        <v>9557.8585714285728</v>
      </c>
      <c r="CO110">
        <v>43.375</v>
      </c>
      <c r="CP110">
        <v>45.561999999999998</v>
      </c>
      <c r="CQ110">
        <v>44.241</v>
      </c>
      <c r="CR110">
        <v>44.311999999999998</v>
      </c>
      <c r="CS110">
        <v>44.875</v>
      </c>
      <c r="CT110">
        <v>597.5100000000001</v>
      </c>
      <c r="CU110">
        <v>597.4899999999999</v>
      </c>
      <c r="CV110">
        <v>0</v>
      </c>
      <c r="CW110">
        <v>1665502363.5</v>
      </c>
      <c r="CX110">
        <v>0</v>
      </c>
      <c r="CY110">
        <v>1665496125.5</v>
      </c>
      <c r="CZ110" t="s">
        <v>356</v>
      </c>
      <c r="DA110">
        <v>1665496125.5</v>
      </c>
      <c r="DB110">
        <v>1665496119</v>
      </c>
      <c r="DC110">
        <v>3</v>
      </c>
      <c r="DD110">
        <v>-0.77600000000000002</v>
      </c>
      <c r="DE110">
        <v>-2.3E-2</v>
      </c>
      <c r="DF110">
        <v>-8.5000000000000006E-2</v>
      </c>
      <c r="DG110">
        <v>0.18099999999999999</v>
      </c>
      <c r="DH110">
        <v>413</v>
      </c>
      <c r="DI110">
        <v>31</v>
      </c>
      <c r="DJ110">
        <v>0.63</v>
      </c>
      <c r="DK110">
        <v>0.19</v>
      </c>
      <c r="DL110">
        <v>-18.933232499999999</v>
      </c>
      <c r="DM110">
        <v>-0.2993617260787691</v>
      </c>
      <c r="DN110">
        <v>4.6991495972675858E-2</v>
      </c>
      <c r="DO110">
        <v>0</v>
      </c>
      <c r="DP110">
        <v>1.2629382499999999</v>
      </c>
      <c r="DQ110">
        <v>8.2013133208232534E-3</v>
      </c>
      <c r="DR110">
        <v>1.534312366338742E-3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3.2959100000000001</v>
      </c>
      <c r="EB110">
        <v>2.62514</v>
      </c>
      <c r="EC110">
        <v>0.13315199999999999</v>
      </c>
      <c r="ED110">
        <v>0.13509699999999999</v>
      </c>
      <c r="EE110">
        <v>0.14491299999999999</v>
      </c>
      <c r="EF110">
        <v>0.14008599999999999</v>
      </c>
      <c r="EG110">
        <v>26242.6</v>
      </c>
      <c r="EH110">
        <v>26754.9</v>
      </c>
      <c r="EI110">
        <v>28168.9</v>
      </c>
      <c r="EJ110">
        <v>29778.6</v>
      </c>
      <c r="EK110">
        <v>33080.800000000003</v>
      </c>
      <c r="EL110">
        <v>35583.199999999997</v>
      </c>
      <c r="EM110">
        <v>39684.1</v>
      </c>
      <c r="EN110">
        <v>42602.8</v>
      </c>
      <c r="EO110">
        <v>2.2250200000000002</v>
      </c>
      <c r="EP110">
        <v>2.1788500000000002</v>
      </c>
      <c r="EQ110">
        <v>0.108361</v>
      </c>
      <c r="ER110">
        <v>0</v>
      </c>
      <c r="ES110">
        <v>32.069200000000002</v>
      </c>
      <c r="ET110">
        <v>999.9</v>
      </c>
      <c r="EU110">
        <v>73.2</v>
      </c>
      <c r="EV110">
        <v>34.9</v>
      </c>
      <c r="EW110">
        <v>40.572200000000002</v>
      </c>
      <c r="EX110">
        <v>56.918199999999999</v>
      </c>
      <c r="EY110">
        <v>-2.14744</v>
      </c>
      <c r="EZ110">
        <v>2</v>
      </c>
      <c r="FA110">
        <v>0.510467</v>
      </c>
      <c r="FB110">
        <v>0.80058799999999997</v>
      </c>
      <c r="FC110">
        <v>20.268799999999999</v>
      </c>
      <c r="FD110">
        <v>5.2193899999999998</v>
      </c>
      <c r="FE110">
        <v>12.004</v>
      </c>
      <c r="FF110">
        <v>4.98705</v>
      </c>
      <c r="FG110">
        <v>3.2846500000000001</v>
      </c>
      <c r="FH110">
        <v>6284.1</v>
      </c>
      <c r="FI110">
        <v>9999</v>
      </c>
      <c r="FJ110">
        <v>9999</v>
      </c>
      <c r="FK110">
        <v>489.4</v>
      </c>
      <c r="FL110">
        <v>1.86572</v>
      </c>
      <c r="FM110">
        <v>1.8621000000000001</v>
      </c>
      <c r="FN110">
        <v>1.8641700000000001</v>
      </c>
      <c r="FO110">
        <v>1.8602099999999999</v>
      </c>
      <c r="FP110">
        <v>1.8609599999999999</v>
      </c>
      <c r="FQ110">
        <v>1.86005</v>
      </c>
      <c r="FR110">
        <v>1.8617300000000001</v>
      </c>
      <c r="FS110">
        <v>1.85836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0.34499999999999997</v>
      </c>
      <c r="GH110">
        <v>0.2243</v>
      </c>
      <c r="GI110">
        <v>-0.1620046227287521</v>
      </c>
      <c r="GJ110">
        <v>8.4540356221501391E-4</v>
      </c>
      <c r="GK110">
        <v>6.8779579211309249E-8</v>
      </c>
      <c r="GL110">
        <v>-1.3381725072044801E-10</v>
      </c>
      <c r="GM110">
        <v>-7.4986343433444833E-2</v>
      </c>
      <c r="GN110">
        <v>8.8717001971158594E-4</v>
      </c>
      <c r="GO110">
        <v>5.46455871630479E-4</v>
      </c>
      <c r="GP110">
        <v>-9.435533427115459E-6</v>
      </c>
      <c r="GQ110">
        <v>1</v>
      </c>
      <c r="GR110">
        <v>2082</v>
      </c>
      <c r="GS110">
        <v>3</v>
      </c>
      <c r="GT110">
        <v>35</v>
      </c>
      <c r="GU110">
        <v>103.9</v>
      </c>
      <c r="GV110">
        <v>104</v>
      </c>
      <c r="GW110">
        <v>1.9043000000000001</v>
      </c>
      <c r="GX110">
        <v>2.5903299999999998</v>
      </c>
      <c r="GY110">
        <v>2.04834</v>
      </c>
      <c r="GZ110">
        <v>2.6245099999999999</v>
      </c>
      <c r="HA110">
        <v>2.1972700000000001</v>
      </c>
      <c r="HB110">
        <v>2.34009</v>
      </c>
      <c r="HC110">
        <v>39.591700000000003</v>
      </c>
      <c r="HD110">
        <v>14.797499999999999</v>
      </c>
      <c r="HE110">
        <v>18</v>
      </c>
      <c r="HF110">
        <v>712.16200000000003</v>
      </c>
      <c r="HG110">
        <v>749.46900000000005</v>
      </c>
      <c r="HH110">
        <v>30.999500000000001</v>
      </c>
      <c r="HI110">
        <v>33.8307</v>
      </c>
      <c r="HJ110">
        <v>29.999600000000001</v>
      </c>
      <c r="HK110">
        <v>33.69</v>
      </c>
      <c r="HL110">
        <v>33.660800000000002</v>
      </c>
      <c r="HM110">
        <v>38.090699999999998</v>
      </c>
      <c r="HN110">
        <v>20.223500000000001</v>
      </c>
      <c r="HO110">
        <v>100</v>
      </c>
      <c r="HP110">
        <v>31</v>
      </c>
      <c r="HQ110">
        <v>638.553</v>
      </c>
      <c r="HR110">
        <v>34.683199999999999</v>
      </c>
      <c r="HS110">
        <v>99.145899999999997</v>
      </c>
      <c r="HT110">
        <v>98.755099999999999</v>
      </c>
    </row>
    <row r="111" spans="1:228" x14ac:dyDescent="0.2">
      <c r="A111">
        <v>96</v>
      </c>
      <c r="B111">
        <v>1665502362.5999999</v>
      </c>
      <c r="C111">
        <v>379</v>
      </c>
      <c r="D111" t="s">
        <v>550</v>
      </c>
      <c r="E111" t="s">
        <v>551</v>
      </c>
      <c r="F111">
        <v>4</v>
      </c>
      <c r="G111">
        <v>1665502360.2874999</v>
      </c>
      <c r="H111">
        <f t="shared" si="34"/>
        <v>3.222669967950691E-3</v>
      </c>
      <c r="I111">
        <f t="shared" si="35"/>
        <v>3.2226699679506909</v>
      </c>
      <c r="J111">
        <f t="shared" si="36"/>
        <v>21.321536327134975</v>
      </c>
      <c r="K111">
        <f t="shared" si="37"/>
        <v>607.28937499999995</v>
      </c>
      <c r="L111">
        <f t="shared" si="38"/>
        <v>415.78325481810595</v>
      </c>
      <c r="M111">
        <f t="shared" si="39"/>
        <v>42.184470775701321</v>
      </c>
      <c r="N111">
        <f t="shared" si="40"/>
        <v>61.614267999534256</v>
      </c>
      <c r="O111">
        <f t="shared" si="41"/>
        <v>0.19677964918722279</v>
      </c>
      <c r="P111">
        <f t="shared" si="42"/>
        <v>3.6822057874356995</v>
      </c>
      <c r="Q111">
        <f t="shared" si="43"/>
        <v>0.19111863927922915</v>
      </c>
      <c r="R111">
        <f t="shared" si="44"/>
        <v>0.11994420347971868</v>
      </c>
      <c r="S111">
        <f t="shared" si="45"/>
        <v>226.11335548436625</v>
      </c>
      <c r="T111">
        <f t="shared" si="46"/>
        <v>34.001933600830348</v>
      </c>
      <c r="U111">
        <f t="shared" si="47"/>
        <v>33.8271625</v>
      </c>
      <c r="V111">
        <f t="shared" si="48"/>
        <v>5.291714010509037</v>
      </c>
      <c r="W111">
        <f t="shared" si="49"/>
        <v>69.964250381640298</v>
      </c>
      <c r="X111">
        <f t="shared" si="50"/>
        <v>3.6563591832957156</v>
      </c>
      <c r="Y111">
        <f t="shared" si="51"/>
        <v>5.2260392462594032</v>
      </c>
      <c r="Z111">
        <f t="shared" si="52"/>
        <v>1.6353548272133214</v>
      </c>
      <c r="AA111">
        <f t="shared" si="53"/>
        <v>-142.11974558662547</v>
      </c>
      <c r="AB111">
        <f t="shared" si="54"/>
        <v>-44.353231394253029</v>
      </c>
      <c r="AC111">
        <f t="shared" si="55"/>
        <v>-2.7780204242708084</v>
      </c>
      <c r="AD111">
        <f t="shared" si="56"/>
        <v>36.862358079216946</v>
      </c>
      <c r="AE111">
        <f t="shared" si="57"/>
        <v>43.926866247624197</v>
      </c>
      <c r="AF111">
        <f t="shared" si="58"/>
        <v>3.2743649605398093</v>
      </c>
      <c r="AG111">
        <f t="shared" si="59"/>
        <v>21.321536327134975</v>
      </c>
      <c r="AH111">
        <v>649.03627334389898</v>
      </c>
      <c r="AI111">
        <v>633.02491515151496</v>
      </c>
      <c r="AJ111">
        <v>1.671983604588309</v>
      </c>
      <c r="AK111">
        <v>66.863100038509685</v>
      </c>
      <c r="AL111">
        <f t="shared" si="60"/>
        <v>3.2226699679506909</v>
      </c>
      <c r="AM111">
        <v>34.746069786192507</v>
      </c>
      <c r="AN111">
        <v>36.036293939393943</v>
      </c>
      <c r="AO111">
        <v>4.5950809910184307E-5</v>
      </c>
      <c r="AP111">
        <v>85.616376214727183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47277.089439341493</v>
      </c>
      <c r="AV111">
        <f t="shared" si="64"/>
        <v>1199.9925000000001</v>
      </c>
      <c r="AW111">
        <f t="shared" si="65"/>
        <v>1025.9183385929359</v>
      </c>
      <c r="AX111">
        <f t="shared" si="66"/>
        <v>0.85493729218552272</v>
      </c>
      <c r="AY111">
        <f t="shared" si="67"/>
        <v>0.18842897391805885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1665502360.2874999</v>
      </c>
      <c r="BF111">
        <v>607.28937499999995</v>
      </c>
      <c r="BG111">
        <v>626.36275000000001</v>
      </c>
      <c r="BH111">
        <v>36.0382125</v>
      </c>
      <c r="BI111">
        <v>34.727050000000013</v>
      </c>
      <c r="BJ111">
        <v>606.94287499999996</v>
      </c>
      <c r="BK111">
        <v>35.813924999999998</v>
      </c>
      <c r="BL111">
        <v>649.97125000000005</v>
      </c>
      <c r="BM111">
        <v>101.35787500000001</v>
      </c>
      <c r="BN111">
        <v>9.9964600000000001E-2</v>
      </c>
      <c r="BO111">
        <v>33.603737500000001</v>
      </c>
      <c r="BP111">
        <v>33.8271625</v>
      </c>
      <c r="BQ111">
        <v>999.9</v>
      </c>
      <c r="BR111">
        <v>0</v>
      </c>
      <c r="BS111">
        <v>0</v>
      </c>
      <c r="BT111">
        <v>8988.5162500000006</v>
      </c>
      <c r="BU111">
        <v>0</v>
      </c>
      <c r="BV111">
        <v>1903.3262500000001</v>
      </c>
      <c r="BW111">
        <v>-19.073125000000001</v>
      </c>
      <c r="BX111">
        <v>629.99324999999999</v>
      </c>
      <c r="BY111">
        <v>648.89675</v>
      </c>
      <c r="BZ111">
        <v>1.3111474999999999</v>
      </c>
      <c r="CA111">
        <v>626.36275000000001</v>
      </c>
      <c r="CB111">
        <v>34.727050000000013</v>
      </c>
      <c r="CC111">
        <v>3.65275375</v>
      </c>
      <c r="CD111">
        <v>3.51986</v>
      </c>
      <c r="CE111">
        <v>27.346975</v>
      </c>
      <c r="CF111">
        <v>26.71585</v>
      </c>
      <c r="CG111">
        <v>1199.9925000000001</v>
      </c>
      <c r="CH111">
        <v>0.50000599999999995</v>
      </c>
      <c r="CI111">
        <v>0.49999399999999999</v>
      </c>
      <c r="CJ111">
        <v>0</v>
      </c>
      <c r="CK111">
        <v>853.27412500000003</v>
      </c>
      <c r="CL111">
        <v>4.9990899999999998</v>
      </c>
      <c r="CM111">
        <v>9610.9487499999996</v>
      </c>
      <c r="CN111">
        <v>9557.8162499999999</v>
      </c>
      <c r="CO111">
        <v>43.375</v>
      </c>
      <c r="CP111">
        <v>45.561999999999998</v>
      </c>
      <c r="CQ111">
        <v>44.25</v>
      </c>
      <c r="CR111">
        <v>44.311999999999998</v>
      </c>
      <c r="CS111">
        <v>44.875</v>
      </c>
      <c r="CT111">
        <v>597.505</v>
      </c>
      <c r="CU111">
        <v>597.48749999999995</v>
      </c>
      <c r="CV111">
        <v>0</v>
      </c>
      <c r="CW111">
        <v>1665502367.0999999</v>
      </c>
      <c r="CX111">
        <v>0</v>
      </c>
      <c r="CY111">
        <v>1665496125.5</v>
      </c>
      <c r="CZ111" t="s">
        <v>356</v>
      </c>
      <c r="DA111">
        <v>1665496125.5</v>
      </c>
      <c r="DB111">
        <v>1665496119</v>
      </c>
      <c r="DC111">
        <v>3</v>
      </c>
      <c r="DD111">
        <v>-0.77600000000000002</v>
      </c>
      <c r="DE111">
        <v>-2.3E-2</v>
      </c>
      <c r="DF111">
        <v>-8.5000000000000006E-2</v>
      </c>
      <c r="DG111">
        <v>0.18099999999999999</v>
      </c>
      <c r="DH111">
        <v>413</v>
      </c>
      <c r="DI111">
        <v>31</v>
      </c>
      <c r="DJ111">
        <v>0.63</v>
      </c>
      <c r="DK111">
        <v>0.19</v>
      </c>
      <c r="DL111">
        <v>-18.9736175</v>
      </c>
      <c r="DM111">
        <v>-0.45057748592868829</v>
      </c>
      <c r="DN111">
        <v>6.2421249937421153E-2</v>
      </c>
      <c r="DO111">
        <v>0</v>
      </c>
      <c r="DP111">
        <v>1.27304675</v>
      </c>
      <c r="DQ111">
        <v>0.15415305816134819</v>
      </c>
      <c r="DR111">
        <v>2.2638233851992508E-2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369</v>
      </c>
      <c r="EA111">
        <v>3.2960199999999999</v>
      </c>
      <c r="EB111">
        <v>2.6253700000000002</v>
      </c>
      <c r="EC111">
        <v>0.13415199999999999</v>
      </c>
      <c r="ED111">
        <v>0.13608000000000001</v>
      </c>
      <c r="EE111">
        <v>0.144901</v>
      </c>
      <c r="EF111">
        <v>0.13986299999999999</v>
      </c>
      <c r="EG111">
        <v>26212.5</v>
      </c>
      <c r="EH111">
        <v>26724.5</v>
      </c>
      <c r="EI111">
        <v>28169</v>
      </c>
      <c r="EJ111">
        <v>29778.7</v>
      </c>
      <c r="EK111">
        <v>33081.5</v>
      </c>
      <c r="EL111">
        <v>35593</v>
      </c>
      <c r="EM111">
        <v>39684.199999999997</v>
      </c>
      <c r="EN111">
        <v>42603.4</v>
      </c>
      <c r="EO111">
        <v>2.22533</v>
      </c>
      <c r="EP111">
        <v>2.17875</v>
      </c>
      <c r="EQ111">
        <v>0.108041</v>
      </c>
      <c r="ER111">
        <v>0</v>
      </c>
      <c r="ES111">
        <v>32.084699999999998</v>
      </c>
      <c r="ET111">
        <v>999.9</v>
      </c>
      <c r="EU111">
        <v>73.2</v>
      </c>
      <c r="EV111">
        <v>34.9</v>
      </c>
      <c r="EW111">
        <v>40.567100000000003</v>
      </c>
      <c r="EX111">
        <v>57.218200000000003</v>
      </c>
      <c r="EY111">
        <v>-2.2716400000000001</v>
      </c>
      <c r="EZ111">
        <v>2</v>
      </c>
      <c r="FA111">
        <v>0.51022599999999996</v>
      </c>
      <c r="FB111">
        <v>0.79880399999999996</v>
      </c>
      <c r="FC111">
        <v>20.268699999999999</v>
      </c>
      <c r="FD111">
        <v>5.2189399999999999</v>
      </c>
      <c r="FE111">
        <v>12.004</v>
      </c>
      <c r="FF111">
        <v>4.9865500000000003</v>
      </c>
      <c r="FG111">
        <v>3.2845800000000001</v>
      </c>
      <c r="FH111">
        <v>6284.1</v>
      </c>
      <c r="FI111">
        <v>9999</v>
      </c>
      <c r="FJ111">
        <v>9999</v>
      </c>
      <c r="FK111">
        <v>489.4</v>
      </c>
      <c r="FL111">
        <v>1.8657300000000001</v>
      </c>
      <c r="FM111">
        <v>1.8621000000000001</v>
      </c>
      <c r="FN111">
        <v>1.8641700000000001</v>
      </c>
      <c r="FO111">
        <v>1.8602099999999999</v>
      </c>
      <c r="FP111">
        <v>1.8609599999999999</v>
      </c>
      <c r="FQ111">
        <v>1.86005</v>
      </c>
      <c r="FR111">
        <v>1.86172</v>
      </c>
      <c r="FS111">
        <v>1.8583700000000001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0.35</v>
      </c>
      <c r="GH111">
        <v>0.22420000000000001</v>
      </c>
      <c r="GI111">
        <v>-0.1620046227287521</v>
      </c>
      <c r="GJ111">
        <v>8.4540356221501391E-4</v>
      </c>
      <c r="GK111">
        <v>6.8779579211309249E-8</v>
      </c>
      <c r="GL111">
        <v>-1.3381725072044801E-10</v>
      </c>
      <c r="GM111">
        <v>-7.4986343433444833E-2</v>
      </c>
      <c r="GN111">
        <v>8.8717001971158594E-4</v>
      </c>
      <c r="GO111">
        <v>5.46455871630479E-4</v>
      </c>
      <c r="GP111">
        <v>-9.435533427115459E-6</v>
      </c>
      <c r="GQ111">
        <v>1</v>
      </c>
      <c r="GR111">
        <v>2082</v>
      </c>
      <c r="GS111">
        <v>3</v>
      </c>
      <c r="GT111">
        <v>35</v>
      </c>
      <c r="GU111">
        <v>104</v>
      </c>
      <c r="GV111">
        <v>104.1</v>
      </c>
      <c r="GW111">
        <v>1.9201699999999999</v>
      </c>
      <c r="GX111">
        <v>2.5817899999999998</v>
      </c>
      <c r="GY111">
        <v>2.04834</v>
      </c>
      <c r="GZ111">
        <v>2.6232899999999999</v>
      </c>
      <c r="HA111">
        <v>2.1972700000000001</v>
      </c>
      <c r="HB111">
        <v>2.3339799999999999</v>
      </c>
      <c r="HC111">
        <v>39.591700000000003</v>
      </c>
      <c r="HD111">
        <v>14.815</v>
      </c>
      <c r="HE111">
        <v>18</v>
      </c>
      <c r="HF111">
        <v>712.39099999999996</v>
      </c>
      <c r="HG111">
        <v>749.34500000000003</v>
      </c>
      <c r="HH111">
        <v>30.999500000000001</v>
      </c>
      <c r="HI111">
        <v>33.829500000000003</v>
      </c>
      <c r="HJ111">
        <v>29.9998</v>
      </c>
      <c r="HK111">
        <v>33.6877</v>
      </c>
      <c r="HL111">
        <v>33.658499999999997</v>
      </c>
      <c r="HM111">
        <v>38.4176</v>
      </c>
      <c r="HN111">
        <v>20.223500000000001</v>
      </c>
      <c r="HO111">
        <v>100</v>
      </c>
      <c r="HP111">
        <v>31</v>
      </c>
      <c r="HQ111">
        <v>645.24</v>
      </c>
      <c r="HR111">
        <v>34.6873</v>
      </c>
      <c r="HS111">
        <v>99.1464</v>
      </c>
      <c r="HT111">
        <v>98.756100000000004</v>
      </c>
    </row>
    <row r="112" spans="1:228" x14ac:dyDescent="0.2">
      <c r="A112">
        <v>97</v>
      </c>
      <c r="B112">
        <v>1665502366.5999999</v>
      </c>
      <c r="C112">
        <v>383</v>
      </c>
      <c r="D112" t="s">
        <v>552</v>
      </c>
      <c r="E112" t="s">
        <v>553</v>
      </c>
      <c r="F112">
        <v>4</v>
      </c>
      <c r="G112">
        <v>1665502364.5999999</v>
      </c>
      <c r="H112">
        <f t="shared" si="34"/>
        <v>3.2151009902810948E-3</v>
      </c>
      <c r="I112">
        <f t="shared" si="35"/>
        <v>3.215100990281095</v>
      </c>
      <c r="J112">
        <f t="shared" si="36"/>
        <v>21.357013451408271</v>
      </c>
      <c r="K112">
        <f t="shared" si="37"/>
        <v>614.29914285714278</v>
      </c>
      <c r="L112">
        <f t="shared" si="38"/>
        <v>421.16654403898559</v>
      </c>
      <c r="M112">
        <f t="shared" si="39"/>
        <v>42.730055545932814</v>
      </c>
      <c r="N112">
        <f t="shared" si="40"/>
        <v>62.324600250476841</v>
      </c>
      <c r="O112">
        <f t="shared" si="41"/>
        <v>0.19552001745118908</v>
      </c>
      <c r="P112">
        <f t="shared" si="42"/>
        <v>3.6893067266067363</v>
      </c>
      <c r="Q112">
        <f t="shared" si="43"/>
        <v>0.18994057054407942</v>
      </c>
      <c r="R112">
        <f t="shared" si="44"/>
        <v>0.11920088566071135</v>
      </c>
      <c r="S112">
        <f t="shared" si="45"/>
        <v>226.11353494934954</v>
      </c>
      <c r="T112">
        <f t="shared" si="46"/>
        <v>34.011881630190537</v>
      </c>
      <c r="U112">
        <f t="shared" si="47"/>
        <v>33.841200000000001</v>
      </c>
      <c r="V112">
        <f t="shared" si="48"/>
        <v>5.2958641277387564</v>
      </c>
      <c r="W112">
        <f t="shared" si="49"/>
        <v>69.888767453123705</v>
      </c>
      <c r="X112">
        <f t="shared" si="50"/>
        <v>3.6542723222682989</v>
      </c>
      <c r="Y112">
        <f t="shared" si="51"/>
        <v>5.2286976225747841</v>
      </c>
      <c r="Z112">
        <f t="shared" si="52"/>
        <v>1.6415918054704575</v>
      </c>
      <c r="AA112">
        <f t="shared" si="53"/>
        <v>-141.78595367139627</v>
      </c>
      <c r="AB112">
        <f t="shared" si="54"/>
        <v>-45.422598532251811</v>
      </c>
      <c r="AC112">
        <f t="shared" si="55"/>
        <v>-2.839844508109334</v>
      </c>
      <c r="AD112">
        <f t="shared" si="56"/>
        <v>36.065138237592123</v>
      </c>
      <c r="AE112">
        <f t="shared" si="57"/>
        <v>44.228418397722926</v>
      </c>
      <c r="AF112">
        <f t="shared" si="58"/>
        <v>3.3469074906541119</v>
      </c>
      <c r="AG112">
        <f t="shared" si="59"/>
        <v>21.357013451408271</v>
      </c>
      <c r="AH112">
        <v>655.89142394322232</v>
      </c>
      <c r="AI112">
        <v>639.78916363636347</v>
      </c>
      <c r="AJ112">
        <v>1.691163780411006</v>
      </c>
      <c r="AK112">
        <v>66.863100038509685</v>
      </c>
      <c r="AL112">
        <f t="shared" si="60"/>
        <v>3.215100990281095</v>
      </c>
      <c r="AM112">
        <v>34.679915658765587</v>
      </c>
      <c r="AN112">
        <v>36.007541212121218</v>
      </c>
      <c r="AO112">
        <v>-7.7021136001427324E-3</v>
      </c>
      <c r="AP112">
        <v>85.616376214727183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47402.48494292095</v>
      </c>
      <c r="AV112">
        <f t="shared" si="64"/>
        <v>1199.988571428572</v>
      </c>
      <c r="AW112">
        <f t="shared" si="65"/>
        <v>1025.9154564504404</v>
      </c>
      <c r="AX112">
        <f t="shared" si="66"/>
        <v>0.85493768930574099</v>
      </c>
      <c r="AY112">
        <f t="shared" si="67"/>
        <v>0.18842974036008034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1665502364.5999999</v>
      </c>
      <c r="BF112">
        <v>614.29914285714278</v>
      </c>
      <c r="BG112">
        <v>633.52342857142855</v>
      </c>
      <c r="BH112">
        <v>36.018142857142863</v>
      </c>
      <c r="BI112">
        <v>34.678071428571428</v>
      </c>
      <c r="BJ112">
        <v>613.947</v>
      </c>
      <c r="BK112">
        <v>35.793971428571432</v>
      </c>
      <c r="BL112">
        <v>650.05242857142855</v>
      </c>
      <c r="BM112">
        <v>101.35642857142859</v>
      </c>
      <c r="BN112">
        <v>0.10000511428571431</v>
      </c>
      <c r="BO112">
        <v>33.612828571428579</v>
      </c>
      <c r="BP112">
        <v>33.841200000000001</v>
      </c>
      <c r="BQ112">
        <v>999.89999999999986</v>
      </c>
      <c r="BR112">
        <v>0</v>
      </c>
      <c r="BS112">
        <v>0</v>
      </c>
      <c r="BT112">
        <v>9013.1271428571417</v>
      </c>
      <c r="BU112">
        <v>0</v>
      </c>
      <c r="BV112">
        <v>1893.697142857143</v>
      </c>
      <c r="BW112">
        <v>-19.224542857142861</v>
      </c>
      <c r="BX112">
        <v>637.2512857142857</v>
      </c>
      <c r="BY112">
        <v>656.28185714285712</v>
      </c>
      <c r="BZ112">
        <v>1.3400642857142859</v>
      </c>
      <c r="CA112">
        <v>633.52342857142855</v>
      </c>
      <c r="CB112">
        <v>34.678071428571428</v>
      </c>
      <c r="CC112">
        <v>3.650677142857143</v>
      </c>
      <c r="CD112">
        <v>3.5148542857142862</v>
      </c>
      <c r="CE112">
        <v>27.33725714285714</v>
      </c>
      <c r="CF112">
        <v>26.691657142857149</v>
      </c>
      <c r="CG112">
        <v>1199.988571428572</v>
      </c>
      <c r="CH112">
        <v>0.4999952857142857</v>
      </c>
      <c r="CI112">
        <v>0.50000471428571436</v>
      </c>
      <c r="CJ112">
        <v>0</v>
      </c>
      <c r="CK112">
        <v>854.79714285714294</v>
      </c>
      <c r="CL112">
        <v>4.9990899999999998</v>
      </c>
      <c r="CM112">
        <v>9620.67</v>
      </c>
      <c r="CN112">
        <v>9557.7457142857147</v>
      </c>
      <c r="CO112">
        <v>43.375</v>
      </c>
      <c r="CP112">
        <v>45.561999999999998</v>
      </c>
      <c r="CQ112">
        <v>44.25</v>
      </c>
      <c r="CR112">
        <v>44.311999999999998</v>
      </c>
      <c r="CS112">
        <v>44.875</v>
      </c>
      <c r="CT112">
        <v>597.48714285714289</v>
      </c>
      <c r="CU112">
        <v>597.50142857142862</v>
      </c>
      <c r="CV112">
        <v>0</v>
      </c>
      <c r="CW112">
        <v>1665502371.3</v>
      </c>
      <c r="CX112">
        <v>0</v>
      </c>
      <c r="CY112">
        <v>1665496125.5</v>
      </c>
      <c r="CZ112" t="s">
        <v>356</v>
      </c>
      <c r="DA112">
        <v>1665496125.5</v>
      </c>
      <c r="DB112">
        <v>1665496119</v>
      </c>
      <c r="DC112">
        <v>3</v>
      </c>
      <c r="DD112">
        <v>-0.77600000000000002</v>
      </c>
      <c r="DE112">
        <v>-2.3E-2</v>
      </c>
      <c r="DF112">
        <v>-8.5000000000000006E-2</v>
      </c>
      <c r="DG112">
        <v>0.18099999999999999</v>
      </c>
      <c r="DH112">
        <v>413</v>
      </c>
      <c r="DI112">
        <v>31</v>
      </c>
      <c r="DJ112">
        <v>0.63</v>
      </c>
      <c r="DK112">
        <v>0.19</v>
      </c>
      <c r="DL112">
        <v>-19.0311275</v>
      </c>
      <c r="DM112">
        <v>-0.9302240150093618</v>
      </c>
      <c r="DN112">
        <v>0.1082574569891144</v>
      </c>
      <c r="DO112">
        <v>0</v>
      </c>
      <c r="DP112">
        <v>1.2886912500000001</v>
      </c>
      <c r="DQ112">
        <v>0.30518442776735138</v>
      </c>
      <c r="DR112">
        <v>3.4511539822753477E-2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369</v>
      </c>
      <c r="EA112">
        <v>3.29617</v>
      </c>
      <c r="EB112">
        <v>2.6252599999999999</v>
      </c>
      <c r="EC112">
        <v>0.135154</v>
      </c>
      <c r="ED112">
        <v>0.13708899999999999</v>
      </c>
      <c r="EE112">
        <v>0.14483099999999999</v>
      </c>
      <c r="EF112">
        <v>0.139847</v>
      </c>
      <c r="EG112">
        <v>26182.6</v>
      </c>
      <c r="EH112">
        <v>26693.4</v>
      </c>
      <c r="EI112">
        <v>28169.5</v>
      </c>
      <c r="EJ112">
        <v>29778.9</v>
      </c>
      <c r="EK112">
        <v>33084.699999999997</v>
      </c>
      <c r="EL112">
        <v>35593.599999999999</v>
      </c>
      <c r="EM112">
        <v>39684.699999999997</v>
      </c>
      <c r="EN112">
        <v>42603.3</v>
      </c>
      <c r="EO112">
        <v>2.2254299999999998</v>
      </c>
      <c r="EP112">
        <v>2.1787299999999998</v>
      </c>
      <c r="EQ112">
        <v>0.107713</v>
      </c>
      <c r="ER112">
        <v>0</v>
      </c>
      <c r="ES112">
        <v>32.1004</v>
      </c>
      <c r="ET112">
        <v>999.9</v>
      </c>
      <c r="EU112">
        <v>73.2</v>
      </c>
      <c r="EV112">
        <v>34.9</v>
      </c>
      <c r="EW112">
        <v>40.564799999999998</v>
      </c>
      <c r="EX112">
        <v>57.038200000000003</v>
      </c>
      <c r="EY112">
        <v>-2.1834899999999999</v>
      </c>
      <c r="EZ112">
        <v>2</v>
      </c>
      <c r="FA112">
        <v>0.50977399999999995</v>
      </c>
      <c r="FB112">
        <v>0.79925400000000002</v>
      </c>
      <c r="FC112">
        <v>20.268699999999999</v>
      </c>
      <c r="FD112">
        <v>5.2186399999999997</v>
      </c>
      <c r="FE112">
        <v>12.004</v>
      </c>
      <c r="FF112">
        <v>4.9866999999999999</v>
      </c>
      <c r="FG112">
        <v>3.2845499999999999</v>
      </c>
      <c r="FH112">
        <v>6284.1</v>
      </c>
      <c r="FI112">
        <v>9999</v>
      </c>
      <c r="FJ112">
        <v>9999</v>
      </c>
      <c r="FK112">
        <v>489.4</v>
      </c>
      <c r="FL112">
        <v>1.8657300000000001</v>
      </c>
      <c r="FM112">
        <v>1.8621000000000001</v>
      </c>
      <c r="FN112">
        <v>1.8641700000000001</v>
      </c>
      <c r="FO112">
        <v>1.8602000000000001</v>
      </c>
      <c r="FP112">
        <v>1.8609599999999999</v>
      </c>
      <c r="FQ112">
        <v>1.86005</v>
      </c>
      <c r="FR112">
        <v>1.86172</v>
      </c>
      <c r="FS112">
        <v>1.8583700000000001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0.35499999999999998</v>
      </c>
      <c r="GH112">
        <v>0.22420000000000001</v>
      </c>
      <c r="GI112">
        <v>-0.1620046227287521</v>
      </c>
      <c r="GJ112">
        <v>8.4540356221501391E-4</v>
      </c>
      <c r="GK112">
        <v>6.8779579211309249E-8</v>
      </c>
      <c r="GL112">
        <v>-1.3381725072044801E-10</v>
      </c>
      <c r="GM112">
        <v>-7.4986343433444833E-2</v>
      </c>
      <c r="GN112">
        <v>8.8717001971158594E-4</v>
      </c>
      <c r="GO112">
        <v>5.46455871630479E-4</v>
      </c>
      <c r="GP112">
        <v>-9.435533427115459E-6</v>
      </c>
      <c r="GQ112">
        <v>1</v>
      </c>
      <c r="GR112">
        <v>2082</v>
      </c>
      <c r="GS112">
        <v>3</v>
      </c>
      <c r="GT112">
        <v>35</v>
      </c>
      <c r="GU112">
        <v>104</v>
      </c>
      <c r="GV112">
        <v>104.1</v>
      </c>
      <c r="GW112">
        <v>1.93726</v>
      </c>
      <c r="GX112">
        <v>2.5964399999999999</v>
      </c>
      <c r="GY112">
        <v>2.04834</v>
      </c>
      <c r="GZ112">
        <v>2.6257299999999999</v>
      </c>
      <c r="HA112">
        <v>2.1972700000000001</v>
      </c>
      <c r="HB112">
        <v>2.2888199999999999</v>
      </c>
      <c r="HC112">
        <v>39.591700000000003</v>
      </c>
      <c r="HD112">
        <v>14.797499999999999</v>
      </c>
      <c r="HE112">
        <v>18</v>
      </c>
      <c r="HF112">
        <v>712.44500000000005</v>
      </c>
      <c r="HG112">
        <v>749.28399999999999</v>
      </c>
      <c r="HH112">
        <v>30.9999</v>
      </c>
      <c r="HI112">
        <v>33.8292</v>
      </c>
      <c r="HJ112">
        <v>29.999700000000001</v>
      </c>
      <c r="HK112">
        <v>33.685000000000002</v>
      </c>
      <c r="HL112">
        <v>33.6556</v>
      </c>
      <c r="HM112">
        <v>38.746499999999997</v>
      </c>
      <c r="HN112">
        <v>20.223500000000001</v>
      </c>
      <c r="HO112">
        <v>100</v>
      </c>
      <c r="HP112">
        <v>31</v>
      </c>
      <c r="HQ112">
        <v>651.923</v>
      </c>
      <c r="HR112">
        <v>34.6873</v>
      </c>
      <c r="HS112">
        <v>99.147900000000007</v>
      </c>
      <c r="HT112">
        <v>98.756200000000007</v>
      </c>
    </row>
    <row r="113" spans="1:228" x14ac:dyDescent="0.2">
      <c r="A113">
        <v>98</v>
      </c>
      <c r="B113">
        <v>1665502371.0999999</v>
      </c>
      <c r="C113">
        <v>387.5</v>
      </c>
      <c r="D113" t="s">
        <v>554</v>
      </c>
      <c r="E113" t="s">
        <v>555</v>
      </c>
      <c r="F113">
        <v>4</v>
      </c>
      <c r="G113">
        <v>1665502368.8499999</v>
      </c>
      <c r="H113">
        <f t="shared" si="34"/>
        <v>3.2635394068814315E-3</v>
      </c>
      <c r="I113">
        <f t="shared" si="35"/>
        <v>3.2635394068814314</v>
      </c>
      <c r="J113">
        <f t="shared" si="36"/>
        <v>21.955173159029869</v>
      </c>
      <c r="K113">
        <f t="shared" si="37"/>
        <v>621.15800000000002</v>
      </c>
      <c r="L113">
        <f t="shared" si="38"/>
        <v>424.96642923109766</v>
      </c>
      <c r="M113">
        <f t="shared" si="39"/>
        <v>43.115598596348882</v>
      </c>
      <c r="N113">
        <f t="shared" si="40"/>
        <v>63.02050503463883</v>
      </c>
      <c r="O113">
        <f t="shared" si="41"/>
        <v>0.19788193352511965</v>
      </c>
      <c r="P113">
        <f t="shared" si="42"/>
        <v>3.6923937836855902</v>
      </c>
      <c r="Q113">
        <f t="shared" si="43"/>
        <v>0.19217361945433314</v>
      </c>
      <c r="R113">
        <f t="shared" si="44"/>
        <v>0.12060766533415715</v>
      </c>
      <c r="S113">
        <f t="shared" si="45"/>
        <v>226.11565573521753</v>
      </c>
      <c r="T113">
        <f t="shared" si="46"/>
        <v>34.008621843876469</v>
      </c>
      <c r="U113">
        <f t="shared" si="47"/>
        <v>33.852612499999999</v>
      </c>
      <c r="V113">
        <f t="shared" si="48"/>
        <v>5.2992402625898949</v>
      </c>
      <c r="W113">
        <f t="shared" si="49"/>
        <v>69.822938638401993</v>
      </c>
      <c r="X113">
        <f t="shared" si="50"/>
        <v>3.6522900208701112</v>
      </c>
      <c r="Y113">
        <f t="shared" si="51"/>
        <v>5.2307881794900339</v>
      </c>
      <c r="Z113">
        <f t="shared" si="52"/>
        <v>1.6469502417197837</v>
      </c>
      <c r="AA113">
        <f t="shared" si="53"/>
        <v>-143.92208784347113</v>
      </c>
      <c r="AB113">
        <f t="shared" si="54"/>
        <v>-46.309828923238001</v>
      </c>
      <c r="AC113">
        <f t="shared" si="55"/>
        <v>-2.8931565424409307</v>
      </c>
      <c r="AD113">
        <f t="shared" si="56"/>
        <v>32.990582426067476</v>
      </c>
      <c r="AE113">
        <f t="shared" si="57"/>
        <v>44.721499994899617</v>
      </c>
      <c r="AF113">
        <f t="shared" si="58"/>
        <v>3.3015014191659739</v>
      </c>
      <c r="AG113">
        <f t="shared" si="59"/>
        <v>21.955173159029869</v>
      </c>
      <c r="AH113">
        <v>663.62569228866312</v>
      </c>
      <c r="AI113">
        <v>647.29721212121206</v>
      </c>
      <c r="AJ113">
        <v>1.6828422418504989</v>
      </c>
      <c r="AK113">
        <v>66.863100038509685</v>
      </c>
      <c r="AL113">
        <f t="shared" si="60"/>
        <v>3.2635394068814314</v>
      </c>
      <c r="AM113">
        <v>34.675738621639397</v>
      </c>
      <c r="AN113">
        <v>35.995461818181809</v>
      </c>
      <c r="AO113">
        <v>-2.4372814608227449E-3</v>
      </c>
      <c r="AP113">
        <v>85.616376214727183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47456.521640166611</v>
      </c>
      <c r="AV113">
        <f t="shared" si="64"/>
        <v>1199.99875</v>
      </c>
      <c r="AW113">
        <f t="shared" si="65"/>
        <v>1025.924263593377</v>
      </c>
      <c r="AX113">
        <f t="shared" si="66"/>
        <v>0.85493777688799832</v>
      </c>
      <c r="AY113">
        <f t="shared" si="67"/>
        <v>0.18842990939383689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1665502368.8499999</v>
      </c>
      <c r="BF113">
        <v>621.15800000000002</v>
      </c>
      <c r="BG113">
        <v>640.58849999999995</v>
      </c>
      <c r="BH113">
        <v>35.998587499999999</v>
      </c>
      <c r="BI113">
        <v>34.676425000000002</v>
      </c>
      <c r="BJ113">
        <v>620.80062499999997</v>
      </c>
      <c r="BK113">
        <v>35.774462499999998</v>
      </c>
      <c r="BL113">
        <v>649.93225000000007</v>
      </c>
      <c r="BM113">
        <v>101.35675000000001</v>
      </c>
      <c r="BN113">
        <v>9.9731337499999989E-2</v>
      </c>
      <c r="BO113">
        <v>33.619974999999997</v>
      </c>
      <c r="BP113">
        <v>33.852612499999999</v>
      </c>
      <c r="BQ113">
        <v>999.9</v>
      </c>
      <c r="BR113">
        <v>0</v>
      </c>
      <c r="BS113">
        <v>0</v>
      </c>
      <c r="BT113">
        <v>9023.75</v>
      </c>
      <c r="BU113">
        <v>0</v>
      </c>
      <c r="BV113">
        <v>1871.52</v>
      </c>
      <c r="BW113">
        <v>-19.430350000000001</v>
      </c>
      <c r="BX113">
        <v>644.35412500000007</v>
      </c>
      <c r="BY113">
        <v>663.59975000000009</v>
      </c>
      <c r="BZ113">
        <v>1.3221425</v>
      </c>
      <c r="CA113">
        <v>640.58849999999995</v>
      </c>
      <c r="CB113">
        <v>34.676425000000002</v>
      </c>
      <c r="CC113">
        <v>3.64870625</v>
      </c>
      <c r="CD113">
        <v>3.5146975</v>
      </c>
      <c r="CE113">
        <v>27.328037500000001</v>
      </c>
      <c r="CF113">
        <v>26.6909125</v>
      </c>
      <c r="CG113">
        <v>1199.99875</v>
      </c>
      <c r="CH113">
        <v>0.49999100000000002</v>
      </c>
      <c r="CI113">
        <v>0.50000900000000004</v>
      </c>
      <c r="CJ113">
        <v>0</v>
      </c>
      <c r="CK113">
        <v>856.25012500000003</v>
      </c>
      <c r="CL113">
        <v>4.9990899999999998</v>
      </c>
      <c r="CM113">
        <v>9618.8974999999991</v>
      </c>
      <c r="CN113">
        <v>9557.7937500000007</v>
      </c>
      <c r="CO113">
        <v>43.375</v>
      </c>
      <c r="CP113">
        <v>45.601374999999997</v>
      </c>
      <c r="CQ113">
        <v>44.25</v>
      </c>
      <c r="CR113">
        <v>44.311999999999998</v>
      </c>
      <c r="CS113">
        <v>44.875</v>
      </c>
      <c r="CT113">
        <v>597.48874999999998</v>
      </c>
      <c r="CU113">
        <v>597.51</v>
      </c>
      <c r="CV113">
        <v>0</v>
      </c>
      <c r="CW113">
        <v>1665502375.5</v>
      </c>
      <c r="CX113">
        <v>0</v>
      </c>
      <c r="CY113">
        <v>1665496125.5</v>
      </c>
      <c r="CZ113" t="s">
        <v>356</v>
      </c>
      <c r="DA113">
        <v>1665496125.5</v>
      </c>
      <c r="DB113">
        <v>1665496119</v>
      </c>
      <c r="DC113">
        <v>3</v>
      </c>
      <c r="DD113">
        <v>-0.77600000000000002</v>
      </c>
      <c r="DE113">
        <v>-2.3E-2</v>
      </c>
      <c r="DF113">
        <v>-8.5000000000000006E-2</v>
      </c>
      <c r="DG113">
        <v>0.18099999999999999</v>
      </c>
      <c r="DH113">
        <v>413</v>
      </c>
      <c r="DI113">
        <v>31</v>
      </c>
      <c r="DJ113">
        <v>0.63</v>
      </c>
      <c r="DK113">
        <v>0.19</v>
      </c>
      <c r="DL113">
        <v>-19.116647499999999</v>
      </c>
      <c r="DM113">
        <v>-1.772673545966158</v>
      </c>
      <c r="DN113">
        <v>0.1785319116957805</v>
      </c>
      <c r="DO113">
        <v>0</v>
      </c>
      <c r="DP113">
        <v>1.3008327500000001</v>
      </c>
      <c r="DQ113">
        <v>0.29475050656660251</v>
      </c>
      <c r="DR113">
        <v>3.4074715478452637E-2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369</v>
      </c>
      <c r="EA113">
        <v>3.2957800000000002</v>
      </c>
      <c r="EB113">
        <v>2.6250800000000001</v>
      </c>
      <c r="EC113">
        <v>0.136264</v>
      </c>
      <c r="ED113">
        <v>0.13821600000000001</v>
      </c>
      <c r="EE113">
        <v>0.14479700000000001</v>
      </c>
      <c r="EF113">
        <v>0.13985</v>
      </c>
      <c r="EG113">
        <v>26149.200000000001</v>
      </c>
      <c r="EH113">
        <v>26658.799999999999</v>
      </c>
      <c r="EI113">
        <v>28169.8</v>
      </c>
      <c r="EJ113">
        <v>29779.200000000001</v>
      </c>
      <c r="EK113">
        <v>33086.6</v>
      </c>
      <c r="EL113">
        <v>35594.5</v>
      </c>
      <c r="EM113">
        <v>39685.300000000003</v>
      </c>
      <c r="EN113">
        <v>42604.4</v>
      </c>
      <c r="EO113">
        <v>2.2252200000000002</v>
      </c>
      <c r="EP113">
        <v>2.1789000000000001</v>
      </c>
      <c r="EQ113">
        <v>0.107512</v>
      </c>
      <c r="ER113">
        <v>0</v>
      </c>
      <c r="ES113">
        <v>32.121299999999998</v>
      </c>
      <c r="ET113">
        <v>999.9</v>
      </c>
      <c r="EU113">
        <v>73.2</v>
      </c>
      <c r="EV113">
        <v>34.9</v>
      </c>
      <c r="EW113">
        <v>40.566699999999997</v>
      </c>
      <c r="EX113">
        <v>56.588200000000001</v>
      </c>
      <c r="EY113">
        <v>-1.99519</v>
      </c>
      <c r="EZ113">
        <v>2</v>
      </c>
      <c r="FA113">
        <v>0.50968000000000002</v>
      </c>
      <c r="FB113">
        <v>0.80501599999999995</v>
      </c>
      <c r="FC113">
        <v>20.268599999999999</v>
      </c>
      <c r="FD113">
        <v>5.2186399999999997</v>
      </c>
      <c r="FE113">
        <v>12.004</v>
      </c>
      <c r="FF113">
        <v>4.9846000000000004</v>
      </c>
      <c r="FG113">
        <v>3.2846500000000001</v>
      </c>
      <c r="FH113">
        <v>6284.4</v>
      </c>
      <c r="FI113">
        <v>9999</v>
      </c>
      <c r="FJ113">
        <v>9999</v>
      </c>
      <c r="FK113">
        <v>489.4</v>
      </c>
      <c r="FL113">
        <v>1.86572</v>
      </c>
      <c r="FM113">
        <v>1.86209</v>
      </c>
      <c r="FN113">
        <v>1.8641700000000001</v>
      </c>
      <c r="FO113">
        <v>1.8602000000000001</v>
      </c>
      <c r="FP113">
        <v>1.8609599999999999</v>
      </c>
      <c r="FQ113">
        <v>1.86005</v>
      </c>
      <c r="FR113">
        <v>1.86172</v>
      </c>
      <c r="FS113">
        <v>1.85836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0.36</v>
      </c>
      <c r="GH113">
        <v>0.22409999999999999</v>
      </c>
      <c r="GI113">
        <v>-0.1620046227287521</v>
      </c>
      <c r="GJ113">
        <v>8.4540356221501391E-4</v>
      </c>
      <c r="GK113">
        <v>6.8779579211309249E-8</v>
      </c>
      <c r="GL113">
        <v>-1.3381725072044801E-10</v>
      </c>
      <c r="GM113">
        <v>-7.4986343433444833E-2</v>
      </c>
      <c r="GN113">
        <v>8.8717001971158594E-4</v>
      </c>
      <c r="GO113">
        <v>5.46455871630479E-4</v>
      </c>
      <c r="GP113">
        <v>-9.435533427115459E-6</v>
      </c>
      <c r="GQ113">
        <v>1</v>
      </c>
      <c r="GR113">
        <v>2082</v>
      </c>
      <c r="GS113">
        <v>3</v>
      </c>
      <c r="GT113">
        <v>35</v>
      </c>
      <c r="GU113">
        <v>104.1</v>
      </c>
      <c r="GV113">
        <v>104.2</v>
      </c>
      <c r="GW113">
        <v>1.95679</v>
      </c>
      <c r="GX113">
        <v>2.6037599999999999</v>
      </c>
      <c r="GY113">
        <v>2.04834</v>
      </c>
      <c r="GZ113">
        <v>2.6257299999999999</v>
      </c>
      <c r="HA113">
        <v>2.1972700000000001</v>
      </c>
      <c r="HB113">
        <v>2.2949199999999998</v>
      </c>
      <c r="HC113">
        <v>39.591700000000003</v>
      </c>
      <c r="HD113">
        <v>14.7887</v>
      </c>
      <c r="HE113">
        <v>18</v>
      </c>
      <c r="HF113">
        <v>712.27499999999998</v>
      </c>
      <c r="HG113">
        <v>749.45299999999997</v>
      </c>
      <c r="HH113">
        <v>31.000800000000002</v>
      </c>
      <c r="HI113">
        <v>33.8264</v>
      </c>
      <c r="HJ113">
        <v>29.9998</v>
      </c>
      <c r="HK113">
        <v>33.685000000000002</v>
      </c>
      <c r="HL113">
        <v>33.6556</v>
      </c>
      <c r="HM113">
        <v>39.137700000000002</v>
      </c>
      <c r="HN113">
        <v>20.223500000000001</v>
      </c>
      <c r="HO113">
        <v>100</v>
      </c>
      <c r="HP113">
        <v>31</v>
      </c>
      <c r="HQ113">
        <v>658.60199999999998</v>
      </c>
      <c r="HR113">
        <v>34.6873</v>
      </c>
      <c r="HS113">
        <v>99.149000000000001</v>
      </c>
      <c r="HT113">
        <v>98.758300000000006</v>
      </c>
    </row>
    <row r="114" spans="1:228" x14ac:dyDescent="0.2">
      <c r="A114">
        <v>99</v>
      </c>
      <c r="B114">
        <v>1665502375.0999999</v>
      </c>
      <c r="C114">
        <v>391.5</v>
      </c>
      <c r="D114" t="s">
        <v>556</v>
      </c>
      <c r="E114" t="s">
        <v>557</v>
      </c>
      <c r="F114">
        <v>4</v>
      </c>
      <c r="G114">
        <v>1665502373.0999999</v>
      </c>
      <c r="H114">
        <f t="shared" si="34"/>
        <v>3.258635261589721E-3</v>
      </c>
      <c r="I114">
        <f t="shared" si="35"/>
        <v>3.2586352615897209</v>
      </c>
      <c r="J114">
        <f t="shared" si="36"/>
        <v>22.238997405360617</v>
      </c>
      <c r="K114">
        <f t="shared" si="37"/>
        <v>628.0795714285714</v>
      </c>
      <c r="L114">
        <f t="shared" si="38"/>
        <v>428.62475460619027</v>
      </c>
      <c r="M114">
        <f t="shared" si="39"/>
        <v>43.487681255926177</v>
      </c>
      <c r="N114">
        <f t="shared" si="40"/>
        <v>63.724094122234249</v>
      </c>
      <c r="O114">
        <f t="shared" si="41"/>
        <v>0.19708840474187209</v>
      </c>
      <c r="P114">
        <f t="shared" si="42"/>
        <v>3.6862287424894502</v>
      </c>
      <c r="Q114">
        <f t="shared" si="43"/>
        <v>0.19141589733203615</v>
      </c>
      <c r="R114">
        <f t="shared" si="44"/>
        <v>0.12013098894294338</v>
      </c>
      <c r="S114">
        <f t="shared" si="45"/>
        <v>226.11417652106041</v>
      </c>
      <c r="T114">
        <f t="shared" si="46"/>
        <v>34.01948804415894</v>
      </c>
      <c r="U114">
        <f t="shared" si="47"/>
        <v>33.863557142857147</v>
      </c>
      <c r="V114">
        <f t="shared" si="48"/>
        <v>5.3024797504005443</v>
      </c>
      <c r="W114">
        <f t="shared" si="49"/>
        <v>69.771363846521965</v>
      </c>
      <c r="X114">
        <f t="shared" si="50"/>
        <v>3.6514787737999366</v>
      </c>
      <c r="Y114">
        <f t="shared" si="51"/>
        <v>5.2334920409929175</v>
      </c>
      <c r="Z114">
        <f t="shared" si="52"/>
        <v>1.6510009766006077</v>
      </c>
      <c r="AA114">
        <f t="shared" si="53"/>
        <v>-143.70581503610669</v>
      </c>
      <c r="AB114">
        <f t="shared" si="54"/>
        <v>-46.571416241192011</v>
      </c>
      <c r="AC114">
        <f t="shared" si="55"/>
        <v>-2.9146525984526854</v>
      </c>
      <c r="AD114">
        <f t="shared" si="56"/>
        <v>32.922292645309042</v>
      </c>
      <c r="AE114">
        <f t="shared" si="57"/>
        <v>45.211182788843949</v>
      </c>
      <c r="AF114">
        <f t="shared" si="58"/>
        <v>3.2758736361027196</v>
      </c>
      <c r="AG114">
        <f t="shared" si="59"/>
        <v>22.238997405360617</v>
      </c>
      <c r="AH114">
        <v>670.5729021935324</v>
      </c>
      <c r="AI114">
        <v>654.07181212121179</v>
      </c>
      <c r="AJ114">
        <v>1.6956766271678629</v>
      </c>
      <c r="AK114">
        <v>66.863100038509685</v>
      </c>
      <c r="AL114">
        <f t="shared" si="60"/>
        <v>3.2586352615897209</v>
      </c>
      <c r="AM114">
        <v>34.678008015861103</v>
      </c>
      <c r="AN114">
        <v>35.985470303030297</v>
      </c>
      <c r="AO114">
        <v>-4.9710189184978023E-4</v>
      </c>
      <c r="AP114">
        <v>85.616376214727183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47344.999102221998</v>
      </c>
      <c r="AV114">
        <f t="shared" si="64"/>
        <v>1199.99</v>
      </c>
      <c r="AW114">
        <f t="shared" si="65"/>
        <v>1025.9168707363008</v>
      </c>
      <c r="AX114">
        <f t="shared" si="66"/>
        <v>0.85493785009566814</v>
      </c>
      <c r="AY114">
        <f t="shared" si="67"/>
        <v>0.18843005068463939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1665502373.0999999</v>
      </c>
      <c r="BF114">
        <v>628.0795714285714</v>
      </c>
      <c r="BG114">
        <v>647.71399999999994</v>
      </c>
      <c r="BH114">
        <v>35.989828571428568</v>
      </c>
      <c r="BI114">
        <v>34.678071428571442</v>
      </c>
      <c r="BJ114">
        <v>627.71685714285718</v>
      </c>
      <c r="BK114">
        <v>35.76575714285714</v>
      </c>
      <c r="BL114">
        <v>650.00857142857149</v>
      </c>
      <c r="BM114">
        <v>101.35857142857139</v>
      </c>
      <c r="BN114">
        <v>0.1000606</v>
      </c>
      <c r="BO114">
        <v>33.629214285714284</v>
      </c>
      <c r="BP114">
        <v>33.863557142857147</v>
      </c>
      <c r="BQ114">
        <v>999.89999999999986</v>
      </c>
      <c r="BR114">
        <v>0</v>
      </c>
      <c r="BS114">
        <v>0</v>
      </c>
      <c r="BT114">
        <v>9002.3214285714294</v>
      </c>
      <c r="BU114">
        <v>0</v>
      </c>
      <c r="BV114">
        <v>1867.174285714286</v>
      </c>
      <c r="BW114">
        <v>-19.634542857142861</v>
      </c>
      <c r="BX114">
        <v>651.52814285714283</v>
      </c>
      <c r="BY114">
        <v>670.98257142857142</v>
      </c>
      <c r="BZ114">
        <v>1.3117557142857139</v>
      </c>
      <c r="CA114">
        <v>647.71399999999994</v>
      </c>
      <c r="CB114">
        <v>34.678071428571442</v>
      </c>
      <c r="CC114">
        <v>3.6478771428571428</v>
      </c>
      <c r="CD114">
        <v>3.51492</v>
      </c>
      <c r="CE114">
        <v>27.324200000000001</v>
      </c>
      <c r="CF114">
        <v>26.691971428571431</v>
      </c>
      <c r="CG114">
        <v>1199.99</v>
      </c>
      <c r="CH114">
        <v>0.49999100000000002</v>
      </c>
      <c r="CI114">
        <v>0.50000900000000004</v>
      </c>
      <c r="CJ114">
        <v>0</v>
      </c>
      <c r="CK114">
        <v>857.69899999999996</v>
      </c>
      <c r="CL114">
        <v>4.9990899999999998</v>
      </c>
      <c r="CM114">
        <v>9665.3242857142868</v>
      </c>
      <c r="CN114">
        <v>9557.7428571428572</v>
      </c>
      <c r="CO114">
        <v>43.375</v>
      </c>
      <c r="CP114">
        <v>45.625</v>
      </c>
      <c r="CQ114">
        <v>44.25</v>
      </c>
      <c r="CR114">
        <v>44.321000000000012</v>
      </c>
      <c r="CS114">
        <v>44.875</v>
      </c>
      <c r="CT114">
        <v>597.48142857142864</v>
      </c>
      <c r="CU114">
        <v>597.50857142857149</v>
      </c>
      <c r="CV114">
        <v>0</v>
      </c>
      <c r="CW114">
        <v>1665502379.7</v>
      </c>
      <c r="CX114">
        <v>0</v>
      </c>
      <c r="CY114">
        <v>1665496125.5</v>
      </c>
      <c r="CZ114" t="s">
        <v>356</v>
      </c>
      <c r="DA114">
        <v>1665496125.5</v>
      </c>
      <c r="DB114">
        <v>1665496119</v>
      </c>
      <c r="DC114">
        <v>3</v>
      </c>
      <c r="DD114">
        <v>-0.77600000000000002</v>
      </c>
      <c r="DE114">
        <v>-2.3E-2</v>
      </c>
      <c r="DF114">
        <v>-8.5000000000000006E-2</v>
      </c>
      <c r="DG114">
        <v>0.18099999999999999</v>
      </c>
      <c r="DH114">
        <v>413</v>
      </c>
      <c r="DI114">
        <v>31</v>
      </c>
      <c r="DJ114">
        <v>0.63</v>
      </c>
      <c r="DK114">
        <v>0.19</v>
      </c>
      <c r="DL114">
        <v>-19.251692500000001</v>
      </c>
      <c r="DM114">
        <v>-2.4087636022513941</v>
      </c>
      <c r="DN114">
        <v>0.2354986755668704</v>
      </c>
      <c r="DO114">
        <v>0</v>
      </c>
      <c r="DP114">
        <v>1.31108775</v>
      </c>
      <c r="DQ114">
        <v>0.16304769230769151</v>
      </c>
      <c r="DR114">
        <v>2.8145640203013689E-2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369</v>
      </c>
      <c r="EA114">
        <v>3.29637</v>
      </c>
      <c r="EB114">
        <v>2.6257000000000001</v>
      </c>
      <c r="EC114">
        <v>0.137264</v>
      </c>
      <c r="ED114">
        <v>0.13921700000000001</v>
      </c>
      <c r="EE114">
        <v>0.14477899999999999</v>
      </c>
      <c r="EF114">
        <v>0.13985500000000001</v>
      </c>
      <c r="EG114">
        <v>26119</v>
      </c>
      <c r="EH114">
        <v>26627.8</v>
      </c>
      <c r="EI114">
        <v>28170</v>
      </c>
      <c r="EJ114">
        <v>29779.200000000001</v>
      </c>
      <c r="EK114">
        <v>33087.800000000003</v>
      </c>
      <c r="EL114">
        <v>35594.1</v>
      </c>
      <c r="EM114">
        <v>39685.9</v>
      </c>
      <c r="EN114">
        <v>42604</v>
      </c>
      <c r="EO114">
        <v>2.2256</v>
      </c>
      <c r="EP114">
        <v>2.1785999999999999</v>
      </c>
      <c r="EQ114">
        <v>0.106655</v>
      </c>
      <c r="ER114">
        <v>0</v>
      </c>
      <c r="ES114">
        <v>32.141100000000002</v>
      </c>
      <c r="ET114">
        <v>999.9</v>
      </c>
      <c r="EU114">
        <v>73.2</v>
      </c>
      <c r="EV114">
        <v>34.9</v>
      </c>
      <c r="EW114">
        <v>40.566800000000001</v>
      </c>
      <c r="EX114">
        <v>56.438200000000002</v>
      </c>
      <c r="EY114">
        <v>-2.22756</v>
      </c>
      <c r="EZ114">
        <v>2</v>
      </c>
      <c r="FA114">
        <v>0.50963899999999995</v>
      </c>
      <c r="FB114">
        <v>0.80844800000000006</v>
      </c>
      <c r="FC114">
        <v>20.268599999999999</v>
      </c>
      <c r="FD114">
        <v>5.2183400000000004</v>
      </c>
      <c r="FE114">
        <v>12.004</v>
      </c>
      <c r="FF114">
        <v>4.9867499999999998</v>
      </c>
      <c r="FG114">
        <v>3.2845800000000001</v>
      </c>
      <c r="FH114">
        <v>6284.4</v>
      </c>
      <c r="FI114">
        <v>9999</v>
      </c>
      <c r="FJ114">
        <v>9999</v>
      </c>
      <c r="FK114">
        <v>489.4</v>
      </c>
      <c r="FL114">
        <v>1.8657300000000001</v>
      </c>
      <c r="FM114">
        <v>1.86212</v>
      </c>
      <c r="FN114">
        <v>1.8641700000000001</v>
      </c>
      <c r="FO114">
        <v>1.8602099999999999</v>
      </c>
      <c r="FP114">
        <v>1.8609599999999999</v>
      </c>
      <c r="FQ114">
        <v>1.86005</v>
      </c>
      <c r="FR114">
        <v>1.86172</v>
      </c>
      <c r="FS114">
        <v>1.8583700000000001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0.36499999999999999</v>
      </c>
      <c r="GH114">
        <v>0.224</v>
      </c>
      <c r="GI114">
        <v>-0.1620046227287521</v>
      </c>
      <c r="GJ114">
        <v>8.4540356221501391E-4</v>
      </c>
      <c r="GK114">
        <v>6.8779579211309249E-8</v>
      </c>
      <c r="GL114">
        <v>-1.3381725072044801E-10</v>
      </c>
      <c r="GM114">
        <v>-7.4986343433444833E-2</v>
      </c>
      <c r="GN114">
        <v>8.8717001971158594E-4</v>
      </c>
      <c r="GO114">
        <v>5.46455871630479E-4</v>
      </c>
      <c r="GP114">
        <v>-9.435533427115459E-6</v>
      </c>
      <c r="GQ114">
        <v>1</v>
      </c>
      <c r="GR114">
        <v>2082</v>
      </c>
      <c r="GS114">
        <v>3</v>
      </c>
      <c r="GT114">
        <v>35</v>
      </c>
      <c r="GU114">
        <v>104.2</v>
      </c>
      <c r="GV114">
        <v>104.3</v>
      </c>
      <c r="GW114">
        <v>1.9738800000000001</v>
      </c>
      <c r="GX114">
        <v>2.5769000000000002</v>
      </c>
      <c r="GY114">
        <v>2.04834</v>
      </c>
      <c r="GZ114">
        <v>2.6245099999999999</v>
      </c>
      <c r="HA114">
        <v>2.1972700000000001</v>
      </c>
      <c r="HB114">
        <v>2.3535200000000001</v>
      </c>
      <c r="HC114">
        <v>39.591700000000003</v>
      </c>
      <c r="HD114">
        <v>14.797499999999999</v>
      </c>
      <c r="HE114">
        <v>18</v>
      </c>
      <c r="HF114">
        <v>712.58500000000004</v>
      </c>
      <c r="HG114">
        <v>749.16300000000001</v>
      </c>
      <c r="HH114">
        <v>31.000900000000001</v>
      </c>
      <c r="HI114">
        <v>33.8264</v>
      </c>
      <c r="HJ114">
        <v>29.9999</v>
      </c>
      <c r="HK114">
        <v>33.684199999999997</v>
      </c>
      <c r="HL114">
        <v>33.6556</v>
      </c>
      <c r="HM114">
        <v>39.464199999999998</v>
      </c>
      <c r="HN114">
        <v>20.223500000000001</v>
      </c>
      <c r="HO114">
        <v>100</v>
      </c>
      <c r="HP114">
        <v>31</v>
      </c>
      <c r="HQ114">
        <v>665.28</v>
      </c>
      <c r="HR114">
        <v>34.6873</v>
      </c>
      <c r="HS114">
        <v>99.150300000000001</v>
      </c>
      <c r="HT114">
        <v>98.757599999999996</v>
      </c>
    </row>
    <row r="115" spans="1:228" x14ac:dyDescent="0.2">
      <c r="A115">
        <v>100</v>
      </c>
      <c r="B115">
        <v>1665502378.5999999</v>
      </c>
      <c r="C115">
        <v>395</v>
      </c>
      <c r="D115" t="s">
        <v>558</v>
      </c>
      <c r="E115" t="s">
        <v>559</v>
      </c>
      <c r="F115">
        <v>4</v>
      </c>
      <c r="G115">
        <v>1665502376.5285721</v>
      </c>
      <c r="H115">
        <f t="shared" si="34"/>
        <v>3.2680259013028331E-3</v>
      </c>
      <c r="I115">
        <f t="shared" si="35"/>
        <v>3.268025901302833</v>
      </c>
      <c r="J115">
        <f t="shared" si="36"/>
        <v>22.043444254655178</v>
      </c>
      <c r="K115">
        <f t="shared" si="37"/>
        <v>633.73200000000008</v>
      </c>
      <c r="L115">
        <f t="shared" si="38"/>
        <v>435.7169186039327</v>
      </c>
      <c r="M115">
        <f t="shared" si="39"/>
        <v>44.207287865166101</v>
      </c>
      <c r="N115">
        <f t="shared" si="40"/>
        <v>64.297647755178502</v>
      </c>
      <c r="O115">
        <f t="shared" si="41"/>
        <v>0.19711599635811256</v>
      </c>
      <c r="P115">
        <f t="shared" si="42"/>
        <v>3.6858662001808482</v>
      </c>
      <c r="Q115">
        <f t="shared" si="43"/>
        <v>0.19144138439096664</v>
      </c>
      <c r="R115">
        <f t="shared" si="44"/>
        <v>0.1201470992511314</v>
      </c>
      <c r="S115">
        <f t="shared" si="45"/>
        <v>226.11521152143703</v>
      </c>
      <c r="T115">
        <f t="shared" si="46"/>
        <v>34.026094313026576</v>
      </c>
      <c r="U115">
        <f t="shared" si="47"/>
        <v>33.877414285714288</v>
      </c>
      <c r="V115">
        <f t="shared" si="48"/>
        <v>5.3065837751346221</v>
      </c>
      <c r="W115">
        <f t="shared" si="49"/>
        <v>69.7303840977183</v>
      </c>
      <c r="X115">
        <f t="shared" si="50"/>
        <v>3.6510752354719767</v>
      </c>
      <c r="Y115">
        <f t="shared" si="51"/>
        <v>5.2359889920518112</v>
      </c>
      <c r="Z115">
        <f t="shared" si="52"/>
        <v>1.6555085396626454</v>
      </c>
      <c r="AA115">
        <f t="shared" si="53"/>
        <v>-144.11994224745493</v>
      </c>
      <c r="AB115">
        <f t="shared" si="54"/>
        <v>-47.625689236946542</v>
      </c>
      <c r="AC115">
        <f t="shared" si="55"/>
        <v>-2.9812533529809588</v>
      </c>
      <c r="AD115">
        <f t="shared" si="56"/>
        <v>31.388326684054604</v>
      </c>
      <c r="AE115">
        <f t="shared" si="57"/>
        <v>45.468617730967914</v>
      </c>
      <c r="AF115">
        <f t="shared" si="58"/>
        <v>3.2653556660679715</v>
      </c>
      <c r="AG115">
        <f t="shared" si="59"/>
        <v>22.043444254655178</v>
      </c>
      <c r="AH115">
        <v>676.68388104512599</v>
      </c>
      <c r="AI115">
        <v>660.11285454545452</v>
      </c>
      <c r="AJ115">
        <v>1.7340621221283889</v>
      </c>
      <c r="AK115">
        <v>66.863100038509685</v>
      </c>
      <c r="AL115">
        <f t="shared" si="60"/>
        <v>3.268025901302833</v>
      </c>
      <c r="AM115">
        <v>34.677511975965572</v>
      </c>
      <c r="AN115">
        <v>35.986976363636373</v>
      </c>
      <c r="AO115">
        <v>-2.0140610668540479E-4</v>
      </c>
      <c r="AP115">
        <v>85.616376214727183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47337.208479529727</v>
      </c>
      <c r="AV115">
        <f t="shared" si="64"/>
        <v>1199.992857142857</v>
      </c>
      <c r="AW115">
        <f t="shared" si="65"/>
        <v>1025.9195707364959</v>
      </c>
      <c r="AX115">
        <f t="shared" si="66"/>
        <v>0.85493806453079735</v>
      </c>
      <c r="AY115">
        <f t="shared" si="67"/>
        <v>0.18843046454443887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1665502376.5285721</v>
      </c>
      <c r="BF115">
        <v>633.73200000000008</v>
      </c>
      <c r="BG115">
        <v>653.47514285714283</v>
      </c>
      <c r="BH115">
        <v>35.985814285714277</v>
      </c>
      <c r="BI115">
        <v>34.678471428571427</v>
      </c>
      <c r="BJ115">
        <v>633.36457142857137</v>
      </c>
      <c r="BK115">
        <v>35.761771428571429</v>
      </c>
      <c r="BL115">
        <v>650.11199999999997</v>
      </c>
      <c r="BM115">
        <v>101.35857142857139</v>
      </c>
      <c r="BN115">
        <v>0.1001646857142857</v>
      </c>
      <c r="BO115">
        <v>33.637742857142861</v>
      </c>
      <c r="BP115">
        <v>33.877414285714288</v>
      </c>
      <c r="BQ115">
        <v>999.89999999999986</v>
      </c>
      <c r="BR115">
        <v>0</v>
      </c>
      <c r="BS115">
        <v>0</v>
      </c>
      <c r="BT115">
        <v>9001.0714285714294</v>
      </c>
      <c r="BU115">
        <v>0</v>
      </c>
      <c r="BV115">
        <v>1942.887142857142</v>
      </c>
      <c r="BW115">
        <v>-19.743171428571429</v>
      </c>
      <c r="BX115">
        <v>657.38842857142845</v>
      </c>
      <c r="BY115">
        <v>676.95057142857138</v>
      </c>
      <c r="BZ115">
        <v>1.3073399999999999</v>
      </c>
      <c r="CA115">
        <v>653.47514285714283</v>
      </c>
      <c r="CB115">
        <v>34.678471428571427</v>
      </c>
      <c r="CC115">
        <v>3.6474671428571428</v>
      </c>
      <c r="CD115">
        <v>3.5149585714285712</v>
      </c>
      <c r="CE115">
        <v>27.322271428571419</v>
      </c>
      <c r="CF115">
        <v>26.692185714285721</v>
      </c>
      <c r="CG115">
        <v>1199.992857142857</v>
      </c>
      <c r="CH115">
        <v>0.49998057142857139</v>
      </c>
      <c r="CI115">
        <v>0.50001942857142867</v>
      </c>
      <c r="CJ115">
        <v>0</v>
      </c>
      <c r="CK115">
        <v>858.98885714285711</v>
      </c>
      <c r="CL115">
        <v>4.9990899999999998</v>
      </c>
      <c r="CM115">
        <v>9653.194285714284</v>
      </c>
      <c r="CN115">
        <v>9557.74</v>
      </c>
      <c r="CO115">
        <v>43.375</v>
      </c>
      <c r="CP115">
        <v>45.625</v>
      </c>
      <c r="CQ115">
        <v>44.25</v>
      </c>
      <c r="CR115">
        <v>44.375</v>
      </c>
      <c r="CS115">
        <v>44.875</v>
      </c>
      <c r="CT115">
        <v>597.47428571428577</v>
      </c>
      <c r="CU115">
        <v>597.51857142857136</v>
      </c>
      <c r="CV115">
        <v>0</v>
      </c>
      <c r="CW115">
        <v>1665502383.3</v>
      </c>
      <c r="CX115">
        <v>0</v>
      </c>
      <c r="CY115">
        <v>1665496125.5</v>
      </c>
      <c r="CZ115" t="s">
        <v>356</v>
      </c>
      <c r="DA115">
        <v>1665496125.5</v>
      </c>
      <c r="DB115">
        <v>1665496119</v>
      </c>
      <c r="DC115">
        <v>3</v>
      </c>
      <c r="DD115">
        <v>-0.77600000000000002</v>
      </c>
      <c r="DE115">
        <v>-2.3E-2</v>
      </c>
      <c r="DF115">
        <v>-8.5000000000000006E-2</v>
      </c>
      <c r="DG115">
        <v>0.18099999999999999</v>
      </c>
      <c r="DH115">
        <v>413</v>
      </c>
      <c r="DI115">
        <v>31</v>
      </c>
      <c r="DJ115">
        <v>0.63</v>
      </c>
      <c r="DK115">
        <v>0.19</v>
      </c>
      <c r="DL115">
        <v>-19.4069225</v>
      </c>
      <c r="DM115">
        <v>-2.5537834896810119</v>
      </c>
      <c r="DN115">
        <v>0.24915049115695129</v>
      </c>
      <c r="DO115">
        <v>0</v>
      </c>
      <c r="DP115">
        <v>1.3196619999999999</v>
      </c>
      <c r="DQ115">
        <v>-4.8293808630395577E-2</v>
      </c>
      <c r="DR115">
        <v>1.701805896687399E-2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3.29609</v>
      </c>
      <c r="EB115">
        <v>2.6252</v>
      </c>
      <c r="EC115">
        <v>0.13814799999999999</v>
      </c>
      <c r="ED115">
        <v>0.14007900000000001</v>
      </c>
      <c r="EE115">
        <v>0.14478099999999999</v>
      </c>
      <c r="EF115">
        <v>0.13986299999999999</v>
      </c>
      <c r="EG115">
        <v>26092.3</v>
      </c>
      <c r="EH115">
        <v>26600.7</v>
      </c>
      <c r="EI115">
        <v>28170.1</v>
      </c>
      <c r="EJ115">
        <v>29778.799999999999</v>
      </c>
      <c r="EK115">
        <v>33087.699999999997</v>
      </c>
      <c r="EL115">
        <v>35593.5</v>
      </c>
      <c r="EM115">
        <v>39685.699999999997</v>
      </c>
      <c r="EN115">
        <v>42603.7</v>
      </c>
      <c r="EO115">
        <v>2.2254499999999999</v>
      </c>
      <c r="EP115">
        <v>2.1785999999999999</v>
      </c>
      <c r="EQ115">
        <v>0.106748</v>
      </c>
      <c r="ER115">
        <v>0</v>
      </c>
      <c r="ES115">
        <v>32.159500000000001</v>
      </c>
      <c r="ET115">
        <v>999.9</v>
      </c>
      <c r="EU115">
        <v>73.2</v>
      </c>
      <c r="EV115">
        <v>34.9</v>
      </c>
      <c r="EW115">
        <v>40.569699999999997</v>
      </c>
      <c r="EX115">
        <v>56.798200000000001</v>
      </c>
      <c r="EY115">
        <v>-2.1915100000000001</v>
      </c>
      <c r="EZ115">
        <v>2</v>
      </c>
      <c r="FA115">
        <v>0.50919999999999999</v>
      </c>
      <c r="FB115">
        <v>0.81430000000000002</v>
      </c>
      <c r="FC115">
        <v>20.268699999999999</v>
      </c>
      <c r="FD115">
        <v>5.2193899999999998</v>
      </c>
      <c r="FE115">
        <v>12.004</v>
      </c>
      <c r="FF115">
        <v>4.9865500000000003</v>
      </c>
      <c r="FG115">
        <v>3.2846299999999999</v>
      </c>
      <c r="FH115">
        <v>6284.7</v>
      </c>
      <c r="FI115">
        <v>9999</v>
      </c>
      <c r="FJ115">
        <v>9999</v>
      </c>
      <c r="FK115">
        <v>489.4</v>
      </c>
      <c r="FL115">
        <v>1.8657300000000001</v>
      </c>
      <c r="FM115">
        <v>1.8621300000000001</v>
      </c>
      <c r="FN115">
        <v>1.8641700000000001</v>
      </c>
      <c r="FO115">
        <v>1.8602099999999999</v>
      </c>
      <c r="FP115">
        <v>1.8609599999999999</v>
      </c>
      <c r="FQ115">
        <v>1.86005</v>
      </c>
      <c r="FR115">
        <v>1.86172</v>
      </c>
      <c r="FS115">
        <v>1.85836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0.36899999999999999</v>
      </c>
      <c r="GH115">
        <v>0.22409999999999999</v>
      </c>
      <c r="GI115">
        <v>-0.1620046227287521</v>
      </c>
      <c r="GJ115">
        <v>8.4540356221501391E-4</v>
      </c>
      <c r="GK115">
        <v>6.8779579211309249E-8</v>
      </c>
      <c r="GL115">
        <v>-1.3381725072044801E-10</v>
      </c>
      <c r="GM115">
        <v>-7.4986343433444833E-2</v>
      </c>
      <c r="GN115">
        <v>8.8717001971158594E-4</v>
      </c>
      <c r="GO115">
        <v>5.46455871630479E-4</v>
      </c>
      <c r="GP115">
        <v>-9.435533427115459E-6</v>
      </c>
      <c r="GQ115">
        <v>1</v>
      </c>
      <c r="GR115">
        <v>2082</v>
      </c>
      <c r="GS115">
        <v>3</v>
      </c>
      <c r="GT115">
        <v>35</v>
      </c>
      <c r="GU115">
        <v>104.2</v>
      </c>
      <c r="GV115">
        <v>104.3</v>
      </c>
      <c r="GW115">
        <v>1.9860800000000001</v>
      </c>
      <c r="GX115">
        <v>2.5903299999999998</v>
      </c>
      <c r="GY115">
        <v>2.04834</v>
      </c>
      <c r="GZ115">
        <v>2.6257299999999999</v>
      </c>
      <c r="HA115">
        <v>2.1972700000000001</v>
      </c>
      <c r="HB115">
        <v>2.3107899999999999</v>
      </c>
      <c r="HC115">
        <v>39.591700000000003</v>
      </c>
      <c r="HD115">
        <v>14.7887</v>
      </c>
      <c r="HE115">
        <v>18</v>
      </c>
      <c r="HF115">
        <v>712.43200000000002</v>
      </c>
      <c r="HG115">
        <v>749.16300000000001</v>
      </c>
      <c r="HH115">
        <v>31.0015</v>
      </c>
      <c r="HI115">
        <v>33.8264</v>
      </c>
      <c r="HJ115">
        <v>29.9999</v>
      </c>
      <c r="HK115">
        <v>33.682000000000002</v>
      </c>
      <c r="HL115">
        <v>33.6556</v>
      </c>
      <c r="HM115">
        <v>39.726599999999998</v>
      </c>
      <c r="HN115">
        <v>20.223500000000001</v>
      </c>
      <c r="HO115">
        <v>100</v>
      </c>
      <c r="HP115">
        <v>31</v>
      </c>
      <c r="HQ115">
        <v>671.95799999999997</v>
      </c>
      <c r="HR115">
        <v>34.6873</v>
      </c>
      <c r="HS115">
        <v>99.150300000000001</v>
      </c>
      <c r="HT115">
        <v>98.756600000000006</v>
      </c>
    </row>
    <row r="116" spans="1:228" x14ac:dyDescent="0.2">
      <c r="A116">
        <v>101</v>
      </c>
      <c r="B116">
        <v>1665502382.5999999</v>
      </c>
      <c r="C116">
        <v>399</v>
      </c>
      <c r="D116" t="s">
        <v>560</v>
      </c>
      <c r="E116" t="s">
        <v>561</v>
      </c>
      <c r="F116">
        <v>4</v>
      </c>
      <c r="G116">
        <v>1665502380.5999999</v>
      </c>
      <c r="H116">
        <f t="shared" si="34"/>
        <v>3.2624745549689328E-3</v>
      </c>
      <c r="I116">
        <f t="shared" si="35"/>
        <v>3.2624745549689327</v>
      </c>
      <c r="J116">
        <f t="shared" si="36"/>
        <v>22.529368513507475</v>
      </c>
      <c r="K116">
        <f t="shared" si="37"/>
        <v>640.5428571428572</v>
      </c>
      <c r="L116">
        <f t="shared" si="38"/>
        <v>437.58458309834833</v>
      </c>
      <c r="M116">
        <f t="shared" si="39"/>
        <v>44.395965437046492</v>
      </c>
      <c r="N116">
        <f t="shared" si="40"/>
        <v>64.98747818149225</v>
      </c>
      <c r="O116">
        <f t="shared" si="41"/>
        <v>0.19631181887835375</v>
      </c>
      <c r="P116">
        <f t="shared" si="42"/>
        <v>3.6873275466400046</v>
      </c>
      <c r="Q116">
        <f t="shared" si="43"/>
        <v>0.19068486431394235</v>
      </c>
      <c r="R116">
        <f t="shared" si="44"/>
        <v>0.11967016520145143</v>
      </c>
      <c r="S116">
        <f t="shared" si="45"/>
        <v>226.11715852168871</v>
      </c>
      <c r="T116">
        <f t="shared" si="46"/>
        <v>34.040386202888577</v>
      </c>
      <c r="U116">
        <f t="shared" si="47"/>
        <v>33.890599999999999</v>
      </c>
      <c r="V116">
        <f t="shared" si="48"/>
        <v>5.3104915096789549</v>
      </c>
      <c r="W116">
        <f t="shared" si="49"/>
        <v>69.683043294346987</v>
      </c>
      <c r="X116">
        <f t="shared" si="50"/>
        <v>3.6513054749220184</v>
      </c>
      <c r="Y116">
        <f t="shared" si="51"/>
        <v>5.2398765930738689</v>
      </c>
      <c r="Z116">
        <f t="shared" si="52"/>
        <v>1.6591860347569365</v>
      </c>
      <c r="AA116">
        <f t="shared" si="53"/>
        <v>-143.87512787412993</v>
      </c>
      <c r="AB116">
        <f t="shared" si="54"/>
        <v>-47.627532291267926</v>
      </c>
      <c r="AC116">
        <f t="shared" si="55"/>
        <v>-2.9805727277721425</v>
      </c>
      <c r="AD116">
        <f t="shared" si="56"/>
        <v>31.63392562851871</v>
      </c>
      <c r="AE116">
        <f t="shared" si="57"/>
        <v>45.464787930441204</v>
      </c>
      <c r="AF116">
        <f t="shared" si="58"/>
        <v>3.2564126429819957</v>
      </c>
      <c r="AG116">
        <f t="shared" si="59"/>
        <v>22.529368513507475</v>
      </c>
      <c r="AH116">
        <v>683.61184745040987</v>
      </c>
      <c r="AI116">
        <v>666.99130909090934</v>
      </c>
      <c r="AJ116">
        <v>1.694310762734812</v>
      </c>
      <c r="AK116">
        <v>66.863100038509685</v>
      </c>
      <c r="AL116">
        <f t="shared" si="60"/>
        <v>3.2624745549689327</v>
      </c>
      <c r="AM116">
        <v>34.683350567181357</v>
      </c>
      <c r="AN116">
        <v>35.988753333333328</v>
      </c>
      <c r="AO116">
        <v>1.9850037055487579E-4</v>
      </c>
      <c r="AP116">
        <v>85.616376214727183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47361.242846152927</v>
      </c>
      <c r="AV116">
        <f t="shared" si="64"/>
        <v>1200.001428571429</v>
      </c>
      <c r="AW116">
        <f t="shared" si="65"/>
        <v>1025.9270707366263</v>
      </c>
      <c r="AX116">
        <f t="shared" si="66"/>
        <v>0.8549382078302743</v>
      </c>
      <c r="AY116">
        <f t="shared" si="67"/>
        <v>0.18843074111242969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1665502380.5999999</v>
      </c>
      <c r="BF116">
        <v>640.5428571428572</v>
      </c>
      <c r="BG116">
        <v>660.29514285714288</v>
      </c>
      <c r="BH116">
        <v>35.98874285714286</v>
      </c>
      <c r="BI116">
        <v>34.684728571428572</v>
      </c>
      <c r="BJ116">
        <v>640.17042857142849</v>
      </c>
      <c r="BK116">
        <v>35.764671428571432</v>
      </c>
      <c r="BL116">
        <v>649.98442857142868</v>
      </c>
      <c r="BM116">
        <v>101.357</v>
      </c>
      <c r="BN116">
        <v>9.9877485714285716E-2</v>
      </c>
      <c r="BO116">
        <v>33.651014285714282</v>
      </c>
      <c r="BP116">
        <v>33.890599999999999</v>
      </c>
      <c r="BQ116">
        <v>999.89999999999986</v>
      </c>
      <c r="BR116">
        <v>0</v>
      </c>
      <c r="BS116">
        <v>0</v>
      </c>
      <c r="BT116">
        <v>9006.25</v>
      </c>
      <c r="BU116">
        <v>0</v>
      </c>
      <c r="BV116">
        <v>1775.025714285714</v>
      </c>
      <c r="BW116">
        <v>-19.752214285714281</v>
      </c>
      <c r="BX116">
        <v>664.45571428571441</v>
      </c>
      <c r="BY116">
        <v>684.0201428571429</v>
      </c>
      <c r="BZ116">
        <v>1.3040228571428569</v>
      </c>
      <c r="CA116">
        <v>660.29514285714288</v>
      </c>
      <c r="CB116">
        <v>34.684728571428572</v>
      </c>
      <c r="CC116">
        <v>3.6477057142857139</v>
      </c>
      <c r="CD116">
        <v>3.5155314285714279</v>
      </c>
      <c r="CE116">
        <v>27.323399999999999</v>
      </c>
      <c r="CF116">
        <v>26.694957142857149</v>
      </c>
      <c r="CG116">
        <v>1200.001428571429</v>
      </c>
      <c r="CH116">
        <v>0.49997600000000009</v>
      </c>
      <c r="CI116">
        <v>0.50002399999999991</v>
      </c>
      <c r="CJ116">
        <v>0</v>
      </c>
      <c r="CK116">
        <v>860.55585714285712</v>
      </c>
      <c r="CL116">
        <v>4.9990899999999998</v>
      </c>
      <c r="CM116">
        <v>9663.0642857142866</v>
      </c>
      <c r="CN116">
        <v>9557.7642857142873</v>
      </c>
      <c r="CO116">
        <v>43.375</v>
      </c>
      <c r="CP116">
        <v>45.625</v>
      </c>
      <c r="CQ116">
        <v>44.25</v>
      </c>
      <c r="CR116">
        <v>44.375</v>
      </c>
      <c r="CS116">
        <v>44.875</v>
      </c>
      <c r="CT116">
        <v>597.47285714285715</v>
      </c>
      <c r="CU116">
        <v>597.52857142857124</v>
      </c>
      <c r="CV116">
        <v>0</v>
      </c>
      <c r="CW116">
        <v>1665502387.5</v>
      </c>
      <c r="CX116">
        <v>0</v>
      </c>
      <c r="CY116">
        <v>1665496125.5</v>
      </c>
      <c r="CZ116" t="s">
        <v>356</v>
      </c>
      <c r="DA116">
        <v>1665496125.5</v>
      </c>
      <c r="DB116">
        <v>1665496119</v>
      </c>
      <c r="DC116">
        <v>3</v>
      </c>
      <c r="DD116">
        <v>-0.77600000000000002</v>
      </c>
      <c r="DE116">
        <v>-2.3E-2</v>
      </c>
      <c r="DF116">
        <v>-8.5000000000000006E-2</v>
      </c>
      <c r="DG116">
        <v>0.18099999999999999</v>
      </c>
      <c r="DH116">
        <v>413</v>
      </c>
      <c r="DI116">
        <v>31</v>
      </c>
      <c r="DJ116">
        <v>0.63</v>
      </c>
      <c r="DK116">
        <v>0.19</v>
      </c>
      <c r="DL116">
        <v>-19.540792499999998</v>
      </c>
      <c r="DM116">
        <v>-2.1265114446528788</v>
      </c>
      <c r="DN116">
        <v>0.21456362271771531</v>
      </c>
      <c r="DO116">
        <v>0</v>
      </c>
      <c r="DP116">
        <v>1.3181035000000001</v>
      </c>
      <c r="DQ116">
        <v>-0.13630018761726301</v>
      </c>
      <c r="DR116">
        <v>1.390487622203089E-2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369</v>
      </c>
      <c r="EA116">
        <v>3.29603</v>
      </c>
      <c r="EB116">
        <v>2.6251000000000002</v>
      </c>
      <c r="EC116">
        <v>0.13913600000000001</v>
      </c>
      <c r="ED116">
        <v>0.141073</v>
      </c>
      <c r="EE116">
        <v>0.144787</v>
      </c>
      <c r="EF116">
        <v>0.139874</v>
      </c>
      <c r="EG116">
        <v>26061.8</v>
      </c>
      <c r="EH116">
        <v>26569.8</v>
      </c>
      <c r="EI116">
        <v>28169.5</v>
      </c>
      <c r="EJ116">
        <v>29778.7</v>
      </c>
      <c r="EK116">
        <v>33086.5</v>
      </c>
      <c r="EL116">
        <v>35593</v>
      </c>
      <c r="EM116">
        <v>39684.6</v>
      </c>
      <c r="EN116">
        <v>42603.5</v>
      </c>
      <c r="EO116">
        <v>2.2253699999999998</v>
      </c>
      <c r="EP116">
        <v>2.1787800000000002</v>
      </c>
      <c r="EQ116">
        <v>0.10604</v>
      </c>
      <c r="ER116">
        <v>0</v>
      </c>
      <c r="ES116">
        <v>32.182200000000002</v>
      </c>
      <c r="ET116">
        <v>999.9</v>
      </c>
      <c r="EU116">
        <v>73.2</v>
      </c>
      <c r="EV116">
        <v>34.9</v>
      </c>
      <c r="EW116">
        <v>40.565399999999997</v>
      </c>
      <c r="EX116">
        <v>56.7682</v>
      </c>
      <c r="EY116">
        <v>-2.2155499999999999</v>
      </c>
      <c r="EZ116">
        <v>2</v>
      </c>
      <c r="FA116">
        <v>0.50948199999999999</v>
      </c>
      <c r="FB116">
        <v>0.825098</v>
      </c>
      <c r="FC116">
        <v>20.268699999999999</v>
      </c>
      <c r="FD116">
        <v>5.2187900000000003</v>
      </c>
      <c r="FE116">
        <v>12.004</v>
      </c>
      <c r="FF116">
        <v>4.98665</v>
      </c>
      <c r="FG116">
        <v>3.2845</v>
      </c>
      <c r="FH116">
        <v>6284.7</v>
      </c>
      <c r="FI116">
        <v>9999</v>
      </c>
      <c r="FJ116">
        <v>9999</v>
      </c>
      <c r="FK116">
        <v>489.4</v>
      </c>
      <c r="FL116">
        <v>1.86574</v>
      </c>
      <c r="FM116">
        <v>1.8621300000000001</v>
      </c>
      <c r="FN116">
        <v>1.8641700000000001</v>
      </c>
      <c r="FO116">
        <v>1.8602099999999999</v>
      </c>
      <c r="FP116">
        <v>1.8609599999999999</v>
      </c>
      <c r="FQ116">
        <v>1.86005</v>
      </c>
      <c r="FR116">
        <v>1.86172</v>
      </c>
      <c r="FS116">
        <v>1.8583700000000001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0.375</v>
      </c>
      <c r="GH116">
        <v>0.22409999999999999</v>
      </c>
      <c r="GI116">
        <v>-0.1620046227287521</v>
      </c>
      <c r="GJ116">
        <v>8.4540356221501391E-4</v>
      </c>
      <c r="GK116">
        <v>6.8779579211309249E-8</v>
      </c>
      <c r="GL116">
        <v>-1.3381725072044801E-10</v>
      </c>
      <c r="GM116">
        <v>-7.4986343433444833E-2</v>
      </c>
      <c r="GN116">
        <v>8.8717001971158594E-4</v>
      </c>
      <c r="GO116">
        <v>5.46455871630479E-4</v>
      </c>
      <c r="GP116">
        <v>-9.435533427115459E-6</v>
      </c>
      <c r="GQ116">
        <v>1</v>
      </c>
      <c r="GR116">
        <v>2082</v>
      </c>
      <c r="GS116">
        <v>3</v>
      </c>
      <c r="GT116">
        <v>35</v>
      </c>
      <c r="GU116">
        <v>104.3</v>
      </c>
      <c r="GV116">
        <v>104.4</v>
      </c>
      <c r="GW116">
        <v>2.0019499999999999</v>
      </c>
      <c r="GX116">
        <v>2.5781200000000002</v>
      </c>
      <c r="GY116">
        <v>2.04834</v>
      </c>
      <c r="GZ116">
        <v>2.6245099999999999</v>
      </c>
      <c r="HA116">
        <v>2.1972700000000001</v>
      </c>
      <c r="HB116">
        <v>2.35107</v>
      </c>
      <c r="HC116">
        <v>39.591700000000003</v>
      </c>
      <c r="HD116">
        <v>14.797499999999999</v>
      </c>
      <c r="HE116">
        <v>18</v>
      </c>
      <c r="HF116">
        <v>712.36900000000003</v>
      </c>
      <c r="HG116">
        <v>749.33199999999999</v>
      </c>
      <c r="HH116">
        <v>31.002199999999998</v>
      </c>
      <c r="HI116">
        <v>33.8264</v>
      </c>
      <c r="HJ116">
        <v>30.0002</v>
      </c>
      <c r="HK116">
        <v>33.682000000000002</v>
      </c>
      <c r="HL116">
        <v>33.6556</v>
      </c>
      <c r="HM116">
        <v>40.0505</v>
      </c>
      <c r="HN116">
        <v>20.223500000000001</v>
      </c>
      <c r="HO116">
        <v>100</v>
      </c>
      <c r="HP116">
        <v>31</v>
      </c>
      <c r="HQ116">
        <v>678.63699999999994</v>
      </c>
      <c r="HR116">
        <v>34.6873</v>
      </c>
      <c r="HS116">
        <v>99.147599999999997</v>
      </c>
      <c r="HT116">
        <v>98.756200000000007</v>
      </c>
    </row>
    <row r="117" spans="1:228" x14ac:dyDescent="0.2">
      <c r="A117">
        <v>102</v>
      </c>
      <c r="B117">
        <v>1665502386.5999999</v>
      </c>
      <c r="C117">
        <v>403</v>
      </c>
      <c r="D117" t="s">
        <v>562</v>
      </c>
      <c r="E117" t="s">
        <v>563</v>
      </c>
      <c r="F117">
        <v>4</v>
      </c>
      <c r="G117">
        <v>1665502384.2874999</v>
      </c>
      <c r="H117">
        <f t="shared" si="34"/>
        <v>3.2674305158119435E-3</v>
      </c>
      <c r="I117">
        <f t="shared" si="35"/>
        <v>3.2674305158119434</v>
      </c>
      <c r="J117">
        <f t="shared" si="36"/>
        <v>22.763741148584124</v>
      </c>
      <c r="K117">
        <f t="shared" si="37"/>
        <v>646.55087500000002</v>
      </c>
      <c r="L117">
        <f t="shared" si="38"/>
        <v>441.02834804558057</v>
      </c>
      <c r="M117">
        <f t="shared" si="39"/>
        <v>44.746100665342219</v>
      </c>
      <c r="N117">
        <f t="shared" si="40"/>
        <v>65.598120089607235</v>
      </c>
      <c r="O117">
        <f t="shared" si="41"/>
        <v>0.19588678237929602</v>
      </c>
      <c r="P117">
        <f t="shared" si="42"/>
        <v>3.6724822950507092</v>
      </c>
      <c r="Q117">
        <f t="shared" si="43"/>
        <v>0.19026184431432988</v>
      </c>
      <c r="R117">
        <f t="shared" si="44"/>
        <v>0.11940557700955952</v>
      </c>
      <c r="S117">
        <f t="shared" si="45"/>
        <v>226.11801073593165</v>
      </c>
      <c r="T117">
        <f t="shared" si="46"/>
        <v>34.054227766868848</v>
      </c>
      <c r="U117">
        <f t="shared" si="47"/>
        <v>33.912224999999999</v>
      </c>
      <c r="V117">
        <f t="shared" si="48"/>
        <v>5.3169057391349863</v>
      </c>
      <c r="W117">
        <f t="shared" si="49"/>
        <v>69.635191109743616</v>
      </c>
      <c r="X117">
        <f t="shared" si="50"/>
        <v>3.6515328531517324</v>
      </c>
      <c r="Y117">
        <f t="shared" si="51"/>
        <v>5.2438038798471771</v>
      </c>
      <c r="Z117">
        <f t="shared" si="52"/>
        <v>1.6653728859832539</v>
      </c>
      <c r="AA117">
        <f t="shared" si="53"/>
        <v>-144.09368574730672</v>
      </c>
      <c r="AB117">
        <f t="shared" si="54"/>
        <v>-49.064611354432785</v>
      </c>
      <c r="AC117">
        <f t="shared" si="55"/>
        <v>-3.0834462996712353</v>
      </c>
      <c r="AD117">
        <f t="shared" si="56"/>
        <v>29.876267334520904</v>
      </c>
      <c r="AE117">
        <f t="shared" si="57"/>
        <v>45.855430638141058</v>
      </c>
      <c r="AF117">
        <f t="shared" si="58"/>
        <v>3.2596246422787671</v>
      </c>
      <c r="AG117">
        <f t="shared" si="59"/>
        <v>22.763741148584124</v>
      </c>
      <c r="AH117">
        <v>690.56217900389674</v>
      </c>
      <c r="AI117">
        <v>673.78254545454513</v>
      </c>
      <c r="AJ117">
        <v>1.7087237601318841</v>
      </c>
      <c r="AK117">
        <v>66.863100038509685</v>
      </c>
      <c r="AL117">
        <f t="shared" si="60"/>
        <v>3.2674305158119434</v>
      </c>
      <c r="AM117">
        <v>34.684730170724613</v>
      </c>
      <c r="AN117">
        <v>35.993517575757558</v>
      </c>
      <c r="AO117">
        <v>-7.7080262313144337E-5</v>
      </c>
      <c r="AP117">
        <v>85.616376214727183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47094.189724674216</v>
      </c>
      <c r="AV117">
        <f t="shared" si="64"/>
        <v>1200.0062499999999</v>
      </c>
      <c r="AW117">
        <f t="shared" si="65"/>
        <v>1025.9311635937468</v>
      </c>
      <c r="AX117">
        <f t="shared" si="66"/>
        <v>0.85493818352508311</v>
      </c>
      <c r="AY117">
        <f t="shared" si="67"/>
        <v>0.18843069420341074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1665502384.2874999</v>
      </c>
      <c r="BF117">
        <v>646.55087500000002</v>
      </c>
      <c r="BG117">
        <v>666.47387500000002</v>
      </c>
      <c r="BH117">
        <v>35.990387499999997</v>
      </c>
      <c r="BI117">
        <v>34.685124999999999</v>
      </c>
      <c r="BJ117">
        <v>646.17399999999998</v>
      </c>
      <c r="BK117">
        <v>35.766312499999998</v>
      </c>
      <c r="BL117">
        <v>650.00225</v>
      </c>
      <c r="BM117">
        <v>101.35825</v>
      </c>
      <c r="BN117">
        <v>0.1003089875</v>
      </c>
      <c r="BO117">
        <v>33.664412499999997</v>
      </c>
      <c r="BP117">
        <v>33.912224999999999</v>
      </c>
      <c r="BQ117">
        <v>999.9</v>
      </c>
      <c r="BR117">
        <v>0</v>
      </c>
      <c r="BS117">
        <v>0</v>
      </c>
      <c r="BT117">
        <v>8955</v>
      </c>
      <c r="BU117">
        <v>0</v>
      </c>
      <c r="BV117">
        <v>1886.0487499999999</v>
      </c>
      <c r="BW117">
        <v>-19.922887500000002</v>
      </c>
      <c r="BX117">
        <v>670.68937499999993</v>
      </c>
      <c r="BY117">
        <v>690.42112500000007</v>
      </c>
      <c r="BZ117">
        <v>1.30525625</v>
      </c>
      <c r="CA117">
        <v>666.47387500000002</v>
      </c>
      <c r="CB117">
        <v>34.685124999999999</v>
      </c>
      <c r="CC117">
        <v>3.6479237499999999</v>
      </c>
      <c r="CD117">
        <v>3.51562625</v>
      </c>
      <c r="CE117">
        <v>27.324425000000002</v>
      </c>
      <c r="CF117">
        <v>26.695399999999999</v>
      </c>
      <c r="CG117">
        <v>1200.0062499999999</v>
      </c>
      <c r="CH117">
        <v>0.49997599999999998</v>
      </c>
      <c r="CI117">
        <v>0.50002400000000002</v>
      </c>
      <c r="CJ117">
        <v>0</v>
      </c>
      <c r="CK117">
        <v>861.57275000000004</v>
      </c>
      <c r="CL117">
        <v>4.9990899999999998</v>
      </c>
      <c r="CM117">
        <v>9702.4487499999996</v>
      </c>
      <c r="CN117">
        <v>9557.8287500000006</v>
      </c>
      <c r="CO117">
        <v>43.375</v>
      </c>
      <c r="CP117">
        <v>45.640500000000003</v>
      </c>
      <c r="CQ117">
        <v>44.234250000000003</v>
      </c>
      <c r="CR117">
        <v>44.375</v>
      </c>
      <c r="CS117">
        <v>44.875</v>
      </c>
      <c r="CT117">
        <v>597.47625000000005</v>
      </c>
      <c r="CU117">
        <v>597.53</v>
      </c>
      <c r="CV117">
        <v>0</v>
      </c>
      <c r="CW117">
        <v>1665502391.0999999</v>
      </c>
      <c r="CX117">
        <v>0</v>
      </c>
      <c r="CY117">
        <v>1665496125.5</v>
      </c>
      <c r="CZ117" t="s">
        <v>356</v>
      </c>
      <c r="DA117">
        <v>1665496125.5</v>
      </c>
      <c r="DB117">
        <v>1665496119</v>
      </c>
      <c r="DC117">
        <v>3</v>
      </c>
      <c r="DD117">
        <v>-0.77600000000000002</v>
      </c>
      <c r="DE117">
        <v>-2.3E-2</v>
      </c>
      <c r="DF117">
        <v>-8.5000000000000006E-2</v>
      </c>
      <c r="DG117">
        <v>0.18099999999999999</v>
      </c>
      <c r="DH117">
        <v>413</v>
      </c>
      <c r="DI117">
        <v>31</v>
      </c>
      <c r="DJ117">
        <v>0.63</v>
      </c>
      <c r="DK117">
        <v>0.19</v>
      </c>
      <c r="DL117">
        <v>-19.684239999999999</v>
      </c>
      <c r="DM117">
        <v>-1.8086836772982531</v>
      </c>
      <c r="DN117">
        <v>0.18275072886311541</v>
      </c>
      <c r="DO117">
        <v>0</v>
      </c>
      <c r="DP117">
        <v>1.3109027499999999</v>
      </c>
      <c r="DQ117">
        <v>-6.9183827392124406E-2</v>
      </c>
      <c r="DR117">
        <v>7.528678830810904E-3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3.2960699999999998</v>
      </c>
      <c r="EB117">
        <v>2.6253500000000001</v>
      </c>
      <c r="EC117">
        <v>0.14011699999999999</v>
      </c>
      <c r="ED117">
        <v>0.14204700000000001</v>
      </c>
      <c r="EE117">
        <v>0.14479900000000001</v>
      </c>
      <c r="EF117">
        <v>0.139873</v>
      </c>
      <c r="EG117">
        <v>26031.4</v>
      </c>
      <c r="EH117">
        <v>26539.3</v>
      </c>
      <c r="EI117">
        <v>28168.799999999999</v>
      </c>
      <c r="EJ117">
        <v>29778.3</v>
      </c>
      <c r="EK117">
        <v>33085.199999999997</v>
      </c>
      <c r="EL117">
        <v>35592.800000000003</v>
      </c>
      <c r="EM117">
        <v>39683.4</v>
      </c>
      <c r="EN117">
        <v>42603.1</v>
      </c>
      <c r="EO117">
        <v>2.2253699999999998</v>
      </c>
      <c r="EP117">
        <v>2.1786699999999999</v>
      </c>
      <c r="EQ117">
        <v>0.10618900000000001</v>
      </c>
      <c r="ER117">
        <v>0</v>
      </c>
      <c r="ES117">
        <v>32.204999999999998</v>
      </c>
      <c r="ET117">
        <v>999.9</v>
      </c>
      <c r="EU117">
        <v>73.2</v>
      </c>
      <c r="EV117">
        <v>34.9</v>
      </c>
      <c r="EW117">
        <v>40.568399999999997</v>
      </c>
      <c r="EX117">
        <v>56.738199999999999</v>
      </c>
      <c r="EY117">
        <v>-2.1314099999999998</v>
      </c>
      <c r="EZ117">
        <v>2</v>
      </c>
      <c r="FA117">
        <v>0.509822</v>
      </c>
      <c r="FB117">
        <v>0.83260599999999996</v>
      </c>
      <c r="FC117">
        <v>20.268599999999999</v>
      </c>
      <c r="FD117">
        <v>5.2193899999999998</v>
      </c>
      <c r="FE117">
        <v>12.004</v>
      </c>
      <c r="FF117">
        <v>4.9865500000000003</v>
      </c>
      <c r="FG117">
        <v>3.2844799999999998</v>
      </c>
      <c r="FH117">
        <v>6284.7</v>
      </c>
      <c r="FI117">
        <v>9999</v>
      </c>
      <c r="FJ117">
        <v>9999</v>
      </c>
      <c r="FK117">
        <v>489.4</v>
      </c>
      <c r="FL117">
        <v>1.86574</v>
      </c>
      <c r="FM117">
        <v>1.86215</v>
      </c>
      <c r="FN117">
        <v>1.8641700000000001</v>
      </c>
      <c r="FO117">
        <v>1.8602099999999999</v>
      </c>
      <c r="FP117">
        <v>1.8609599999999999</v>
      </c>
      <c r="FQ117">
        <v>1.86005</v>
      </c>
      <c r="FR117">
        <v>1.86172</v>
      </c>
      <c r="FS117">
        <v>1.8583700000000001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0.38</v>
      </c>
      <c r="GH117">
        <v>0.22409999999999999</v>
      </c>
      <c r="GI117">
        <v>-0.1620046227287521</v>
      </c>
      <c r="GJ117">
        <v>8.4540356221501391E-4</v>
      </c>
      <c r="GK117">
        <v>6.8779579211309249E-8</v>
      </c>
      <c r="GL117">
        <v>-1.3381725072044801E-10</v>
      </c>
      <c r="GM117">
        <v>-7.4986343433444833E-2</v>
      </c>
      <c r="GN117">
        <v>8.8717001971158594E-4</v>
      </c>
      <c r="GO117">
        <v>5.46455871630479E-4</v>
      </c>
      <c r="GP117">
        <v>-9.435533427115459E-6</v>
      </c>
      <c r="GQ117">
        <v>1</v>
      </c>
      <c r="GR117">
        <v>2082</v>
      </c>
      <c r="GS117">
        <v>3</v>
      </c>
      <c r="GT117">
        <v>35</v>
      </c>
      <c r="GU117">
        <v>104.4</v>
      </c>
      <c r="GV117">
        <v>104.5</v>
      </c>
      <c r="GW117">
        <v>2.0178199999999999</v>
      </c>
      <c r="GX117">
        <v>2.5817899999999998</v>
      </c>
      <c r="GY117">
        <v>2.04834</v>
      </c>
      <c r="GZ117">
        <v>2.6245099999999999</v>
      </c>
      <c r="HA117">
        <v>2.1972700000000001</v>
      </c>
      <c r="HB117">
        <v>2.33643</v>
      </c>
      <c r="HC117">
        <v>39.591700000000003</v>
      </c>
      <c r="HD117">
        <v>14.8062</v>
      </c>
      <c r="HE117">
        <v>18</v>
      </c>
      <c r="HF117">
        <v>712.36900000000003</v>
      </c>
      <c r="HG117">
        <v>749.23500000000001</v>
      </c>
      <c r="HH117">
        <v>31.002300000000002</v>
      </c>
      <c r="HI117">
        <v>33.8264</v>
      </c>
      <c r="HJ117">
        <v>30.000299999999999</v>
      </c>
      <c r="HK117">
        <v>33.682000000000002</v>
      </c>
      <c r="HL117">
        <v>33.6556</v>
      </c>
      <c r="HM117">
        <v>40.376199999999997</v>
      </c>
      <c r="HN117">
        <v>20.223500000000001</v>
      </c>
      <c r="HO117">
        <v>100</v>
      </c>
      <c r="HP117">
        <v>31</v>
      </c>
      <c r="HQ117">
        <v>685.32100000000003</v>
      </c>
      <c r="HR117">
        <v>34.6873</v>
      </c>
      <c r="HS117">
        <v>99.144900000000007</v>
      </c>
      <c r="HT117">
        <v>98.755200000000002</v>
      </c>
    </row>
    <row r="118" spans="1:228" x14ac:dyDescent="0.2">
      <c r="A118">
        <v>103</v>
      </c>
      <c r="B118">
        <v>1665502390.5999999</v>
      </c>
      <c r="C118">
        <v>407</v>
      </c>
      <c r="D118" t="s">
        <v>564</v>
      </c>
      <c r="E118" t="s">
        <v>565</v>
      </c>
      <c r="F118">
        <v>4</v>
      </c>
      <c r="G118">
        <v>1665502388.5999999</v>
      </c>
      <c r="H118">
        <f t="shared" si="34"/>
        <v>3.2767303979234076E-3</v>
      </c>
      <c r="I118">
        <f t="shared" si="35"/>
        <v>3.2767303979234077</v>
      </c>
      <c r="J118">
        <f t="shared" si="36"/>
        <v>22.929647760394829</v>
      </c>
      <c r="K118">
        <f t="shared" si="37"/>
        <v>653.6161428571429</v>
      </c>
      <c r="L118">
        <f t="shared" si="38"/>
        <v>446.85424792946327</v>
      </c>
      <c r="M118">
        <f t="shared" si="39"/>
        <v>45.336155582910422</v>
      </c>
      <c r="N118">
        <f t="shared" si="40"/>
        <v>66.313441757301518</v>
      </c>
      <c r="O118">
        <f t="shared" si="41"/>
        <v>0.19622421244937568</v>
      </c>
      <c r="P118">
        <f t="shared" si="42"/>
        <v>3.688300275097613</v>
      </c>
      <c r="Q118">
        <f t="shared" si="43"/>
        <v>0.19060363850822748</v>
      </c>
      <c r="R118">
        <f t="shared" si="44"/>
        <v>0.11961885027121782</v>
      </c>
      <c r="S118">
        <f t="shared" si="45"/>
        <v>226.11577037879962</v>
      </c>
      <c r="T118">
        <f t="shared" si="46"/>
        <v>34.058945291484783</v>
      </c>
      <c r="U118">
        <f t="shared" si="47"/>
        <v>33.920314285714277</v>
      </c>
      <c r="V118">
        <f t="shared" si="48"/>
        <v>5.3193068474008198</v>
      </c>
      <c r="W118">
        <f t="shared" si="49"/>
        <v>69.616868847406622</v>
      </c>
      <c r="X118">
        <f t="shared" si="50"/>
        <v>3.6522553660419352</v>
      </c>
      <c r="Y118">
        <f t="shared" si="51"/>
        <v>5.2462218231149151</v>
      </c>
      <c r="Z118">
        <f t="shared" si="52"/>
        <v>1.6670514813588846</v>
      </c>
      <c r="AA118">
        <f t="shared" si="53"/>
        <v>-144.50381054842228</v>
      </c>
      <c r="AB118">
        <f t="shared" si="54"/>
        <v>-49.245048855097238</v>
      </c>
      <c r="AC118">
        <f t="shared" si="55"/>
        <v>-3.0817593471577061</v>
      </c>
      <c r="AD118">
        <f t="shared" si="56"/>
        <v>29.285151628122392</v>
      </c>
      <c r="AE118">
        <f t="shared" si="57"/>
        <v>46.045203102330213</v>
      </c>
      <c r="AF118">
        <f t="shared" si="58"/>
        <v>3.2734480060754096</v>
      </c>
      <c r="AG118">
        <f t="shared" si="59"/>
        <v>22.929647760394829</v>
      </c>
      <c r="AH118">
        <v>697.42605676071082</v>
      </c>
      <c r="AI118">
        <v>680.58380606060575</v>
      </c>
      <c r="AJ118">
        <v>1.7064699325341739</v>
      </c>
      <c r="AK118">
        <v>66.863100038509685</v>
      </c>
      <c r="AL118">
        <f t="shared" si="60"/>
        <v>3.2767303979234077</v>
      </c>
      <c r="AM118">
        <v>34.686943688327979</v>
      </c>
      <c r="AN118">
        <v>35.997681818181803</v>
      </c>
      <c r="AO118">
        <v>2.7132086656503438E-4</v>
      </c>
      <c r="AP118">
        <v>85.616376214727183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47375.266332585976</v>
      </c>
      <c r="AV118">
        <f t="shared" si="64"/>
        <v>1199.994285714286</v>
      </c>
      <c r="AW118">
        <f t="shared" si="65"/>
        <v>1025.9209421651815</v>
      </c>
      <c r="AX118">
        <f t="shared" si="66"/>
        <v>0.85493818960522061</v>
      </c>
      <c r="AY118">
        <f t="shared" si="67"/>
        <v>0.18843070593807554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1665502388.5999999</v>
      </c>
      <c r="BF118">
        <v>653.6161428571429</v>
      </c>
      <c r="BG118">
        <v>673.63214285714287</v>
      </c>
      <c r="BH118">
        <v>35.998328571428573</v>
      </c>
      <c r="BI118">
        <v>34.687485714285721</v>
      </c>
      <c r="BJ118">
        <v>653.2337142857142</v>
      </c>
      <c r="BK118">
        <v>35.774228571428573</v>
      </c>
      <c r="BL118">
        <v>649.97457142857149</v>
      </c>
      <c r="BM118">
        <v>101.3565714285714</v>
      </c>
      <c r="BN118">
        <v>9.9676985714285724E-2</v>
      </c>
      <c r="BO118">
        <v>33.67265714285714</v>
      </c>
      <c r="BP118">
        <v>33.920314285714277</v>
      </c>
      <c r="BQ118">
        <v>999.89999999999986</v>
      </c>
      <c r="BR118">
        <v>0</v>
      </c>
      <c r="BS118">
        <v>0</v>
      </c>
      <c r="BT118">
        <v>9009.6428571428569</v>
      </c>
      <c r="BU118">
        <v>0</v>
      </c>
      <c r="BV118">
        <v>1844.1442857142861</v>
      </c>
      <c r="BW118">
        <v>-20.016271428571429</v>
      </c>
      <c r="BX118">
        <v>678.02357142857147</v>
      </c>
      <c r="BY118">
        <v>697.83842857142861</v>
      </c>
      <c r="BZ118">
        <v>1.310861428571428</v>
      </c>
      <c r="CA118">
        <v>673.63214285714287</v>
      </c>
      <c r="CB118">
        <v>34.687485714285721</v>
      </c>
      <c r="CC118">
        <v>3.6486685714285709</v>
      </c>
      <c r="CD118">
        <v>3.5158042857142862</v>
      </c>
      <c r="CE118">
        <v>27.3279</v>
      </c>
      <c r="CF118">
        <v>26.696257142857149</v>
      </c>
      <c r="CG118">
        <v>1199.994285714286</v>
      </c>
      <c r="CH118">
        <v>0.49997600000000009</v>
      </c>
      <c r="CI118">
        <v>0.50002399999999991</v>
      </c>
      <c r="CJ118">
        <v>0</v>
      </c>
      <c r="CK118">
        <v>863.23628571428583</v>
      </c>
      <c r="CL118">
        <v>4.9990899999999998</v>
      </c>
      <c r="CM118">
        <v>9688.3014285714271</v>
      </c>
      <c r="CN118">
        <v>9557.721428571429</v>
      </c>
      <c r="CO118">
        <v>43.375</v>
      </c>
      <c r="CP118">
        <v>45.686999999999998</v>
      </c>
      <c r="CQ118">
        <v>44.25</v>
      </c>
      <c r="CR118">
        <v>44.410428571428582</v>
      </c>
      <c r="CS118">
        <v>44.875</v>
      </c>
      <c r="CT118">
        <v>597.47000000000014</v>
      </c>
      <c r="CU118">
        <v>597.52428571428572</v>
      </c>
      <c r="CV118">
        <v>0</v>
      </c>
      <c r="CW118">
        <v>1665502395.3</v>
      </c>
      <c r="CX118">
        <v>0</v>
      </c>
      <c r="CY118">
        <v>1665496125.5</v>
      </c>
      <c r="CZ118" t="s">
        <v>356</v>
      </c>
      <c r="DA118">
        <v>1665496125.5</v>
      </c>
      <c r="DB118">
        <v>1665496119</v>
      </c>
      <c r="DC118">
        <v>3</v>
      </c>
      <c r="DD118">
        <v>-0.77600000000000002</v>
      </c>
      <c r="DE118">
        <v>-2.3E-2</v>
      </c>
      <c r="DF118">
        <v>-8.5000000000000006E-2</v>
      </c>
      <c r="DG118">
        <v>0.18099999999999999</v>
      </c>
      <c r="DH118">
        <v>413</v>
      </c>
      <c r="DI118">
        <v>31</v>
      </c>
      <c r="DJ118">
        <v>0.63</v>
      </c>
      <c r="DK118">
        <v>0.19</v>
      </c>
      <c r="DL118">
        <v>-19.784343902439019</v>
      </c>
      <c r="DM118">
        <v>-1.533967944250872</v>
      </c>
      <c r="DN118">
        <v>0.15742122156623331</v>
      </c>
      <c r="DO118">
        <v>0</v>
      </c>
      <c r="DP118">
        <v>1.308794146341463</v>
      </c>
      <c r="DQ118">
        <v>-2.1605226480835991E-2</v>
      </c>
      <c r="DR118">
        <v>4.4620273067184791E-3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3.2959000000000001</v>
      </c>
      <c r="EB118">
        <v>2.6250599999999999</v>
      </c>
      <c r="EC118">
        <v>0.141092</v>
      </c>
      <c r="ED118">
        <v>0.14302400000000001</v>
      </c>
      <c r="EE118">
        <v>0.14480499999999999</v>
      </c>
      <c r="EF118">
        <v>0.13988</v>
      </c>
      <c r="EG118">
        <v>26002.1</v>
      </c>
      <c r="EH118">
        <v>26509</v>
      </c>
      <c r="EI118">
        <v>28169.1</v>
      </c>
      <c r="EJ118">
        <v>29778.3</v>
      </c>
      <c r="EK118">
        <v>33085.5</v>
      </c>
      <c r="EL118">
        <v>35592.400000000001</v>
      </c>
      <c r="EM118">
        <v>39684</v>
      </c>
      <c r="EN118">
        <v>42603</v>
      </c>
      <c r="EO118">
        <v>2.2252800000000001</v>
      </c>
      <c r="EP118">
        <v>2.17882</v>
      </c>
      <c r="EQ118">
        <v>0.104792</v>
      </c>
      <c r="ER118">
        <v>0</v>
      </c>
      <c r="ES118">
        <v>32.226199999999999</v>
      </c>
      <c r="ET118">
        <v>999.9</v>
      </c>
      <c r="EU118">
        <v>73.2</v>
      </c>
      <c r="EV118">
        <v>34.9</v>
      </c>
      <c r="EW118">
        <v>40.564999999999998</v>
      </c>
      <c r="EX118">
        <v>57.158200000000001</v>
      </c>
      <c r="EY118">
        <v>-2.06731</v>
      </c>
      <c r="EZ118">
        <v>2</v>
      </c>
      <c r="FA118">
        <v>0.50992899999999997</v>
      </c>
      <c r="FB118">
        <v>0.83993700000000004</v>
      </c>
      <c r="FC118">
        <v>20.2681</v>
      </c>
      <c r="FD118">
        <v>5.21699</v>
      </c>
      <c r="FE118">
        <v>12.004</v>
      </c>
      <c r="FF118">
        <v>4.9856999999999996</v>
      </c>
      <c r="FG118">
        <v>3.2842199999999999</v>
      </c>
      <c r="FH118">
        <v>6285</v>
      </c>
      <c r="FI118">
        <v>9999</v>
      </c>
      <c r="FJ118">
        <v>9999</v>
      </c>
      <c r="FK118">
        <v>489.4</v>
      </c>
      <c r="FL118">
        <v>1.86575</v>
      </c>
      <c r="FM118">
        <v>1.8621300000000001</v>
      </c>
      <c r="FN118">
        <v>1.8641700000000001</v>
      </c>
      <c r="FO118">
        <v>1.8602099999999999</v>
      </c>
      <c r="FP118">
        <v>1.8609599999999999</v>
      </c>
      <c r="FQ118">
        <v>1.86005</v>
      </c>
      <c r="FR118">
        <v>1.86172</v>
      </c>
      <c r="FS118">
        <v>1.8583700000000001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0.38400000000000001</v>
      </c>
      <c r="GH118">
        <v>0.22409999999999999</v>
      </c>
      <c r="GI118">
        <v>-0.1620046227287521</v>
      </c>
      <c r="GJ118">
        <v>8.4540356221501391E-4</v>
      </c>
      <c r="GK118">
        <v>6.8779579211309249E-8</v>
      </c>
      <c r="GL118">
        <v>-1.3381725072044801E-10</v>
      </c>
      <c r="GM118">
        <v>-7.4986343433444833E-2</v>
      </c>
      <c r="GN118">
        <v>8.8717001971158594E-4</v>
      </c>
      <c r="GO118">
        <v>5.46455871630479E-4</v>
      </c>
      <c r="GP118">
        <v>-9.435533427115459E-6</v>
      </c>
      <c r="GQ118">
        <v>1</v>
      </c>
      <c r="GR118">
        <v>2082</v>
      </c>
      <c r="GS118">
        <v>3</v>
      </c>
      <c r="GT118">
        <v>35</v>
      </c>
      <c r="GU118">
        <v>104.4</v>
      </c>
      <c r="GV118">
        <v>104.5</v>
      </c>
      <c r="GW118">
        <v>2.03369</v>
      </c>
      <c r="GX118">
        <v>2.5903299999999998</v>
      </c>
      <c r="GY118">
        <v>2.04834</v>
      </c>
      <c r="GZ118">
        <v>2.6269499999999999</v>
      </c>
      <c r="HA118">
        <v>2.1972700000000001</v>
      </c>
      <c r="HB118">
        <v>2.2973599999999998</v>
      </c>
      <c r="HC118">
        <v>39.591700000000003</v>
      </c>
      <c r="HD118">
        <v>14.797499999999999</v>
      </c>
      <c r="HE118">
        <v>18</v>
      </c>
      <c r="HF118">
        <v>712.28399999999999</v>
      </c>
      <c r="HG118">
        <v>749.399</v>
      </c>
      <c r="HH118">
        <v>31.002099999999999</v>
      </c>
      <c r="HI118">
        <v>33.826799999999999</v>
      </c>
      <c r="HJ118">
        <v>30.0001</v>
      </c>
      <c r="HK118">
        <v>33.682000000000002</v>
      </c>
      <c r="HL118">
        <v>33.657200000000003</v>
      </c>
      <c r="HM118">
        <v>40.698999999999998</v>
      </c>
      <c r="HN118">
        <v>20.223500000000001</v>
      </c>
      <c r="HO118">
        <v>100</v>
      </c>
      <c r="HP118">
        <v>31</v>
      </c>
      <c r="HQ118">
        <v>691.99900000000002</v>
      </c>
      <c r="HR118">
        <v>34.8474</v>
      </c>
      <c r="HS118">
        <v>99.146199999999993</v>
      </c>
      <c r="HT118">
        <v>98.754999999999995</v>
      </c>
    </row>
    <row r="119" spans="1:228" x14ac:dyDescent="0.2">
      <c r="A119">
        <v>104</v>
      </c>
      <c r="B119">
        <v>1665502395.0999999</v>
      </c>
      <c r="C119">
        <v>411.5</v>
      </c>
      <c r="D119" t="s">
        <v>566</v>
      </c>
      <c r="E119" t="s">
        <v>567</v>
      </c>
      <c r="F119">
        <v>4</v>
      </c>
      <c r="G119">
        <v>1665502392.8499999</v>
      </c>
      <c r="H119">
        <f t="shared" si="34"/>
        <v>3.2741143678749404E-3</v>
      </c>
      <c r="I119">
        <f t="shared" si="35"/>
        <v>3.2741143678749403</v>
      </c>
      <c r="J119">
        <f t="shared" si="36"/>
        <v>23.202688963492388</v>
      </c>
      <c r="K119">
        <f t="shared" si="37"/>
        <v>660.592625</v>
      </c>
      <c r="L119">
        <f t="shared" si="38"/>
        <v>450.6103198800833</v>
      </c>
      <c r="M119">
        <f t="shared" si="39"/>
        <v>45.716955481969386</v>
      </c>
      <c r="N119">
        <f t="shared" si="40"/>
        <v>67.020843279575161</v>
      </c>
      <c r="O119">
        <f t="shared" si="41"/>
        <v>0.19546421812707132</v>
      </c>
      <c r="P119">
        <f t="shared" si="42"/>
        <v>3.6813962985192412</v>
      </c>
      <c r="Q119">
        <f t="shared" si="43"/>
        <v>0.18987629317753321</v>
      </c>
      <c r="R119">
        <f t="shared" si="44"/>
        <v>0.11916142987825264</v>
      </c>
      <c r="S119">
        <f t="shared" si="45"/>
        <v>226.11592573595809</v>
      </c>
      <c r="T119">
        <f t="shared" si="46"/>
        <v>34.070140421393681</v>
      </c>
      <c r="U119">
        <f t="shared" si="47"/>
        <v>33.936574999999998</v>
      </c>
      <c r="V119">
        <f t="shared" si="48"/>
        <v>5.3241362991388943</v>
      </c>
      <c r="W119">
        <f t="shared" si="49"/>
        <v>69.574849987813565</v>
      </c>
      <c r="X119">
        <f t="shared" si="50"/>
        <v>3.652085758495196</v>
      </c>
      <c r="Y119">
        <f t="shared" si="51"/>
        <v>5.249146436010828</v>
      </c>
      <c r="Z119">
        <f t="shared" si="52"/>
        <v>1.6720505406436983</v>
      </c>
      <c r="AA119">
        <f t="shared" si="53"/>
        <v>-144.38844362328487</v>
      </c>
      <c r="AB119">
        <f t="shared" si="54"/>
        <v>-50.401821488562355</v>
      </c>
      <c r="AC119">
        <f t="shared" si="55"/>
        <v>-3.1604707558119816</v>
      </c>
      <c r="AD119">
        <f t="shared" si="56"/>
        <v>28.165189868298874</v>
      </c>
      <c r="AE119">
        <f t="shared" si="57"/>
        <v>46.479418581378013</v>
      </c>
      <c r="AF119">
        <f t="shared" si="58"/>
        <v>3.252113581783723</v>
      </c>
      <c r="AG119">
        <f t="shared" si="59"/>
        <v>23.202688963492388</v>
      </c>
      <c r="AH119">
        <v>705.30103696927529</v>
      </c>
      <c r="AI119">
        <v>688.27327878787867</v>
      </c>
      <c r="AJ119">
        <v>1.723449833257684</v>
      </c>
      <c r="AK119">
        <v>66.863100038509685</v>
      </c>
      <c r="AL119">
        <f t="shared" si="60"/>
        <v>3.2741143678749403</v>
      </c>
      <c r="AM119">
        <v>34.687971127968389</v>
      </c>
      <c r="AN119">
        <v>35.999114545454539</v>
      </c>
      <c r="AO119">
        <v>-2.3771438593146349E-5</v>
      </c>
      <c r="AP119">
        <v>85.616376214727183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47250.462091510177</v>
      </c>
      <c r="AV119">
        <f t="shared" si="64"/>
        <v>1199.9949999999999</v>
      </c>
      <c r="AW119">
        <f t="shared" si="65"/>
        <v>1025.9215635937605</v>
      </c>
      <c r="AX119">
        <f t="shared" si="66"/>
        <v>0.85493819857062792</v>
      </c>
      <c r="AY119">
        <f t="shared" si="67"/>
        <v>0.18843072324131194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1665502392.8499999</v>
      </c>
      <c r="BF119">
        <v>660.592625</v>
      </c>
      <c r="BG119">
        <v>680.79124999999999</v>
      </c>
      <c r="BH119">
        <v>35.996875000000003</v>
      </c>
      <c r="BI119">
        <v>34.6946625</v>
      </c>
      <c r="BJ119">
        <v>660.20500000000004</v>
      </c>
      <c r="BK119">
        <v>35.772775000000003</v>
      </c>
      <c r="BL119">
        <v>650.01900000000001</v>
      </c>
      <c r="BM119">
        <v>101.35550000000001</v>
      </c>
      <c r="BN119">
        <v>0.10013353749999999</v>
      </c>
      <c r="BO119">
        <v>33.682625000000002</v>
      </c>
      <c r="BP119">
        <v>33.936574999999998</v>
      </c>
      <c r="BQ119">
        <v>999.9</v>
      </c>
      <c r="BR119">
        <v>0</v>
      </c>
      <c r="BS119">
        <v>0</v>
      </c>
      <c r="BT119">
        <v>8985.9375</v>
      </c>
      <c r="BU119">
        <v>0</v>
      </c>
      <c r="BV119">
        <v>1853.1975</v>
      </c>
      <c r="BW119">
        <v>-20.1985125</v>
      </c>
      <c r="BX119">
        <v>685.25987499999997</v>
      </c>
      <c r="BY119">
        <v>705.26012500000002</v>
      </c>
      <c r="BZ119">
        <v>1.30222875</v>
      </c>
      <c r="CA119">
        <v>680.79124999999999</v>
      </c>
      <c r="CB119">
        <v>34.6946625</v>
      </c>
      <c r="CC119">
        <v>3.64848375</v>
      </c>
      <c r="CD119">
        <v>3.5164949999999999</v>
      </c>
      <c r="CE119">
        <v>27.327012499999999</v>
      </c>
      <c r="CF119">
        <v>26.6996</v>
      </c>
      <c r="CG119">
        <v>1199.9949999999999</v>
      </c>
      <c r="CH119">
        <v>0.49997599999999998</v>
      </c>
      <c r="CI119">
        <v>0.50002400000000002</v>
      </c>
      <c r="CJ119">
        <v>0</v>
      </c>
      <c r="CK119">
        <v>864.78912500000001</v>
      </c>
      <c r="CL119">
        <v>4.9990899999999998</v>
      </c>
      <c r="CM119">
        <v>9734.6424999999981</v>
      </c>
      <c r="CN119">
        <v>9557.7162500000013</v>
      </c>
      <c r="CO119">
        <v>43.375</v>
      </c>
      <c r="CP119">
        <v>45.686999999999998</v>
      </c>
      <c r="CQ119">
        <v>44.25</v>
      </c>
      <c r="CR119">
        <v>44.429250000000003</v>
      </c>
      <c r="CS119">
        <v>44.875</v>
      </c>
      <c r="CT119">
        <v>597.47</v>
      </c>
      <c r="CU119">
        <v>597.52499999999998</v>
      </c>
      <c r="CV119">
        <v>0</v>
      </c>
      <c r="CW119">
        <v>1665502399.5</v>
      </c>
      <c r="CX119">
        <v>0</v>
      </c>
      <c r="CY119">
        <v>1665496125.5</v>
      </c>
      <c r="CZ119" t="s">
        <v>356</v>
      </c>
      <c r="DA119">
        <v>1665496125.5</v>
      </c>
      <c r="DB119">
        <v>1665496119</v>
      </c>
      <c r="DC119">
        <v>3</v>
      </c>
      <c r="DD119">
        <v>-0.77600000000000002</v>
      </c>
      <c r="DE119">
        <v>-2.3E-2</v>
      </c>
      <c r="DF119">
        <v>-8.5000000000000006E-2</v>
      </c>
      <c r="DG119">
        <v>0.18099999999999999</v>
      </c>
      <c r="DH119">
        <v>413</v>
      </c>
      <c r="DI119">
        <v>31</v>
      </c>
      <c r="DJ119">
        <v>0.63</v>
      </c>
      <c r="DK119">
        <v>0.19</v>
      </c>
      <c r="DL119">
        <v>-19.905436585365852</v>
      </c>
      <c r="DM119">
        <v>-1.6846620209059251</v>
      </c>
      <c r="DN119">
        <v>0.17356106784433839</v>
      </c>
      <c r="DO119">
        <v>0</v>
      </c>
      <c r="DP119">
        <v>1.306915853658537</v>
      </c>
      <c r="DQ119">
        <v>1.594285714286444E-3</v>
      </c>
      <c r="DR119">
        <v>2.6487401290551651E-3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3.2959999999999998</v>
      </c>
      <c r="EB119">
        <v>2.6253799999999998</v>
      </c>
      <c r="EC119">
        <v>0.14219399999999999</v>
      </c>
      <c r="ED119">
        <v>0.14411199999999999</v>
      </c>
      <c r="EE119">
        <v>0.144812</v>
      </c>
      <c r="EF119">
        <v>0.139955</v>
      </c>
      <c r="EG119">
        <v>25968.400000000001</v>
      </c>
      <c r="EH119">
        <v>26474.5</v>
      </c>
      <c r="EI119">
        <v>28168.799999999999</v>
      </c>
      <c r="EJ119">
        <v>29777.5</v>
      </c>
      <c r="EK119">
        <v>33085.1</v>
      </c>
      <c r="EL119">
        <v>35588.300000000003</v>
      </c>
      <c r="EM119">
        <v>39683.800000000003</v>
      </c>
      <c r="EN119">
        <v>42601.7</v>
      </c>
      <c r="EO119">
        <v>2.2254</v>
      </c>
      <c r="EP119">
        <v>2.1789000000000001</v>
      </c>
      <c r="EQ119">
        <v>0.104308</v>
      </c>
      <c r="ER119">
        <v>0</v>
      </c>
      <c r="ES119">
        <v>32.248100000000001</v>
      </c>
      <c r="ET119">
        <v>999.9</v>
      </c>
      <c r="EU119">
        <v>73.2</v>
      </c>
      <c r="EV119">
        <v>34.9</v>
      </c>
      <c r="EW119">
        <v>40.565800000000003</v>
      </c>
      <c r="EX119">
        <v>57.158200000000001</v>
      </c>
      <c r="EY119">
        <v>-2.1153900000000001</v>
      </c>
      <c r="EZ119">
        <v>2</v>
      </c>
      <c r="FA119">
        <v>0.50994399999999995</v>
      </c>
      <c r="FB119">
        <v>0.84658800000000001</v>
      </c>
      <c r="FC119">
        <v>20.2683</v>
      </c>
      <c r="FD119">
        <v>5.2196899999999999</v>
      </c>
      <c r="FE119">
        <v>12.004</v>
      </c>
      <c r="FF119">
        <v>4.9866999999999999</v>
      </c>
      <c r="FG119">
        <v>3.2846500000000001</v>
      </c>
      <c r="FH119">
        <v>6285</v>
      </c>
      <c r="FI119">
        <v>9999</v>
      </c>
      <c r="FJ119">
        <v>9999</v>
      </c>
      <c r="FK119">
        <v>489.4</v>
      </c>
      <c r="FL119">
        <v>1.86574</v>
      </c>
      <c r="FM119">
        <v>1.8621300000000001</v>
      </c>
      <c r="FN119">
        <v>1.8641799999999999</v>
      </c>
      <c r="FO119">
        <v>1.86022</v>
      </c>
      <c r="FP119">
        <v>1.8609599999999999</v>
      </c>
      <c r="FQ119">
        <v>1.86005</v>
      </c>
      <c r="FR119">
        <v>1.8617300000000001</v>
      </c>
      <c r="FS119">
        <v>1.8583700000000001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0.39</v>
      </c>
      <c r="GH119">
        <v>0.22409999999999999</v>
      </c>
      <c r="GI119">
        <v>-0.1620046227287521</v>
      </c>
      <c r="GJ119">
        <v>8.4540356221501391E-4</v>
      </c>
      <c r="GK119">
        <v>6.8779579211309249E-8</v>
      </c>
      <c r="GL119">
        <v>-1.3381725072044801E-10</v>
      </c>
      <c r="GM119">
        <v>-7.4986343433444833E-2</v>
      </c>
      <c r="GN119">
        <v>8.8717001971158594E-4</v>
      </c>
      <c r="GO119">
        <v>5.46455871630479E-4</v>
      </c>
      <c r="GP119">
        <v>-9.435533427115459E-6</v>
      </c>
      <c r="GQ119">
        <v>1</v>
      </c>
      <c r="GR119">
        <v>2082</v>
      </c>
      <c r="GS119">
        <v>3</v>
      </c>
      <c r="GT119">
        <v>35</v>
      </c>
      <c r="GU119">
        <v>104.5</v>
      </c>
      <c r="GV119">
        <v>104.6</v>
      </c>
      <c r="GW119">
        <v>2.05444</v>
      </c>
      <c r="GX119">
        <v>2.6025399999999999</v>
      </c>
      <c r="GY119">
        <v>2.04834</v>
      </c>
      <c r="GZ119">
        <v>2.6257299999999999</v>
      </c>
      <c r="HA119">
        <v>2.1972700000000001</v>
      </c>
      <c r="HB119">
        <v>2.3034699999999999</v>
      </c>
      <c r="HC119">
        <v>39.591700000000003</v>
      </c>
      <c r="HD119">
        <v>14.797499999999999</v>
      </c>
      <c r="HE119">
        <v>18</v>
      </c>
      <c r="HF119">
        <v>712.39</v>
      </c>
      <c r="HG119">
        <v>749.46900000000005</v>
      </c>
      <c r="HH119">
        <v>31.001899999999999</v>
      </c>
      <c r="HI119">
        <v>33.829500000000003</v>
      </c>
      <c r="HJ119">
        <v>30.0001</v>
      </c>
      <c r="HK119">
        <v>33.682000000000002</v>
      </c>
      <c r="HL119">
        <v>33.656999999999996</v>
      </c>
      <c r="HM119">
        <v>41.089700000000001</v>
      </c>
      <c r="HN119">
        <v>19.935500000000001</v>
      </c>
      <c r="HO119">
        <v>100</v>
      </c>
      <c r="HP119">
        <v>31</v>
      </c>
      <c r="HQ119">
        <v>698.678</v>
      </c>
      <c r="HR119">
        <v>34.891500000000001</v>
      </c>
      <c r="HS119">
        <v>99.145499999999998</v>
      </c>
      <c r="HT119">
        <v>98.752099999999999</v>
      </c>
    </row>
    <row r="120" spans="1:228" x14ac:dyDescent="0.2">
      <c r="A120">
        <v>105</v>
      </c>
      <c r="B120">
        <v>1665502399.0999999</v>
      </c>
      <c r="C120">
        <v>415.5</v>
      </c>
      <c r="D120" t="s">
        <v>568</v>
      </c>
      <c r="E120" t="s">
        <v>569</v>
      </c>
      <c r="F120">
        <v>4</v>
      </c>
      <c r="G120">
        <v>1665502397.0999999</v>
      </c>
      <c r="H120">
        <f t="shared" si="34"/>
        <v>3.2163872280043279E-3</v>
      </c>
      <c r="I120">
        <f t="shared" si="35"/>
        <v>3.216387228004328</v>
      </c>
      <c r="J120">
        <f t="shared" si="36"/>
        <v>23.560881267040575</v>
      </c>
      <c r="K120">
        <f t="shared" si="37"/>
        <v>667.66542857142861</v>
      </c>
      <c r="L120">
        <f t="shared" si="38"/>
        <v>450.80686286369377</v>
      </c>
      <c r="M120">
        <f t="shared" si="39"/>
        <v>45.736741585435098</v>
      </c>
      <c r="N120">
        <f t="shared" si="40"/>
        <v>67.738190537115543</v>
      </c>
      <c r="O120">
        <f t="shared" si="41"/>
        <v>0.19172503557810489</v>
      </c>
      <c r="P120">
        <f t="shared" si="42"/>
        <v>3.686558407088957</v>
      </c>
      <c r="Q120">
        <f t="shared" si="43"/>
        <v>0.18635299457471002</v>
      </c>
      <c r="R120">
        <f t="shared" si="44"/>
        <v>0.11694074052736572</v>
      </c>
      <c r="S120">
        <f t="shared" si="45"/>
        <v>226.11954137880139</v>
      </c>
      <c r="T120">
        <f t="shared" si="46"/>
        <v>34.088261056675577</v>
      </c>
      <c r="U120">
        <f t="shared" si="47"/>
        <v>33.946028571428577</v>
      </c>
      <c r="V120">
        <f t="shared" si="48"/>
        <v>5.3269457736997721</v>
      </c>
      <c r="W120">
        <f t="shared" si="49"/>
        <v>69.573630919520852</v>
      </c>
      <c r="X120">
        <f t="shared" si="50"/>
        <v>3.6533615583594483</v>
      </c>
      <c r="Y120">
        <f t="shared" si="51"/>
        <v>5.2510721520132622</v>
      </c>
      <c r="Z120">
        <f t="shared" si="52"/>
        <v>1.6735842153403238</v>
      </c>
      <c r="AA120">
        <f t="shared" si="53"/>
        <v>-141.84267675499086</v>
      </c>
      <c r="AB120">
        <f t="shared" si="54"/>
        <v>-51.047450267143297</v>
      </c>
      <c r="AC120">
        <f t="shared" si="55"/>
        <v>-3.1967233652031761</v>
      </c>
      <c r="AD120">
        <f t="shared" si="56"/>
        <v>30.032690991464044</v>
      </c>
      <c r="AE120">
        <f t="shared" si="57"/>
        <v>46.559335604956139</v>
      </c>
      <c r="AF120">
        <f t="shared" si="58"/>
        <v>3.160100083306947</v>
      </c>
      <c r="AG120">
        <f t="shared" si="59"/>
        <v>23.560881267040575</v>
      </c>
      <c r="AH120">
        <v>712.23793732833064</v>
      </c>
      <c r="AI120">
        <v>695.15159393939393</v>
      </c>
      <c r="AJ120">
        <v>1.7000134299916481</v>
      </c>
      <c r="AK120">
        <v>66.863100038509685</v>
      </c>
      <c r="AL120">
        <f t="shared" si="60"/>
        <v>3.216387228004328</v>
      </c>
      <c r="AM120">
        <v>34.730620881243809</v>
      </c>
      <c r="AN120">
        <v>36.017172727272722</v>
      </c>
      <c r="AO120">
        <v>2.5203738302955619E-4</v>
      </c>
      <c r="AP120">
        <v>85.616376214727183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47341.603433734163</v>
      </c>
      <c r="AV120">
        <f t="shared" si="64"/>
        <v>1200.014285714286</v>
      </c>
      <c r="AW120">
        <f t="shared" si="65"/>
        <v>1025.9380421651822</v>
      </c>
      <c r="AX120">
        <f t="shared" si="66"/>
        <v>0.85493819063538223</v>
      </c>
      <c r="AY120">
        <f t="shared" si="67"/>
        <v>0.18843070792628772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1665502397.0999999</v>
      </c>
      <c r="BF120">
        <v>667.66542857142861</v>
      </c>
      <c r="BG120">
        <v>687.88114285714289</v>
      </c>
      <c r="BH120">
        <v>36.009571428571427</v>
      </c>
      <c r="BI120">
        <v>34.744228571428572</v>
      </c>
      <c r="BJ120">
        <v>667.27214285714285</v>
      </c>
      <c r="BK120">
        <v>35.785428571428568</v>
      </c>
      <c r="BL120">
        <v>650.02357142857147</v>
      </c>
      <c r="BM120">
        <v>101.3552857142857</v>
      </c>
      <c r="BN120">
        <v>0.1000055714285714</v>
      </c>
      <c r="BO120">
        <v>33.689185714285713</v>
      </c>
      <c r="BP120">
        <v>33.946028571428577</v>
      </c>
      <c r="BQ120">
        <v>999.89999999999986</v>
      </c>
      <c r="BR120">
        <v>0</v>
      </c>
      <c r="BS120">
        <v>0</v>
      </c>
      <c r="BT120">
        <v>9003.75</v>
      </c>
      <c r="BU120">
        <v>0</v>
      </c>
      <c r="BV120">
        <v>1946.1</v>
      </c>
      <c r="BW120">
        <v>-20.215914285714291</v>
      </c>
      <c r="BX120">
        <v>692.60571428571427</v>
      </c>
      <c r="BY120">
        <v>712.64142857142849</v>
      </c>
      <c r="BZ120">
        <v>1.2653300000000001</v>
      </c>
      <c r="CA120">
        <v>687.88114285714289</v>
      </c>
      <c r="CB120">
        <v>34.744228571428572</v>
      </c>
      <c r="CC120">
        <v>3.6497614285714279</v>
      </c>
      <c r="CD120">
        <v>3.5215128571428571</v>
      </c>
      <c r="CE120">
        <v>27.332985714285709</v>
      </c>
      <c r="CF120">
        <v>26.72382857142858</v>
      </c>
      <c r="CG120">
        <v>1200.014285714286</v>
      </c>
      <c r="CH120">
        <v>0.49997600000000009</v>
      </c>
      <c r="CI120">
        <v>0.50002399999999991</v>
      </c>
      <c r="CJ120">
        <v>0</v>
      </c>
      <c r="CK120">
        <v>866.09928571428566</v>
      </c>
      <c r="CL120">
        <v>4.9990899999999998</v>
      </c>
      <c r="CM120">
        <v>9754.5014285714278</v>
      </c>
      <c r="CN120">
        <v>9557.8985714285718</v>
      </c>
      <c r="CO120">
        <v>43.375</v>
      </c>
      <c r="CP120">
        <v>45.713999999999999</v>
      </c>
      <c r="CQ120">
        <v>44.25</v>
      </c>
      <c r="CR120">
        <v>44.436999999999998</v>
      </c>
      <c r="CS120">
        <v>44.875</v>
      </c>
      <c r="CT120">
        <v>597.48000000000013</v>
      </c>
      <c r="CU120">
        <v>597.53428571428572</v>
      </c>
      <c r="CV120">
        <v>0</v>
      </c>
      <c r="CW120">
        <v>1665502403.7</v>
      </c>
      <c r="CX120">
        <v>0</v>
      </c>
      <c r="CY120">
        <v>1665496125.5</v>
      </c>
      <c r="CZ120" t="s">
        <v>356</v>
      </c>
      <c r="DA120">
        <v>1665496125.5</v>
      </c>
      <c r="DB120">
        <v>1665496119</v>
      </c>
      <c r="DC120">
        <v>3</v>
      </c>
      <c r="DD120">
        <v>-0.77600000000000002</v>
      </c>
      <c r="DE120">
        <v>-2.3E-2</v>
      </c>
      <c r="DF120">
        <v>-8.5000000000000006E-2</v>
      </c>
      <c r="DG120">
        <v>0.18099999999999999</v>
      </c>
      <c r="DH120">
        <v>413</v>
      </c>
      <c r="DI120">
        <v>31</v>
      </c>
      <c r="DJ120">
        <v>0.63</v>
      </c>
      <c r="DK120">
        <v>0.19</v>
      </c>
      <c r="DL120">
        <v>-20.015429999999999</v>
      </c>
      <c r="DM120">
        <v>-1.7565816135083709</v>
      </c>
      <c r="DN120">
        <v>0.1751848155520333</v>
      </c>
      <c r="DO120">
        <v>0</v>
      </c>
      <c r="DP120">
        <v>1.29935475</v>
      </c>
      <c r="DQ120">
        <v>-9.9820525328332854E-2</v>
      </c>
      <c r="DR120">
        <v>1.478709707608291E-2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3.2960799999999999</v>
      </c>
      <c r="EB120">
        <v>2.6253099999999998</v>
      </c>
      <c r="EC120">
        <v>0.14316100000000001</v>
      </c>
      <c r="ED120">
        <v>0.14507999999999999</v>
      </c>
      <c r="EE120">
        <v>0.14485899999999999</v>
      </c>
      <c r="EF120">
        <v>0.140098</v>
      </c>
      <c r="EG120">
        <v>25938.9</v>
      </c>
      <c r="EH120">
        <v>26444.799999999999</v>
      </c>
      <c r="EI120">
        <v>28168.7</v>
      </c>
      <c r="EJ120">
        <v>29777.8</v>
      </c>
      <c r="EK120">
        <v>33083</v>
      </c>
      <c r="EL120">
        <v>35583</v>
      </c>
      <c r="EM120">
        <v>39683.4</v>
      </c>
      <c r="EN120">
        <v>42602.3</v>
      </c>
      <c r="EO120">
        <v>2.2254700000000001</v>
      </c>
      <c r="EP120">
        <v>2.1791499999999999</v>
      </c>
      <c r="EQ120">
        <v>0.104532</v>
      </c>
      <c r="ER120">
        <v>0</v>
      </c>
      <c r="ES120">
        <v>32.263199999999998</v>
      </c>
      <c r="ET120">
        <v>999.9</v>
      </c>
      <c r="EU120">
        <v>73.2</v>
      </c>
      <c r="EV120">
        <v>34.9</v>
      </c>
      <c r="EW120">
        <v>40.5702</v>
      </c>
      <c r="EX120">
        <v>57.1282</v>
      </c>
      <c r="EY120">
        <v>-2.2035300000000002</v>
      </c>
      <c r="EZ120">
        <v>2</v>
      </c>
      <c r="FA120">
        <v>0.51020299999999996</v>
      </c>
      <c r="FB120">
        <v>0.85062400000000005</v>
      </c>
      <c r="FC120">
        <v>20.2683</v>
      </c>
      <c r="FD120">
        <v>5.2198399999999996</v>
      </c>
      <c r="FE120">
        <v>12.004</v>
      </c>
      <c r="FF120">
        <v>4.9867499999999998</v>
      </c>
      <c r="FG120">
        <v>3.2846500000000001</v>
      </c>
      <c r="FH120">
        <v>6285.4</v>
      </c>
      <c r="FI120">
        <v>9999</v>
      </c>
      <c r="FJ120">
        <v>9999</v>
      </c>
      <c r="FK120">
        <v>489.4</v>
      </c>
      <c r="FL120">
        <v>1.86572</v>
      </c>
      <c r="FM120">
        <v>1.8621099999999999</v>
      </c>
      <c r="FN120">
        <v>1.8641700000000001</v>
      </c>
      <c r="FO120">
        <v>1.8602000000000001</v>
      </c>
      <c r="FP120">
        <v>1.8609599999999999</v>
      </c>
      <c r="FQ120">
        <v>1.86005</v>
      </c>
      <c r="FR120">
        <v>1.8617300000000001</v>
      </c>
      <c r="FS120">
        <v>1.8583700000000001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0.39500000000000002</v>
      </c>
      <c r="GH120">
        <v>0.22420000000000001</v>
      </c>
      <c r="GI120">
        <v>-0.1620046227287521</v>
      </c>
      <c r="GJ120">
        <v>8.4540356221501391E-4</v>
      </c>
      <c r="GK120">
        <v>6.8779579211309249E-8</v>
      </c>
      <c r="GL120">
        <v>-1.3381725072044801E-10</v>
      </c>
      <c r="GM120">
        <v>-7.4986343433444833E-2</v>
      </c>
      <c r="GN120">
        <v>8.8717001971158594E-4</v>
      </c>
      <c r="GO120">
        <v>5.46455871630479E-4</v>
      </c>
      <c r="GP120">
        <v>-9.435533427115459E-6</v>
      </c>
      <c r="GQ120">
        <v>1</v>
      </c>
      <c r="GR120">
        <v>2082</v>
      </c>
      <c r="GS120">
        <v>3</v>
      </c>
      <c r="GT120">
        <v>35</v>
      </c>
      <c r="GU120">
        <v>104.6</v>
      </c>
      <c r="GV120">
        <v>104.7</v>
      </c>
      <c r="GW120">
        <v>2.0715300000000001</v>
      </c>
      <c r="GX120">
        <v>2.5769000000000002</v>
      </c>
      <c r="GY120">
        <v>2.04834</v>
      </c>
      <c r="GZ120">
        <v>2.6245099999999999</v>
      </c>
      <c r="HA120">
        <v>2.1972700000000001</v>
      </c>
      <c r="HB120">
        <v>2.33521</v>
      </c>
      <c r="HC120">
        <v>39.591700000000003</v>
      </c>
      <c r="HD120">
        <v>14.7887</v>
      </c>
      <c r="HE120">
        <v>18</v>
      </c>
      <c r="HF120">
        <v>712.45299999999997</v>
      </c>
      <c r="HG120">
        <v>749.73199999999997</v>
      </c>
      <c r="HH120">
        <v>31.0014</v>
      </c>
      <c r="HI120">
        <v>33.829500000000003</v>
      </c>
      <c r="HJ120">
        <v>30.000299999999999</v>
      </c>
      <c r="HK120">
        <v>33.682000000000002</v>
      </c>
      <c r="HL120">
        <v>33.658700000000003</v>
      </c>
      <c r="HM120">
        <v>41.412300000000002</v>
      </c>
      <c r="HN120">
        <v>19.654599999999999</v>
      </c>
      <c r="HO120">
        <v>100</v>
      </c>
      <c r="HP120">
        <v>31</v>
      </c>
      <c r="HQ120">
        <v>705.35599999999999</v>
      </c>
      <c r="HR120">
        <v>34.939900000000002</v>
      </c>
      <c r="HS120">
        <v>99.1447</v>
      </c>
      <c r="HT120">
        <v>98.753299999999996</v>
      </c>
    </row>
    <row r="121" spans="1:228" x14ac:dyDescent="0.2">
      <c r="A121">
        <v>106</v>
      </c>
      <c r="B121">
        <v>1665502403.0999999</v>
      </c>
      <c r="C121">
        <v>419.5</v>
      </c>
      <c r="D121" t="s">
        <v>570</v>
      </c>
      <c r="E121" t="s">
        <v>571</v>
      </c>
      <c r="F121">
        <v>4</v>
      </c>
      <c r="G121">
        <v>1665502400.7874999</v>
      </c>
      <c r="H121">
        <f t="shared" si="34"/>
        <v>3.2175574246865917E-3</v>
      </c>
      <c r="I121">
        <f t="shared" si="35"/>
        <v>3.2175574246865919</v>
      </c>
      <c r="J121">
        <f t="shared" si="36"/>
        <v>24.489468032707951</v>
      </c>
      <c r="K121">
        <f t="shared" si="37"/>
        <v>673.62374999999997</v>
      </c>
      <c r="L121">
        <f t="shared" si="38"/>
        <v>448.84955180239785</v>
      </c>
      <c r="M121">
        <f t="shared" si="39"/>
        <v>45.538348300550716</v>
      </c>
      <c r="N121">
        <f t="shared" si="40"/>
        <v>68.342973336704631</v>
      </c>
      <c r="O121">
        <f t="shared" si="41"/>
        <v>0.19180297587557579</v>
      </c>
      <c r="P121">
        <f t="shared" si="42"/>
        <v>3.6841683544844406</v>
      </c>
      <c r="Q121">
        <f t="shared" si="43"/>
        <v>0.18642324973766239</v>
      </c>
      <c r="R121">
        <f t="shared" si="44"/>
        <v>0.11698530968712344</v>
      </c>
      <c r="S121">
        <f t="shared" si="45"/>
        <v>226.12067661063134</v>
      </c>
      <c r="T121">
        <f t="shared" si="46"/>
        <v>34.095440700235542</v>
      </c>
      <c r="U121">
        <f t="shared" si="47"/>
        <v>33.953375000000001</v>
      </c>
      <c r="V121">
        <f t="shared" si="48"/>
        <v>5.3291299238182797</v>
      </c>
      <c r="W121">
        <f t="shared" si="49"/>
        <v>69.588309576457036</v>
      </c>
      <c r="X121">
        <f t="shared" si="50"/>
        <v>3.6555987451557925</v>
      </c>
      <c r="Y121">
        <f t="shared" si="51"/>
        <v>5.2531794024100664</v>
      </c>
      <c r="Z121">
        <f t="shared" si="52"/>
        <v>1.6735311786624871</v>
      </c>
      <c r="AA121">
        <f t="shared" si="53"/>
        <v>-141.89428242867871</v>
      </c>
      <c r="AB121">
        <f t="shared" si="54"/>
        <v>-51.048050033081687</v>
      </c>
      <c r="AC121">
        <f t="shared" si="55"/>
        <v>-3.1990619093603176</v>
      </c>
      <c r="AD121">
        <f t="shared" si="56"/>
        <v>29.979282239510617</v>
      </c>
      <c r="AE121">
        <f t="shared" si="57"/>
        <v>47.023551700575275</v>
      </c>
      <c r="AF121">
        <f t="shared" si="58"/>
        <v>3.0672062202938077</v>
      </c>
      <c r="AG121">
        <f t="shared" si="59"/>
        <v>24.489468032707951</v>
      </c>
      <c r="AH121">
        <v>719.18248551549789</v>
      </c>
      <c r="AI121">
        <v>701.82607878787849</v>
      </c>
      <c r="AJ121">
        <v>1.667956560927826</v>
      </c>
      <c r="AK121">
        <v>66.863100038509685</v>
      </c>
      <c r="AL121">
        <f t="shared" si="60"/>
        <v>3.2175574246865919</v>
      </c>
      <c r="AM121">
        <v>34.788036731258813</v>
      </c>
      <c r="AN121">
        <v>36.04913454545455</v>
      </c>
      <c r="AO121">
        <v>5.2110392607283354E-3</v>
      </c>
      <c r="AP121">
        <v>85.616376214727183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47297.83024678185</v>
      </c>
      <c r="AV121">
        <f t="shared" si="64"/>
        <v>1200.0225</v>
      </c>
      <c r="AW121">
        <f t="shared" si="65"/>
        <v>1025.9448510935913</v>
      </c>
      <c r="AX121">
        <f t="shared" si="66"/>
        <v>0.85493801249025858</v>
      </c>
      <c r="AY121">
        <f t="shared" si="67"/>
        <v>0.18843036410619912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1665502400.7874999</v>
      </c>
      <c r="BF121">
        <v>673.62374999999997</v>
      </c>
      <c r="BG121">
        <v>694.01524999999992</v>
      </c>
      <c r="BH121">
        <v>36.031475</v>
      </c>
      <c r="BI121">
        <v>34.803287500000003</v>
      </c>
      <c r="BJ121">
        <v>673.226</v>
      </c>
      <c r="BK121">
        <v>35.807225000000003</v>
      </c>
      <c r="BL121">
        <v>649.98737500000004</v>
      </c>
      <c r="BM121">
        <v>101.35575</v>
      </c>
      <c r="BN121">
        <v>9.9956299999999998E-2</v>
      </c>
      <c r="BO121">
        <v>33.696362500000014</v>
      </c>
      <c r="BP121">
        <v>33.953375000000001</v>
      </c>
      <c r="BQ121">
        <v>999.9</v>
      </c>
      <c r="BR121">
        <v>0</v>
      </c>
      <c r="BS121">
        <v>0</v>
      </c>
      <c r="BT121">
        <v>8995.46875</v>
      </c>
      <c r="BU121">
        <v>0</v>
      </c>
      <c r="BV121">
        <v>1934.27125</v>
      </c>
      <c r="BW121">
        <v>-20.391449999999999</v>
      </c>
      <c r="BX121">
        <v>698.80262499999992</v>
      </c>
      <c r="BY121">
        <v>719.04012499999999</v>
      </c>
      <c r="BZ121">
        <v>1.2282</v>
      </c>
      <c r="CA121">
        <v>694.01524999999992</v>
      </c>
      <c r="CB121">
        <v>34.803287500000003</v>
      </c>
      <c r="CC121">
        <v>3.6520012500000001</v>
      </c>
      <c r="CD121">
        <v>3.5275162500000001</v>
      </c>
      <c r="CE121">
        <v>27.343475000000002</v>
      </c>
      <c r="CF121">
        <v>26.752762499999999</v>
      </c>
      <c r="CG121">
        <v>1200.0225</v>
      </c>
      <c r="CH121">
        <v>0.49998362499999999</v>
      </c>
      <c r="CI121">
        <v>0.50001637499999996</v>
      </c>
      <c r="CJ121">
        <v>0</v>
      </c>
      <c r="CK121">
        <v>867.48687500000005</v>
      </c>
      <c r="CL121">
        <v>4.9990899999999998</v>
      </c>
      <c r="CM121">
        <v>9764.9575000000004</v>
      </c>
      <c r="CN121">
        <v>9557.9724999999999</v>
      </c>
      <c r="CO121">
        <v>43.375</v>
      </c>
      <c r="CP121">
        <v>45.710625</v>
      </c>
      <c r="CQ121">
        <v>44.210624999999993</v>
      </c>
      <c r="CR121">
        <v>44.436999999999998</v>
      </c>
      <c r="CS121">
        <v>44.875</v>
      </c>
      <c r="CT121">
        <v>597.49125000000004</v>
      </c>
      <c r="CU121">
        <v>597.53125</v>
      </c>
      <c r="CV121">
        <v>0</v>
      </c>
      <c r="CW121">
        <v>1665502407.3</v>
      </c>
      <c r="CX121">
        <v>0</v>
      </c>
      <c r="CY121">
        <v>1665496125.5</v>
      </c>
      <c r="CZ121" t="s">
        <v>356</v>
      </c>
      <c r="DA121">
        <v>1665496125.5</v>
      </c>
      <c r="DB121">
        <v>1665496119</v>
      </c>
      <c r="DC121">
        <v>3</v>
      </c>
      <c r="DD121">
        <v>-0.77600000000000002</v>
      </c>
      <c r="DE121">
        <v>-2.3E-2</v>
      </c>
      <c r="DF121">
        <v>-8.5000000000000006E-2</v>
      </c>
      <c r="DG121">
        <v>0.18099999999999999</v>
      </c>
      <c r="DH121">
        <v>413</v>
      </c>
      <c r="DI121">
        <v>31</v>
      </c>
      <c r="DJ121">
        <v>0.63</v>
      </c>
      <c r="DK121">
        <v>0.19</v>
      </c>
      <c r="DL121">
        <v>-20.118158536585369</v>
      </c>
      <c r="DM121">
        <v>-1.6261296167247361</v>
      </c>
      <c r="DN121">
        <v>0.1649470956953962</v>
      </c>
      <c r="DO121">
        <v>0</v>
      </c>
      <c r="DP121">
        <v>1.287603414634146</v>
      </c>
      <c r="DQ121">
        <v>-0.24000857142857071</v>
      </c>
      <c r="DR121">
        <v>2.8339198881025599E-2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369</v>
      </c>
      <c r="EA121">
        <v>3.2959200000000002</v>
      </c>
      <c r="EB121">
        <v>2.6251000000000002</v>
      </c>
      <c r="EC121">
        <v>0.14410999999999999</v>
      </c>
      <c r="ED121">
        <v>0.146036</v>
      </c>
      <c r="EE121">
        <v>0.14496200000000001</v>
      </c>
      <c r="EF121">
        <v>0.140288</v>
      </c>
      <c r="EG121">
        <v>25909.8</v>
      </c>
      <c r="EH121">
        <v>26415</v>
      </c>
      <c r="EI121">
        <v>28168.2</v>
      </c>
      <c r="EJ121">
        <v>29777.599999999999</v>
      </c>
      <c r="EK121">
        <v>33078.5</v>
      </c>
      <c r="EL121">
        <v>35575.199999999997</v>
      </c>
      <c r="EM121">
        <v>39682.699999999997</v>
      </c>
      <c r="EN121">
        <v>42602.400000000001</v>
      </c>
      <c r="EO121">
        <v>2.22498</v>
      </c>
      <c r="EP121">
        <v>2.1792199999999999</v>
      </c>
      <c r="EQ121">
        <v>0.1036</v>
      </c>
      <c r="ER121">
        <v>0</v>
      </c>
      <c r="ES121">
        <v>32.278199999999998</v>
      </c>
      <c r="ET121">
        <v>999.9</v>
      </c>
      <c r="EU121">
        <v>73.2</v>
      </c>
      <c r="EV121">
        <v>34.9</v>
      </c>
      <c r="EW121">
        <v>40.569099999999999</v>
      </c>
      <c r="EX121">
        <v>56.798200000000001</v>
      </c>
      <c r="EY121">
        <v>-2.15144</v>
      </c>
      <c r="EZ121">
        <v>2</v>
      </c>
      <c r="FA121">
        <v>0.51016499999999998</v>
      </c>
      <c r="FB121">
        <v>0.85260599999999998</v>
      </c>
      <c r="FC121">
        <v>20.2682</v>
      </c>
      <c r="FD121">
        <v>5.2186399999999997</v>
      </c>
      <c r="FE121">
        <v>12.004</v>
      </c>
      <c r="FF121">
        <v>4.9863999999999997</v>
      </c>
      <c r="FG121">
        <v>3.2845300000000002</v>
      </c>
      <c r="FH121">
        <v>6285.4</v>
      </c>
      <c r="FI121">
        <v>9999</v>
      </c>
      <c r="FJ121">
        <v>9999</v>
      </c>
      <c r="FK121">
        <v>489.4</v>
      </c>
      <c r="FL121">
        <v>1.86574</v>
      </c>
      <c r="FM121">
        <v>1.8621399999999999</v>
      </c>
      <c r="FN121">
        <v>1.8641700000000001</v>
      </c>
      <c r="FO121">
        <v>1.8602099999999999</v>
      </c>
      <c r="FP121">
        <v>1.8609599999999999</v>
      </c>
      <c r="FQ121">
        <v>1.86005</v>
      </c>
      <c r="FR121">
        <v>1.86172</v>
      </c>
      <c r="FS121">
        <v>1.8583700000000001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0.4</v>
      </c>
      <c r="GH121">
        <v>0.2243</v>
      </c>
      <c r="GI121">
        <v>-0.1620046227287521</v>
      </c>
      <c r="GJ121">
        <v>8.4540356221501391E-4</v>
      </c>
      <c r="GK121">
        <v>6.8779579211309249E-8</v>
      </c>
      <c r="GL121">
        <v>-1.3381725072044801E-10</v>
      </c>
      <c r="GM121">
        <v>-7.4986343433444833E-2</v>
      </c>
      <c r="GN121">
        <v>8.8717001971158594E-4</v>
      </c>
      <c r="GO121">
        <v>5.46455871630479E-4</v>
      </c>
      <c r="GP121">
        <v>-9.435533427115459E-6</v>
      </c>
      <c r="GQ121">
        <v>1</v>
      </c>
      <c r="GR121">
        <v>2082</v>
      </c>
      <c r="GS121">
        <v>3</v>
      </c>
      <c r="GT121">
        <v>35</v>
      </c>
      <c r="GU121">
        <v>104.6</v>
      </c>
      <c r="GV121">
        <v>104.7</v>
      </c>
      <c r="GW121">
        <v>2.0874000000000001</v>
      </c>
      <c r="GX121">
        <v>2.5756800000000002</v>
      </c>
      <c r="GY121">
        <v>2.04834</v>
      </c>
      <c r="GZ121">
        <v>2.6245099999999999</v>
      </c>
      <c r="HA121">
        <v>2.1972700000000001</v>
      </c>
      <c r="HB121">
        <v>2.3559600000000001</v>
      </c>
      <c r="HC121">
        <v>39.591700000000003</v>
      </c>
      <c r="HD121">
        <v>14.797499999999999</v>
      </c>
      <c r="HE121">
        <v>18</v>
      </c>
      <c r="HF121">
        <v>712.03</v>
      </c>
      <c r="HG121">
        <v>749.779</v>
      </c>
      <c r="HH121">
        <v>31.001000000000001</v>
      </c>
      <c r="HI121">
        <v>33.829500000000003</v>
      </c>
      <c r="HJ121">
        <v>30.0002</v>
      </c>
      <c r="HK121">
        <v>33.682000000000002</v>
      </c>
      <c r="HL121">
        <v>33.656500000000001</v>
      </c>
      <c r="HM121">
        <v>41.736899999999999</v>
      </c>
      <c r="HN121">
        <v>19.654599999999999</v>
      </c>
      <c r="HO121">
        <v>100</v>
      </c>
      <c r="HP121">
        <v>31</v>
      </c>
      <c r="HQ121">
        <v>712.03499999999997</v>
      </c>
      <c r="HR121">
        <v>34.945999999999998</v>
      </c>
      <c r="HS121">
        <v>99.143100000000004</v>
      </c>
      <c r="HT121">
        <v>98.753299999999996</v>
      </c>
    </row>
    <row r="122" spans="1:228" x14ac:dyDescent="0.2">
      <c r="A122">
        <v>107</v>
      </c>
      <c r="B122">
        <v>1665502407.0999999</v>
      </c>
      <c r="C122">
        <v>423.5</v>
      </c>
      <c r="D122" t="s">
        <v>572</v>
      </c>
      <c r="E122" t="s">
        <v>573</v>
      </c>
      <c r="F122">
        <v>4</v>
      </c>
      <c r="G122">
        <v>1665502405.0999999</v>
      </c>
      <c r="H122">
        <f t="shared" si="34"/>
        <v>3.2400732660985299E-3</v>
      </c>
      <c r="I122">
        <f t="shared" si="35"/>
        <v>3.2400732660985301</v>
      </c>
      <c r="J122">
        <f t="shared" si="36"/>
        <v>24.40984956216203</v>
      </c>
      <c r="K122">
        <f t="shared" si="37"/>
        <v>680.6112857142856</v>
      </c>
      <c r="L122">
        <f t="shared" si="38"/>
        <v>458.22504637298766</v>
      </c>
      <c r="M122">
        <f t="shared" si="39"/>
        <v>46.489785434735623</v>
      </c>
      <c r="N122">
        <f t="shared" si="40"/>
        <v>69.052254755103547</v>
      </c>
      <c r="O122">
        <f t="shared" si="41"/>
        <v>0.19360351797649025</v>
      </c>
      <c r="P122">
        <f t="shared" si="42"/>
        <v>3.68759740607894</v>
      </c>
      <c r="Q122">
        <f t="shared" si="43"/>
        <v>0.1881288077159794</v>
      </c>
      <c r="R122">
        <f t="shared" si="44"/>
        <v>0.11805949062746375</v>
      </c>
      <c r="S122">
        <f t="shared" si="45"/>
        <v>226.11867394916391</v>
      </c>
      <c r="T122">
        <f t="shared" si="46"/>
        <v>34.093718071309986</v>
      </c>
      <c r="U122">
        <f t="shared" si="47"/>
        <v>33.955599999999997</v>
      </c>
      <c r="V122">
        <f t="shared" si="48"/>
        <v>5.3297915871877288</v>
      </c>
      <c r="W122">
        <f t="shared" si="49"/>
        <v>69.656448834714794</v>
      </c>
      <c r="X122">
        <f t="shared" si="50"/>
        <v>3.6598610010456869</v>
      </c>
      <c r="Y122">
        <f t="shared" si="51"/>
        <v>5.2541596108782915</v>
      </c>
      <c r="Z122">
        <f t="shared" si="52"/>
        <v>1.6699305861420419</v>
      </c>
      <c r="AA122">
        <f t="shared" si="53"/>
        <v>-142.88723103494516</v>
      </c>
      <c r="AB122">
        <f t="shared" si="54"/>
        <v>-50.874391772134857</v>
      </c>
      <c r="AC122">
        <f t="shared" si="55"/>
        <v>-3.185301117795416</v>
      </c>
      <c r="AD122">
        <f t="shared" si="56"/>
        <v>29.171750024288485</v>
      </c>
      <c r="AE122">
        <f t="shared" si="57"/>
        <v>47.645587242632018</v>
      </c>
      <c r="AF122">
        <f t="shared" si="58"/>
        <v>3.0767635298033689</v>
      </c>
      <c r="AG122">
        <f t="shared" si="59"/>
        <v>24.40984956216203</v>
      </c>
      <c r="AH122">
        <v>726.18936223267417</v>
      </c>
      <c r="AI122">
        <v>708.66169090909068</v>
      </c>
      <c r="AJ122">
        <v>1.718165339583531</v>
      </c>
      <c r="AK122">
        <v>66.863100038509685</v>
      </c>
      <c r="AL122">
        <f t="shared" si="60"/>
        <v>3.2400732660985301</v>
      </c>
      <c r="AM122">
        <v>34.8397542522235</v>
      </c>
      <c r="AN122">
        <v>36.087573939393927</v>
      </c>
      <c r="AO122">
        <v>9.4605053392220421E-3</v>
      </c>
      <c r="AP122">
        <v>85.616376214727183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47358.538691346723</v>
      </c>
      <c r="AV122">
        <f t="shared" si="64"/>
        <v>1200.017142857143</v>
      </c>
      <c r="AW122">
        <f t="shared" si="65"/>
        <v>1025.939756450344</v>
      </c>
      <c r="AX122">
        <f t="shared" si="66"/>
        <v>0.85493758364790118</v>
      </c>
      <c r="AY122">
        <f t="shared" si="67"/>
        <v>0.18842953644044932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1665502405.0999999</v>
      </c>
      <c r="BF122">
        <v>680.6112857142856</v>
      </c>
      <c r="BG122">
        <v>701.27271428571441</v>
      </c>
      <c r="BH122">
        <v>36.073300000000003</v>
      </c>
      <c r="BI122">
        <v>34.841342857142862</v>
      </c>
      <c r="BJ122">
        <v>680.2084285714285</v>
      </c>
      <c r="BK122">
        <v>35.8489</v>
      </c>
      <c r="BL122">
        <v>649.98942857142845</v>
      </c>
      <c r="BM122">
        <v>101.35642857142859</v>
      </c>
      <c r="BN122">
        <v>9.9800857142857149E-2</v>
      </c>
      <c r="BO122">
        <v>33.6997</v>
      </c>
      <c r="BP122">
        <v>33.955599999999997</v>
      </c>
      <c r="BQ122">
        <v>999.89999999999986</v>
      </c>
      <c r="BR122">
        <v>0</v>
      </c>
      <c r="BS122">
        <v>0</v>
      </c>
      <c r="BT122">
        <v>9007.2314285714292</v>
      </c>
      <c r="BU122">
        <v>0</v>
      </c>
      <c r="BV122">
        <v>1883.09</v>
      </c>
      <c r="BW122">
        <v>-20.661528571428569</v>
      </c>
      <c r="BX122">
        <v>706.08185714285707</v>
      </c>
      <c r="BY122">
        <v>726.58799999999997</v>
      </c>
      <c r="BZ122">
        <v>1.2319599999999999</v>
      </c>
      <c r="CA122">
        <v>701.27271428571441</v>
      </c>
      <c r="CB122">
        <v>34.841342857142862</v>
      </c>
      <c r="CC122">
        <v>3.6562642857142862</v>
      </c>
      <c r="CD122">
        <v>3.5313971428571431</v>
      </c>
      <c r="CE122">
        <v>27.36337142857143</v>
      </c>
      <c r="CF122">
        <v>26.771442857142858</v>
      </c>
      <c r="CG122">
        <v>1200.017142857143</v>
      </c>
      <c r="CH122">
        <v>0.49999742857142859</v>
      </c>
      <c r="CI122">
        <v>0.50000257142857152</v>
      </c>
      <c r="CJ122">
        <v>0</v>
      </c>
      <c r="CK122">
        <v>868.76228571428578</v>
      </c>
      <c r="CL122">
        <v>4.9990899999999998</v>
      </c>
      <c r="CM122">
        <v>9772.9757142857125</v>
      </c>
      <c r="CN122">
        <v>9557.9728571428568</v>
      </c>
      <c r="CO122">
        <v>43.357000000000014</v>
      </c>
      <c r="CP122">
        <v>45.75</v>
      </c>
      <c r="CQ122">
        <v>44.186999999999998</v>
      </c>
      <c r="CR122">
        <v>44.436999999999998</v>
      </c>
      <c r="CS122">
        <v>44.875</v>
      </c>
      <c r="CT122">
        <v>597.50571428571436</v>
      </c>
      <c r="CU122">
        <v>597.51142857142861</v>
      </c>
      <c r="CV122">
        <v>0</v>
      </c>
      <c r="CW122">
        <v>1665502411.5</v>
      </c>
      <c r="CX122">
        <v>0</v>
      </c>
      <c r="CY122">
        <v>1665496125.5</v>
      </c>
      <c r="CZ122" t="s">
        <v>356</v>
      </c>
      <c r="DA122">
        <v>1665496125.5</v>
      </c>
      <c r="DB122">
        <v>1665496119</v>
      </c>
      <c r="DC122">
        <v>3</v>
      </c>
      <c r="DD122">
        <v>-0.77600000000000002</v>
      </c>
      <c r="DE122">
        <v>-2.3E-2</v>
      </c>
      <c r="DF122">
        <v>-8.5000000000000006E-2</v>
      </c>
      <c r="DG122">
        <v>0.18099999999999999</v>
      </c>
      <c r="DH122">
        <v>413</v>
      </c>
      <c r="DI122">
        <v>31</v>
      </c>
      <c r="DJ122">
        <v>0.63</v>
      </c>
      <c r="DK122">
        <v>0.19</v>
      </c>
      <c r="DL122">
        <v>-20.25184390243902</v>
      </c>
      <c r="DM122">
        <v>-2.008062020905947</v>
      </c>
      <c r="DN122">
        <v>0.20691316200078069</v>
      </c>
      <c r="DO122">
        <v>0</v>
      </c>
      <c r="DP122">
        <v>1.2717209756097561</v>
      </c>
      <c r="DQ122">
        <v>-0.34797386759581878</v>
      </c>
      <c r="DR122">
        <v>3.6426375046773263E-2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369</v>
      </c>
      <c r="EA122">
        <v>3.2959900000000002</v>
      </c>
      <c r="EB122">
        <v>2.6251899999999999</v>
      </c>
      <c r="EC122">
        <v>0.14507200000000001</v>
      </c>
      <c r="ED122">
        <v>0.147007</v>
      </c>
      <c r="EE122">
        <v>0.145066</v>
      </c>
      <c r="EF122">
        <v>0.14030500000000001</v>
      </c>
      <c r="EG122">
        <v>25880.5</v>
      </c>
      <c r="EH122">
        <v>26384.7</v>
      </c>
      <c r="EI122">
        <v>28168.1</v>
      </c>
      <c r="EJ122">
        <v>29777.4</v>
      </c>
      <c r="EK122">
        <v>33074.5</v>
      </c>
      <c r="EL122">
        <v>35574.1</v>
      </c>
      <c r="EM122">
        <v>39682.6</v>
      </c>
      <c r="EN122">
        <v>42601.8</v>
      </c>
      <c r="EO122">
        <v>2.2253500000000002</v>
      </c>
      <c r="EP122">
        <v>2.1791700000000001</v>
      </c>
      <c r="EQ122">
        <v>0.102744</v>
      </c>
      <c r="ER122">
        <v>0</v>
      </c>
      <c r="ES122">
        <v>32.292499999999997</v>
      </c>
      <c r="ET122">
        <v>999.9</v>
      </c>
      <c r="EU122">
        <v>73.2</v>
      </c>
      <c r="EV122">
        <v>34.9</v>
      </c>
      <c r="EW122">
        <v>40.565800000000003</v>
      </c>
      <c r="EX122">
        <v>57.188200000000002</v>
      </c>
      <c r="EY122">
        <v>-2.07131</v>
      </c>
      <c r="EZ122">
        <v>2</v>
      </c>
      <c r="FA122">
        <v>0.51042900000000002</v>
      </c>
      <c r="FB122">
        <v>0.85160400000000003</v>
      </c>
      <c r="FC122">
        <v>20.2682</v>
      </c>
      <c r="FD122">
        <v>5.2193899999999998</v>
      </c>
      <c r="FE122">
        <v>12.004</v>
      </c>
      <c r="FF122">
        <v>4.9863</v>
      </c>
      <c r="FG122">
        <v>3.2846299999999999</v>
      </c>
      <c r="FH122">
        <v>6285.4</v>
      </c>
      <c r="FI122">
        <v>9999</v>
      </c>
      <c r="FJ122">
        <v>9999</v>
      </c>
      <c r="FK122">
        <v>489.4</v>
      </c>
      <c r="FL122">
        <v>1.86571</v>
      </c>
      <c r="FM122">
        <v>1.86208</v>
      </c>
      <c r="FN122">
        <v>1.8641700000000001</v>
      </c>
      <c r="FO122">
        <v>1.8602099999999999</v>
      </c>
      <c r="FP122">
        <v>1.8609599999999999</v>
      </c>
      <c r="FQ122">
        <v>1.86005</v>
      </c>
      <c r="FR122">
        <v>1.8617300000000001</v>
      </c>
      <c r="FS122">
        <v>1.8583700000000001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0.40500000000000003</v>
      </c>
      <c r="GH122">
        <v>0.22450000000000001</v>
      </c>
      <c r="GI122">
        <v>-0.1620046227287521</v>
      </c>
      <c r="GJ122">
        <v>8.4540356221501391E-4</v>
      </c>
      <c r="GK122">
        <v>6.8779579211309249E-8</v>
      </c>
      <c r="GL122">
        <v>-1.3381725072044801E-10</v>
      </c>
      <c r="GM122">
        <v>-7.4986343433444833E-2</v>
      </c>
      <c r="GN122">
        <v>8.8717001971158594E-4</v>
      </c>
      <c r="GO122">
        <v>5.46455871630479E-4</v>
      </c>
      <c r="GP122">
        <v>-9.435533427115459E-6</v>
      </c>
      <c r="GQ122">
        <v>1</v>
      </c>
      <c r="GR122">
        <v>2082</v>
      </c>
      <c r="GS122">
        <v>3</v>
      </c>
      <c r="GT122">
        <v>35</v>
      </c>
      <c r="GU122">
        <v>104.7</v>
      </c>
      <c r="GV122">
        <v>104.8</v>
      </c>
      <c r="GW122">
        <v>2.1032700000000002</v>
      </c>
      <c r="GX122">
        <v>2.6000999999999999</v>
      </c>
      <c r="GY122">
        <v>2.04834</v>
      </c>
      <c r="GZ122">
        <v>2.6232899999999999</v>
      </c>
      <c r="HA122">
        <v>2.1972700000000001</v>
      </c>
      <c r="HB122">
        <v>2.2741699999999998</v>
      </c>
      <c r="HC122">
        <v>39.591700000000003</v>
      </c>
      <c r="HD122">
        <v>14.7887</v>
      </c>
      <c r="HE122">
        <v>18</v>
      </c>
      <c r="HF122">
        <v>712.34699999999998</v>
      </c>
      <c r="HG122">
        <v>749.71900000000005</v>
      </c>
      <c r="HH122">
        <v>31.0002</v>
      </c>
      <c r="HI122">
        <v>33.831000000000003</v>
      </c>
      <c r="HJ122">
        <v>30.0002</v>
      </c>
      <c r="HK122">
        <v>33.682000000000002</v>
      </c>
      <c r="HL122">
        <v>33.6556</v>
      </c>
      <c r="HM122">
        <v>42.057899999999997</v>
      </c>
      <c r="HN122">
        <v>19.654599999999999</v>
      </c>
      <c r="HO122">
        <v>100</v>
      </c>
      <c r="HP122">
        <v>31</v>
      </c>
      <c r="HQ122">
        <v>718.71600000000001</v>
      </c>
      <c r="HR122">
        <v>34.942100000000003</v>
      </c>
      <c r="HS122">
        <v>99.142700000000005</v>
      </c>
      <c r="HT122">
        <v>98.752099999999999</v>
      </c>
    </row>
    <row r="123" spans="1:228" x14ac:dyDescent="0.2">
      <c r="A123">
        <v>108</v>
      </c>
      <c r="B123">
        <v>1665502411.0999999</v>
      </c>
      <c r="C123">
        <v>427.5</v>
      </c>
      <c r="D123" t="s">
        <v>574</v>
      </c>
      <c r="E123" t="s">
        <v>575</v>
      </c>
      <c r="F123">
        <v>4</v>
      </c>
      <c r="G123">
        <v>1665502408.7874999</v>
      </c>
      <c r="H123">
        <f t="shared" si="34"/>
        <v>3.2870446440766395E-3</v>
      </c>
      <c r="I123">
        <f t="shared" si="35"/>
        <v>3.2870446440766394</v>
      </c>
      <c r="J123">
        <f t="shared" si="36"/>
        <v>23.958665010424504</v>
      </c>
      <c r="K123">
        <f t="shared" si="37"/>
        <v>686.7595</v>
      </c>
      <c r="L123">
        <f t="shared" si="38"/>
        <v>471.16037682876976</v>
      </c>
      <c r="M123">
        <f t="shared" si="39"/>
        <v>47.802133637689799</v>
      </c>
      <c r="N123">
        <f t="shared" si="40"/>
        <v>69.675997835199254</v>
      </c>
      <c r="O123">
        <f t="shared" si="41"/>
        <v>0.19679287132074488</v>
      </c>
      <c r="P123">
        <f t="shared" si="42"/>
        <v>3.6831999667978303</v>
      </c>
      <c r="Q123">
        <f t="shared" si="43"/>
        <v>0.19113259332536278</v>
      </c>
      <c r="R123">
        <f t="shared" si="44"/>
        <v>0.11995286341950884</v>
      </c>
      <c r="S123">
        <f t="shared" si="45"/>
        <v>226.11687223453254</v>
      </c>
      <c r="T123">
        <f t="shared" si="46"/>
        <v>34.084410009402582</v>
      </c>
      <c r="U123">
        <f t="shared" si="47"/>
        <v>33.957862499999997</v>
      </c>
      <c r="V123">
        <f t="shared" si="48"/>
        <v>5.3304644754434873</v>
      </c>
      <c r="W123">
        <f t="shared" si="49"/>
        <v>69.715574692112341</v>
      </c>
      <c r="X123">
        <f t="shared" si="50"/>
        <v>3.6629829255974551</v>
      </c>
      <c r="Y123">
        <f t="shared" si="51"/>
        <v>5.2541816398623009</v>
      </c>
      <c r="Z123">
        <f t="shared" si="52"/>
        <v>1.6674815498460323</v>
      </c>
      <c r="AA123">
        <f t="shared" si="53"/>
        <v>-144.9586688037798</v>
      </c>
      <c r="AB123">
        <f t="shared" si="54"/>
        <v>-51.248093324583564</v>
      </c>
      <c r="AC123">
        <f t="shared" si="55"/>
        <v>-3.2125666239116688</v>
      </c>
      <c r="AD123">
        <f t="shared" si="56"/>
        <v>26.697543482257501</v>
      </c>
      <c r="AE123">
        <f t="shared" si="57"/>
        <v>47.70052361616829</v>
      </c>
      <c r="AF123">
        <f t="shared" si="58"/>
        <v>3.1327840990489886</v>
      </c>
      <c r="AG123">
        <f t="shared" si="59"/>
        <v>23.958665010424504</v>
      </c>
      <c r="AH123">
        <v>733.14419479064611</v>
      </c>
      <c r="AI123">
        <v>715.66312121212104</v>
      </c>
      <c r="AJ123">
        <v>1.754384363812356</v>
      </c>
      <c r="AK123">
        <v>66.863100038509685</v>
      </c>
      <c r="AL123">
        <f t="shared" si="60"/>
        <v>3.2870446440766394</v>
      </c>
      <c r="AM123">
        <v>34.843823860229357</v>
      </c>
      <c r="AN123">
        <v>36.114039393939393</v>
      </c>
      <c r="AO123">
        <v>8.7610377452156107E-3</v>
      </c>
      <c r="AP123">
        <v>85.616376214727183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47280.018938381065</v>
      </c>
      <c r="AV123">
        <f t="shared" si="64"/>
        <v>1200.01</v>
      </c>
      <c r="AW123">
        <f t="shared" si="65"/>
        <v>1025.9334135930221</v>
      </c>
      <c r="AX123">
        <f t="shared" si="66"/>
        <v>0.85493738684929466</v>
      </c>
      <c r="AY123">
        <f t="shared" si="67"/>
        <v>0.18842915661913862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1665502408.7874999</v>
      </c>
      <c r="BF123">
        <v>686.7595</v>
      </c>
      <c r="BG123">
        <v>707.4670000000001</v>
      </c>
      <c r="BH123">
        <v>36.104087500000013</v>
      </c>
      <c r="BI123">
        <v>34.849775000000001</v>
      </c>
      <c r="BJ123">
        <v>686.35237499999994</v>
      </c>
      <c r="BK123">
        <v>35.8795875</v>
      </c>
      <c r="BL123">
        <v>650.00787500000001</v>
      </c>
      <c r="BM123">
        <v>101.35599999999999</v>
      </c>
      <c r="BN123">
        <v>0.10018347499999999</v>
      </c>
      <c r="BO123">
        <v>33.699775000000002</v>
      </c>
      <c r="BP123">
        <v>33.957862499999997</v>
      </c>
      <c r="BQ123">
        <v>999.9</v>
      </c>
      <c r="BR123">
        <v>0</v>
      </c>
      <c r="BS123">
        <v>0</v>
      </c>
      <c r="BT123">
        <v>8992.1087499999994</v>
      </c>
      <c r="BU123">
        <v>0</v>
      </c>
      <c r="BV123">
        <v>1881.19625</v>
      </c>
      <c r="BW123">
        <v>-20.707350000000002</v>
      </c>
      <c r="BX123">
        <v>712.48337500000002</v>
      </c>
      <c r="BY123">
        <v>733.01237500000002</v>
      </c>
      <c r="BZ123">
        <v>1.2543200000000001</v>
      </c>
      <c r="CA123">
        <v>707.4670000000001</v>
      </c>
      <c r="CB123">
        <v>34.849775000000001</v>
      </c>
      <c r="CC123">
        <v>3.6593687500000001</v>
      </c>
      <c r="CD123">
        <v>3.5322374999999999</v>
      </c>
      <c r="CE123">
        <v>27.3778875</v>
      </c>
      <c r="CF123">
        <v>26.775512500000001</v>
      </c>
      <c r="CG123">
        <v>1200.01</v>
      </c>
      <c r="CH123">
        <v>0.50000599999999995</v>
      </c>
      <c r="CI123">
        <v>0.49999399999999999</v>
      </c>
      <c r="CJ123">
        <v>0</v>
      </c>
      <c r="CK123">
        <v>870.31774999999993</v>
      </c>
      <c r="CL123">
        <v>4.9990899999999998</v>
      </c>
      <c r="CM123">
        <v>9795.7200000000012</v>
      </c>
      <c r="CN123">
        <v>9557.9487499999996</v>
      </c>
      <c r="CO123">
        <v>43.327749999999988</v>
      </c>
      <c r="CP123">
        <v>45.75</v>
      </c>
      <c r="CQ123">
        <v>44.210625</v>
      </c>
      <c r="CR123">
        <v>44.436999999999998</v>
      </c>
      <c r="CS123">
        <v>44.875</v>
      </c>
      <c r="CT123">
        <v>597.51</v>
      </c>
      <c r="CU123">
        <v>597.5</v>
      </c>
      <c r="CV123">
        <v>0</v>
      </c>
      <c r="CW123">
        <v>1665502415.7</v>
      </c>
      <c r="CX123">
        <v>0</v>
      </c>
      <c r="CY123">
        <v>1665496125.5</v>
      </c>
      <c r="CZ123" t="s">
        <v>356</v>
      </c>
      <c r="DA123">
        <v>1665496125.5</v>
      </c>
      <c r="DB123">
        <v>1665496119</v>
      </c>
      <c r="DC123">
        <v>3</v>
      </c>
      <c r="DD123">
        <v>-0.77600000000000002</v>
      </c>
      <c r="DE123">
        <v>-2.3E-2</v>
      </c>
      <c r="DF123">
        <v>-8.5000000000000006E-2</v>
      </c>
      <c r="DG123">
        <v>0.18099999999999999</v>
      </c>
      <c r="DH123">
        <v>413</v>
      </c>
      <c r="DI123">
        <v>31</v>
      </c>
      <c r="DJ123">
        <v>0.63</v>
      </c>
      <c r="DK123">
        <v>0.19</v>
      </c>
      <c r="DL123">
        <v>-20.41667</v>
      </c>
      <c r="DM123">
        <v>-2.1463339587242141</v>
      </c>
      <c r="DN123">
        <v>0.2167883405536381</v>
      </c>
      <c r="DO123">
        <v>0</v>
      </c>
      <c r="DP123">
        <v>1.2578445</v>
      </c>
      <c r="DQ123">
        <v>-0.21776262664165361</v>
      </c>
      <c r="DR123">
        <v>2.9874129606567618E-2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369</v>
      </c>
      <c r="EA123">
        <v>3.2961800000000001</v>
      </c>
      <c r="EB123">
        <v>2.6254499999999998</v>
      </c>
      <c r="EC123">
        <v>0.146039</v>
      </c>
      <c r="ED123">
        <v>0.14796200000000001</v>
      </c>
      <c r="EE123">
        <v>0.14512700000000001</v>
      </c>
      <c r="EF123">
        <v>0.14036799999999999</v>
      </c>
      <c r="EG123">
        <v>25851</v>
      </c>
      <c r="EH123">
        <v>26354.400000000001</v>
      </c>
      <c r="EI123">
        <v>28168</v>
      </c>
      <c r="EJ123">
        <v>29776.6</v>
      </c>
      <c r="EK123">
        <v>33071.800000000003</v>
      </c>
      <c r="EL123">
        <v>35570.5</v>
      </c>
      <c r="EM123">
        <v>39682.1</v>
      </c>
      <c r="EN123">
        <v>42600.5</v>
      </c>
      <c r="EO123">
        <v>2.2254999999999998</v>
      </c>
      <c r="EP123">
        <v>2.1789700000000001</v>
      </c>
      <c r="EQ123">
        <v>0.10233399999999999</v>
      </c>
      <c r="ER123">
        <v>0</v>
      </c>
      <c r="ES123">
        <v>32.306100000000001</v>
      </c>
      <c r="ET123">
        <v>999.9</v>
      </c>
      <c r="EU123">
        <v>73.3</v>
      </c>
      <c r="EV123">
        <v>34.9</v>
      </c>
      <c r="EW123">
        <v>40.6267</v>
      </c>
      <c r="EX123">
        <v>57.158200000000001</v>
      </c>
      <c r="EY123">
        <v>-2.2395900000000002</v>
      </c>
      <c r="EZ123">
        <v>2</v>
      </c>
      <c r="FA123">
        <v>0.51019300000000001</v>
      </c>
      <c r="FB123">
        <v>0.84823300000000001</v>
      </c>
      <c r="FC123">
        <v>20.2682</v>
      </c>
      <c r="FD123">
        <v>5.2190899999999996</v>
      </c>
      <c r="FE123">
        <v>12.004</v>
      </c>
      <c r="FF123">
        <v>4.98665</v>
      </c>
      <c r="FG123">
        <v>3.2845300000000002</v>
      </c>
      <c r="FH123">
        <v>6285.7</v>
      </c>
      <c r="FI123">
        <v>9999</v>
      </c>
      <c r="FJ123">
        <v>9999</v>
      </c>
      <c r="FK123">
        <v>489.5</v>
      </c>
      <c r="FL123">
        <v>1.8657699999999999</v>
      </c>
      <c r="FM123">
        <v>1.8621300000000001</v>
      </c>
      <c r="FN123">
        <v>1.8641799999999999</v>
      </c>
      <c r="FO123">
        <v>1.8602300000000001</v>
      </c>
      <c r="FP123">
        <v>1.8609599999999999</v>
      </c>
      <c r="FQ123">
        <v>1.86005</v>
      </c>
      <c r="FR123">
        <v>1.8617300000000001</v>
      </c>
      <c r="FS123">
        <v>1.8583700000000001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0.41099999999999998</v>
      </c>
      <c r="GH123">
        <v>0.22459999999999999</v>
      </c>
      <c r="GI123">
        <v>-0.1620046227287521</v>
      </c>
      <c r="GJ123">
        <v>8.4540356221501391E-4</v>
      </c>
      <c r="GK123">
        <v>6.8779579211309249E-8</v>
      </c>
      <c r="GL123">
        <v>-1.3381725072044801E-10</v>
      </c>
      <c r="GM123">
        <v>-7.4986343433444833E-2</v>
      </c>
      <c r="GN123">
        <v>8.8717001971158594E-4</v>
      </c>
      <c r="GO123">
        <v>5.46455871630479E-4</v>
      </c>
      <c r="GP123">
        <v>-9.435533427115459E-6</v>
      </c>
      <c r="GQ123">
        <v>1</v>
      </c>
      <c r="GR123">
        <v>2082</v>
      </c>
      <c r="GS123">
        <v>3</v>
      </c>
      <c r="GT123">
        <v>35</v>
      </c>
      <c r="GU123">
        <v>104.8</v>
      </c>
      <c r="GV123">
        <v>104.9</v>
      </c>
      <c r="GW123">
        <v>2.1191399999999998</v>
      </c>
      <c r="GX123">
        <v>2.5915499999999998</v>
      </c>
      <c r="GY123">
        <v>2.04834</v>
      </c>
      <c r="GZ123">
        <v>2.6245099999999999</v>
      </c>
      <c r="HA123">
        <v>2.1972700000000001</v>
      </c>
      <c r="HB123">
        <v>2.33643</v>
      </c>
      <c r="HC123">
        <v>39.591700000000003</v>
      </c>
      <c r="HD123">
        <v>14.7887</v>
      </c>
      <c r="HE123">
        <v>18</v>
      </c>
      <c r="HF123">
        <v>712.47400000000005</v>
      </c>
      <c r="HG123">
        <v>749.52499999999998</v>
      </c>
      <c r="HH123">
        <v>30.999600000000001</v>
      </c>
      <c r="HI123">
        <v>33.832599999999999</v>
      </c>
      <c r="HJ123">
        <v>30</v>
      </c>
      <c r="HK123">
        <v>33.682000000000002</v>
      </c>
      <c r="HL123">
        <v>33.6556</v>
      </c>
      <c r="HM123">
        <v>42.377400000000002</v>
      </c>
      <c r="HN123">
        <v>19.3674</v>
      </c>
      <c r="HO123">
        <v>100</v>
      </c>
      <c r="HP123">
        <v>31</v>
      </c>
      <c r="HQ123">
        <v>725.39499999999998</v>
      </c>
      <c r="HR123">
        <v>34.950699999999998</v>
      </c>
      <c r="HS123">
        <v>99.1417</v>
      </c>
      <c r="HT123">
        <v>98.749399999999994</v>
      </c>
    </row>
    <row r="124" spans="1:228" x14ac:dyDescent="0.2">
      <c r="A124">
        <v>109</v>
      </c>
      <c r="B124">
        <v>1665502415.0999999</v>
      </c>
      <c r="C124">
        <v>431.5</v>
      </c>
      <c r="D124" t="s">
        <v>576</v>
      </c>
      <c r="E124" t="s">
        <v>577</v>
      </c>
      <c r="F124">
        <v>4</v>
      </c>
      <c r="G124">
        <v>1665502413.0999999</v>
      </c>
      <c r="H124">
        <f t="shared" si="34"/>
        <v>3.2417273343994754E-3</v>
      </c>
      <c r="I124">
        <f t="shared" si="35"/>
        <v>3.2417273343994752</v>
      </c>
      <c r="J124">
        <f t="shared" si="36"/>
        <v>24.78146517028669</v>
      </c>
      <c r="K124">
        <f t="shared" si="37"/>
        <v>693.9125714285716</v>
      </c>
      <c r="L124">
        <f t="shared" si="38"/>
        <v>468.23911111284275</v>
      </c>
      <c r="M124">
        <f t="shared" si="39"/>
        <v>47.504769114247281</v>
      </c>
      <c r="N124">
        <f t="shared" si="40"/>
        <v>70.400262833327815</v>
      </c>
      <c r="O124">
        <f t="shared" si="41"/>
        <v>0.19375974981452415</v>
      </c>
      <c r="P124">
        <f t="shared" si="42"/>
        <v>3.6949168261914038</v>
      </c>
      <c r="Q124">
        <f t="shared" si="43"/>
        <v>0.18828686686077248</v>
      </c>
      <c r="R124">
        <f t="shared" si="44"/>
        <v>0.11815813242278106</v>
      </c>
      <c r="S124">
        <f t="shared" si="45"/>
        <v>226.11747352009041</v>
      </c>
      <c r="T124">
        <f t="shared" si="46"/>
        <v>34.097774742709333</v>
      </c>
      <c r="U124">
        <f t="shared" si="47"/>
        <v>33.97287142857143</v>
      </c>
      <c r="V124">
        <f t="shared" si="48"/>
        <v>5.3349301393694715</v>
      </c>
      <c r="W124">
        <f t="shared" si="49"/>
        <v>69.747161906829476</v>
      </c>
      <c r="X124">
        <f t="shared" si="50"/>
        <v>3.6656809124173875</v>
      </c>
      <c r="Y124">
        <f t="shared" si="51"/>
        <v>5.2556703558979541</v>
      </c>
      <c r="Z124">
        <f t="shared" si="52"/>
        <v>1.669249226952084</v>
      </c>
      <c r="AA124">
        <f t="shared" si="53"/>
        <v>-142.96017544701687</v>
      </c>
      <c r="AB124">
        <f t="shared" si="54"/>
        <v>-53.391386828954388</v>
      </c>
      <c r="AC124">
        <f t="shared" si="55"/>
        <v>-3.3366364909112232</v>
      </c>
      <c r="AD124">
        <f t="shared" si="56"/>
        <v>26.429274753207942</v>
      </c>
      <c r="AE124">
        <f t="shared" si="57"/>
        <v>47.90989461529594</v>
      </c>
      <c r="AF124">
        <f t="shared" si="58"/>
        <v>3.1054367761066146</v>
      </c>
      <c r="AG124">
        <f t="shared" si="59"/>
        <v>24.78146517028669</v>
      </c>
      <c r="AH124">
        <v>740.14805829958766</v>
      </c>
      <c r="AI124">
        <v>722.49051515151507</v>
      </c>
      <c r="AJ124">
        <v>1.710966246329904</v>
      </c>
      <c r="AK124">
        <v>66.863100038509685</v>
      </c>
      <c r="AL124">
        <f t="shared" si="60"/>
        <v>3.2417273343994752</v>
      </c>
      <c r="AM124">
        <v>34.879836218085678</v>
      </c>
      <c r="AN124">
        <v>36.14433636363632</v>
      </c>
      <c r="AO124">
        <v>6.3729904274887556E-3</v>
      </c>
      <c r="AP124">
        <v>85.616376214727183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47488.429641734438</v>
      </c>
      <c r="AV124">
        <f t="shared" si="64"/>
        <v>1200.014285714286</v>
      </c>
      <c r="AW124">
        <f t="shared" si="65"/>
        <v>1025.9369707357982</v>
      </c>
      <c r="AX124">
        <f t="shared" si="66"/>
        <v>0.85493729778819139</v>
      </c>
      <c r="AY124">
        <f t="shared" si="67"/>
        <v>0.18842898473120945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1665502413.0999999</v>
      </c>
      <c r="BF124">
        <v>693.9125714285716</v>
      </c>
      <c r="BG124">
        <v>714.70799999999997</v>
      </c>
      <c r="BH124">
        <v>36.131428571428572</v>
      </c>
      <c r="BI124">
        <v>34.888128571428567</v>
      </c>
      <c r="BJ124">
        <v>693.49999999999989</v>
      </c>
      <c r="BK124">
        <v>35.906828571428584</v>
      </c>
      <c r="BL124">
        <v>650.02242857142858</v>
      </c>
      <c r="BM124">
        <v>101.35428571428569</v>
      </c>
      <c r="BN124">
        <v>9.9796157142857139E-2</v>
      </c>
      <c r="BO124">
        <v>33.704842857142857</v>
      </c>
      <c r="BP124">
        <v>33.97287142857143</v>
      </c>
      <c r="BQ124">
        <v>999.89999999999986</v>
      </c>
      <c r="BR124">
        <v>0</v>
      </c>
      <c r="BS124">
        <v>0</v>
      </c>
      <c r="BT124">
        <v>9032.6785714285706</v>
      </c>
      <c r="BU124">
        <v>0</v>
      </c>
      <c r="BV124">
        <v>1925.3642857142861</v>
      </c>
      <c r="BW124">
        <v>-20.795371428571428</v>
      </c>
      <c r="BX124">
        <v>719.92442857142851</v>
      </c>
      <c r="BY124">
        <v>740.54399999999998</v>
      </c>
      <c r="BZ124">
        <v>1.243292857142857</v>
      </c>
      <c r="CA124">
        <v>714.70799999999997</v>
      </c>
      <c r="CB124">
        <v>34.888128571428567</v>
      </c>
      <c r="CC124">
        <v>3.6620685714285708</v>
      </c>
      <c r="CD124">
        <v>3.5360557142857152</v>
      </c>
      <c r="CE124">
        <v>27.390471428571431</v>
      </c>
      <c r="CF124">
        <v>26.793871428571428</v>
      </c>
      <c r="CG124">
        <v>1200.014285714286</v>
      </c>
      <c r="CH124">
        <v>0.50000599999999995</v>
      </c>
      <c r="CI124">
        <v>0.49999399999999999</v>
      </c>
      <c r="CJ124">
        <v>0</v>
      </c>
      <c r="CK124">
        <v>871.98900000000015</v>
      </c>
      <c r="CL124">
        <v>4.9990899999999998</v>
      </c>
      <c r="CM124">
        <v>9816.732857142857</v>
      </c>
      <c r="CN124">
        <v>9557.9814285714274</v>
      </c>
      <c r="CO124">
        <v>43.348000000000013</v>
      </c>
      <c r="CP124">
        <v>45.75</v>
      </c>
      <c r="CQ124">
        <v>44.213999999999999</v>
      </c>
      <c r="CR124">
        <v>44.436999999999998</v>
      </c>
      <c r="CS124">
        <v>44.875</v>
      </c>
      <c r="CT124">
        <v>597.51571428571424</v>
      </c>
      <c r="CU124">
        <v>597.49857142857138</v>
      </c>
      <c r="CV124">
        <v>0</v>
      </c>
      <c r="CW124">
        <v>1665502419.3</v>
      </c>
      <c r="CX124">
        <v>0</v>
      </c>
      <c r="CY124">
        <v>1665496125.5</v>
      </c>
      <c r="CZ124" t="s">
        <v>356</v>
      </c>
      <c r="DA124">
        <v>1665496125.5</v>
      </c>
      <c r="DB124">
        <v>1665496119</v>
      </c>
      <c r="DC124">
        <v>3</v>
      </c>
      <c r="DD124">
        <v>-0.77600000000000002</v>
      </c>
      <c r="DE124">
        <v>-2.3E-2</v>
      </c>
      <c r="DF124">
        <v>-8.5000000000000006E-2</v>
      </c>
      <c r="DG124">
        <v>0.18099999999999999</v>
      </c>
      <c r="DH124">
        <v>413</v>
      </c>
      <c r="DI124">
        <v>31</v>
      </c>
      <c r="DJ124">
        <v>0.63</v>
      </c>
      <c r="DK124">
        <v>0.19</v>
      </c>
      <c r="DL124">
        <v>-20.534140000000001</v>
      </c>
      <c r="DM124">
        <v>-2.2242956848029021</v>
      </c>
      <c r="DN124">
        <v>0.22251467007817749</v>
      </c>
      <c r="DO124">
        <v>0</v>
      </c>
      <c r="DP124">
        <v>1.2457722499999999</v>
      </c>
      <c r="DQ124">
        <v>-5.447268292683153E-2</v>
      </c>
      <c r="DR124">
        <v>1.8584984730623269E-2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3.2960099999999999</v>
      </c>
      <c r="EB124">
        <v>2.6255299999999999</v>
      </c>
      <c r="EC124">
        <v>0.14699000000000001</v>
      </c>
      <c r="ED124">
        <v>0.14890100000000001</v>
      </c>
      <c r="EE124">
        <v>0.14521400000000001</v>
      </c>
      <c r="EF124">
        <v>0.14044400000000001</v>
      </c>
      <c r="EG124">
        <v>25821.7</v>
      </c>
      <c r="EH124">
        <v>26325.5</v>
      </c>
      <c r="EI124">
        <v>28167.5</v>
      </c>
      <c r="EJ124">
        <v>29776.9</v>
      </c>
      <c r="EK124">
        <v>33068.300000000003</v>
      </c>
      <c r="EL124">
        <v>35567.800000000003</v>
      </c>
      <c r="EM124">
        <v>39681.800000000003</v>
      </c>
      <c r="EN124">
        <v>42601</v>
      </c>
      <c r="EO124">
        <v>2.22525</v>
      </c>
      <c r="EP124">
        <v>2.1791999999999998</v>
      </c>
      <c r="EQ124">
        <v>0.102036</v>
      </c>
      <c r="ER124">
        <v>0</v>
      </c>
      <c r="ES124">
        <v>32.318399999999997</v>
      </c>
      <c r="ET124">
        <v>999.9</v>
      </c>
      <c r="EU124">
        <v>73.3</v>
      </c>
      <c r="EV124">
        <v>34.9</v>
      </c>
      <c r="EW124">
        <v>40.623100000000001</v>
      </c>
      <c r="EX124">
        <v>56.828200000000002</v>
      </c>
      <c r="EY124">
        <v>-2.10737</v>
      </c>
      <c r="EZ124">
        <v>2</v>
      </c>
      <c r="FA124">
        <v>0.51029000000000002</v>
      </c>
      <c r="FB124">
        <v>0.84602100000000002</v>
      </c>
      <c r="FC124">
        <v>20.2682</v>
      </c>
      <c r="FD124">
        <v>5.2183400000000004</v>
      </c>
      <c r="FE124">
        <v>12.004</v>
      </c>
      <c r="FF124">
        <v>4.9863</v>
      </c>
      <c r="FG124">
        <v>3.2844500000000001</v>
      </c>
      <c r="FH124">
        <v>6285.7</v>
      </c>
      <c r="FI124">
        <v>9999</v>
      </c>
      <c r="FJ124">
        <v>9999</v>
      </c>
      <c r="FK124">
        <v>489.5</v>
      </c>
      <c r="FL124">
        <v>1.86574</v>
      </c>
      <c r="FM124">
        <v>1.8621399999999999</v>
      </c>
      <c r="FN124">
        <v>1.8641799999999999</v>
      </c>
      <c r="FO124">
        <v>1.8602300000000001</v>
      </c>
      <c r="FP124">
        <v>1.8609599999999999</v>
      </c>
      <c r="FQ124">
        <v>1.86005</v>
      </c>
      <c r="FR124">
        <v>1.86174</v>
      </c>
      <c r="FS124">
        <v>1.8583700000000001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0.41599999999999998</v>
      </c>
      <c r="GH124">
        <v>0.22470000000000001</v>
      </c>
      <c r="GI124">
        <v>-0.1620046227287521</v>
      </c>
      <c r="GJ124">
        <v>8.4540356221501391E-4</v>
      </c>
      <c r="GK124">
        <v>6.8779579211309249E-8</v>
      </c>
      <c r="GL124">
        <v>-1.3381725072044801E-10</v>
      </c>
      <c r="GM124">
        <v>-7.4986343433444833E-2</v>
      </c>
      <c r="GN124">
        <v>8.8717001971158594E-4</v>
      </c>
      <c r="GO124">
        <v>5.46455871630479E-4</v>
      </c>
      <c r="GP124">
        <v>-9.435533427115459E-6</v>
      </c>
      <c r="GQ124">
        <v>1</v>
      </c>
      <c r="GR124">
        <v>2082</v>
      </c>
      <c r="GS124">
        <v>3</v>
      </c>
      <c r="GT124">
        <v>35</v>
      </c>
      <c r="GU124">
        <v>104.8</v>
      </c>
      <c r="GV124">
        <v>104.9</v>
      </c>
      <c r="GW124">
        <v>2.1350099999999999</v>
      </c>
      <c r="GX124">
        <v>2.5793499999999998</v>
      </c>
      <c r="GY124">
        <v>2.04834</v>
      </c>
      <c r="GZ124">
        <v>2.6245099999999999</v>
      </c>
      <c r="HA124">
        <v>2.1972700000000001</v>
      </c>
      <c r="HB124">
        <v>2.33765</v>
      </c>
      <c r="HC124">
        <v>39.591700000000003</v>
      </c>
      <c r="HD124">
        <v>14.7887</v>
      </c>
      <c r="HE124">
        <v>18</v>
      </c>
      <c r="HF124">
        <v>712.26300000000003</v>
      </c>
      <c r="HG124">
        <v>749.74300000000005</v>
      </c>
      <c r="HH124">
        <v>30.999500000000001</v>
      </c>
      <c r="HI124">
        <v>33.832599999999999</v>
      </c>
      <c r="HJ124">
        <v>30.0001</v>
      </c>
      <c r="HK124">
        <v>33.682000000000002</v>
      </c>
      <c r="HL124">
        <v>33.6556</v>
      </c>
      <c r="HM124">
        <v>42.701099999999997</v>
      </c>
      <c r="HN124">
        <v>19.3674</v>
      </c>
      <c r="HO124">
        <v>100</v>
      </c>
      <c r="HP124">
        <v>31</v>
      </c>
      <c r="HQ124">
        <v>732.08699999999999</v>
      </c>
      <c r="HR124">
        <v>34.931800000000003</v>
      </c>
      <c r="HS124">
        <v>99.140699999999995</v>
      </c>
      <c r="HT124">
        <v>98.750299999999996</v>
      </c>
    </row>
    <row r="125" spans="1:228" x14ac:dyDescent="0.2">
      <c r="A125">
        <v>110</v>
      </c>
      <c r="B125">
        <v>1665502419.0999999</v>
      </c>
      <c r="C125">
        <v>435.5</v>
      </c>
      <c r="D125" t="s">
        <v>578</v>
      </c>
      <c r="E125" t="s">
        <v>579</v>
      </c>
      <c r="F125">
        <v>4</v>
      </c>
      <c r="G125">
        <v>1665502416.7874999</v>
      </c>
      <c r="H125">
        <f t="shared" si="34"/>
        <v>3.2711068005199483E-3</v>
      </c>
      <c r="I125">
        <f t="shared" si="35"/>
        <v>3.2711068005199482</v>
      </c>
      <c r="J125">
        <f t="shared" si="36"/>
        <v>25.038367843627647</v>
      </c>
      <c r="K125">
        <f t="shared" si="37"/>
        <v>699.95749999999998</v>
      </c>
      <c r="L125">
        <f t="shared" si="38"/>
        <v>474.48235510320148</v>
      </c>
      <c r="M125">
        <f t="shared" si="39"/>
        <v>48.138961158487511</v>
      </c>
      <c r="N125">
        <f t="shared" si="40"/>
        <v>71.014710120807749</v>
      </c>
      <c r="O125">
        <f t="shared" si="41"/>
        <v>0.19613359320609455</v>
      </c>
      <c r="P125">
        <f t="shared" si="42"/>
        <v>3.6899647827080604</v>
      </c>
      <c r="Q125">
        <f t="shared" si="43"/>
        <v>0.19052058444422773</v>
      </c>
      <c r="R125">
        <f t="shared" si="44"/>
        <v>0.1195662916832006</v>
      </c>
      <c r="S125">
        <f t="shared" si="45"/>
        <v>226.11226798425605</v>
      </c>
      <c r="T125">
        <f t="shared" si="46"/>
        <v>34.100171953076902</v>
      </c>
      <c r="U125">
        <f t="shared" si="47"/>
        <v>33.966925000000003</v>
      </c>
      <c r="V125">
        <f t="shared" si="48"/>
        <v>5.3331604867415541</v>
      </c>
      <c r="W125">
        <f t="shared" si="49"/>
        <v>69.769592991907743</v>
      </c>
      <c r="X125">
        <f t="shared" si="50"/>
        <v>3.6685116766330541</v>
      </c>
      <c r="Y125">
        <f t="shared" si="51"/>
        <v>5.2580379493664928</v>
      </c>
      <c r="Z125">
        <f t="shared" si="52"/>
        <v>1.6646488101085</v>
      </c>
      <c r="AA125">
        <f t="shared" si="53"/>
        <v>-144.25580990292971</v>
      </c>
      <c r="AB125">
        <f t="shared" si="54"/>
        <v>-50.534052201335946</v>
      </c>
      <c r="AC125">
        <f t="shared" si="55"/>
        <v>-3.1623412734860845</v>
      </c>
      <c r="AD125">
        <f t="shared" si="56"/>
        <v>28.160064606504314</v>
      </c>
      <c r="AE125">
        <f t="shared" si="57"/>
        <v>48.068420547253261</v>
      </c>
      <c r="AF125">
        <f t="shared" si="58"/>
        <v>3.1490310223911426</v>
      </c>
      <c r="AG125">
        <f t="shared" si="59"/>
        <v>25.038367843627647</v>
      </c>
      <c r="AH125">
        <v>747.04194755277433</v>
      </c>
      <c r="AI125">
        <v>729.30452727272689</v>
      </c>
      <c r="AJ125">
        <v>1.7036845904989071</v>
      </c>
      <c r="AK125">
        <v>66.863100038509685</v>
      </c>
      <c r="AL125">
        <f t="shared" si="60"/>
        <v>3.2711068005199482</v>
      </c>
      <c r="AM125">
        <v>34.89707350126654</v>
      </c>
      <c r="AN125">
        <v>36.167827272727237</v>
      </c>
      <c r="AO125">
        <v>7.4066626525519201E-3</v>
      </c>
      <c r="AP125">
        <v>85.616376214727183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47398.762651705991</v>
      </c>
      <c r="AV125">
        <f t="shared" si="64"/>
        <v>1199.9875</v>
      </c>
      <c r="AW125">
        <f t="shared" si="65"/>
        <v>1025.9139885928789</v>
      </c>
      <c r="AX125">
        <f t="shared" si="66"/>
        <v>0.85493722942353889</v>
      </c>
      <c r="AY125">
        <f t="shared" si="67"/>
        <v>0.18842885278742991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1665502416.7874999</v>
      </c>
      <c r="BF125">
        <v>699.95749999999998</v>
      </c>
      <c r="BG125">
        <v>720.83812499999999</v>
      </c>
      <c r="BH125">
        <v>36.158737500000001</v>
      </c>
      <c r="BI125">
        <v>34.898087500000003</v>
      </c>
      <c r="BJ125">
        <v>699.54012499999999</v>
      </c>
      <c r="BK125">
        <v>35.934049999999999</v>
      </c>
      <c r="BL125">
        <v>650.05737500000009</v>
      </c>
      <c r="BM125">
        <v>101.355625</v>
      </c>
      <c r="BN125">
        <v>0.10012070000000001</v>
      </c>
      <c r="BO125">
        <v>33.712899999999998</v>
      </c>
      <c r="BP125">
        <v>33.966925000000003</v>
      </c>
      <c r="BQ125">
        <v>999.9</v>
      </c>
      <c r="BR125">
        <v>0</v>
      </c>
      <c r="BS125">
        <v>0</v>
      </c>
      <c r="BT125">
        <v>9015.46875</v>
      </c>
      <c r="BU125">
        <v>0</v>
      </c>
      <c r="BV125">
        <v>1932.3812499999999</v>
      </c>
      <c r="BW125">
        <v>-20.8805625</v>
      </c>
      <c r="BX125">
        <v>726.21662500000002</v>
      </c>
      <c r="BY125">
        <v>746.90350000000001</v>
      </c>
      <c r="BZ125">
        <v>1.2606487500000001</v>
      </c>
      <c r="CA125">
        <v>720.83812499999999</v>
      </c>
      <c r="CB125">
        <v>34.898087500000003</v>
      </c>
      <c r="CC125">
        <v>3.6648862499999999</v>
      </c>
      <c r="CD125">
        <v>3.5371112500000002</v>
      </c>
      <c r="CE125">
        <v>27.403612500000001</v>
      </c>
      <c r="CF125">
        <v>26.798962499999998</v>
      </c>
      <c r="CG125">
        <v>1199.9875</v>
      </c>
      <c r="CH125">
        <v>0.5000095</v>
      </c>
      <c r="CI125">
        <v>0.4999905</v>
      </c>
      <c r="CJ125">
        <v>0</v>
      </c>
      <c r="CK125">
        <v>873.16787499999998</v>
      </c>
      <c r="CL125">
        <v>4.9990899999999998</v>
      </c>
      <c r="CM125">
        <v>9830.473750000001</v>
      </c>
      <c r="CN125">
        <v>9557.7849999999999</v>
      </c>
      <c r="CO125">
        <v>43.335624999999993</v>
      </c>
      <c r="CP125">
        <v>45.75</v>
      </c>
      <c r="CQ125">
        <v>44.25</v>
      </c>
      <c r="CR125">
        <v>44.436999999999998</v>
      </c>
      <c r="CS125">
        <v>44.875</v>
      </c>
      <c r="CT125">
        <v>597.505</v>
      </c>
      <c r="CU125">
        <v>597.48250000000007</v>
      </c>
      <c r="CV125">
        <v>0</v>
      </c>
      <c r="CW125">
        <v>1665502423.5</v>
      </c>
      <c r="CX125">
        <v>0</v>
      </c>
      <c r="CY125">
        <v>1665496125.5</v>
      </c>
      <c r="CZ125" t="s">
        <v>356</v>
      </c>
      <c r="DA125">
        <v>1665496125.5</v>
      </c>
      <c r="DB125">
        <v>1665496119</v>
      </c>
      <c r="DC125">
        <v>3</v>
      </c>
      <c r="DD125">
        <v>-0.77600000000000002</v>
      </c>
      <c r="DE125">
        <v>-2.3E-2</v>
      </c>
      <c r="DF125">
        <v>-8.5000000000000006E-2</v>
      </c>
      <c r="DG125">
        <v>0.18099999999999999</v>
      </c>
      <c r="DH125">
        <v>413</v>
      </c>
      <c r="DI125">
        <v>31</v>
      </c>
      <c r="DJ125">
        <v>0.63</v>
      </c>
      <c r="DK125">
        <v>0.19</v>
      </c>
      <c r="DL125">
        <v>-20.667649999999998</v>
      </c>
      <c r="DM125">
        <v>-1.7371879924952289</v>
      </c>
      <c r="DN125">
        <v>0.17717339247189479</v>
      </c>
      <c r="DO125">
        <v>0</v>
      </c>
      <c r="DP125">
        <v>1.2431177499999999</v>
      </c>
      <c r="DQ125">
        <v>0.10197714821763421</v>
      </c>
      <c r="DR125">
        <v>1.4869081593612291E-2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369</v>
      </c>
      <c r="EA125">
        <v>3.2962199999999999</v>
      </c>
      <c r="EB125">
        <v>2.6253299999999999</v>
      </c>
      <c r="EC125">
        <v>0.14793899999999999</v>
      </c>
      <c r="ED125">
        <v>0.149844</v>
      </c>
      <c r="EE125">
        <v>0.14527799999999999</v>
      </c>
      <c r="EF125">
        <v>0.140461</v>
      </c>
      <c r="EG125">
        <v>25793</v>
      </c>
      <c r="EH125">
        <v>26296.400000000001</v>
      </c>
      <c r="EI125">
        <v>28167.599999999999</v>
      </c>
      <c r="EJ125">
        <v>29777.1</v>
      </c>
      <c r="EK125">
        <v>33066</v>
      </c>
      <c r="EL125">
        <v>35567.199999999997</v>
      </c>
      <c r="EM125">
        <v>39682</v>
      </c>
      <c r="EN125">
        <v>42601</v>
      </c>
      <c r="EO125">
        <v>2.2254299999999998</v>
      </c>
      <c r="EP125">
        <v>2.1791</v>
      </c>
      <c r="EQ125">
        <v>0.10151399999999999</v>
      </c>
      <c r="ER125">
        <v>0</v>
      </c>
      <c r="ES125">
        <v>32.329799999999999</v>
      </c>
      <c r="ET125">
        <v>999.9</v>
      </c>
      <c r="EU125">
        <v>73.3</v>
      </c>
      <c r="EV125">
        <v>34.9</v>
      </c>
      <c r="EW125">
        <v>40.623800000000003</v>
      </c>
      <c r="EX125">
        <v>56.888199999999998</v>
      </c>
      <c r="EY125">
        <v>-2.1955100000000001</v>
      </c>
      <c r="EZ125">
        <v>2</v>
      </c>
      <c r="FA125">
        <v>0.50996399999999997</v>
      </c>
      <c r="FB125">
        <v>0.84419900000000003</v>
      </c>
      <c r="FC125">
        <v>20.2682</v>
      </c>
      <c r="FD125">
        <v>5.2201399999999998</v>
      </c>
      <c r="FE125">
        <v>12.004</v>
      </c>
      <c r="FF125">
        <v>4.9869000000000003</v>
      </c>
      <c r="FG125">
        <v>3.2846500000000001</v>
      </c>
      <c r="FH125">
        <v>6285.7</v>
      </c>
      <c r="FI125">
        <v>9999</v>
      </c>
      <c r="FJ125">
        <v>9999</v>
      </c>
      <c r="FK125">
        <v>489.5</v>
      </c>
      <c r="FL125">
        <v>1.86575</v>
      </c>
      <c r="FM125">
        <v>1.8621300000000001</v>
      </c>
      <c r="FN125">
        <v>1.8641700000000001</v>
      </c>
      <c r="FO125">
        <v>1.86026</v>
      </c>
      <c r="FP125">
        <v>1.8609599999999999</v>
      </c>
      <c r="FQ125">
        <v>1.86005</v>
      </c>
      <c r="FR125">
        <v>1.8617300000000001</v>
      </c>
      <c r="FS125">
        <v>1.8583700000000001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0.42</v>
      </c>
      <c r="GH125">
        <v>0.22470000000000001</v>
      </c>
      <c r="GI125">
        <v>-0.1620046227287521</v>
      </c>
      <c r="GJ125">
        <v>8.4540356221501391E-4</v>
      </c>
      <c r="GK125">
        <v>6.8779579211309249E-8</v>
      </c>
      <c r="GL125">
        <v>-1.3381725072044801E-10</v>
      </c>
      <c r="GM125">
        <v>-7.4986343433444833E-2</v>
      </c>
      <c r="GN125">
        <v>8.8717001971158594E-4</v>
      </c>
      <c r="GO125">
        <v>5.46455871630479E-4</v>
      </c>
      <c r="GP125">
        <v>-9.435533427115459E-6</v>
      </c>
      <c r="GQ125">
        <v>1</v>
      </c>
      <c r="GR125">
        <v>2082</v>
      </c>
      <c r="GS125">
        <v>3</v>
      </c>
      <c r="GT125">
        <v>35</v>
      </c>
      <c r="GU125">
        <v>104.9</v>
      </c>
      <c r="GV125">
        <v>105</v>
      </c>
      <c r="GW125">
        <v>2.1472199999999999</v>
      </c>
      <c r="GX125">
        <v>2.5671400000000002</v>
      </c>
      <c r="GY125">
        <v>2.04834</v>
      </c>
      <c r="GZ125">
        <v>2.6232899999999999</v>
      </c>
      <c r="HA125">
        <v>2.1972700000000001</v>
      </c>
      <c r="HB125">
        <v>2.3022499999999999</v>
      </c>
      <c r="HC125">
        <v>39.616700000000002</v>
      </c>
      <c r="HD125">
        <v>14.78</v>
      </c>
      <c r="HE125">
        <v>18</v>
      </c>
      <c r="HF125">
        <v>712.41099999999994</v>
      </c>
      <c r="HG125">
        <v>749.64599999999996</v>
      </c>
      <c r="HH125">
        <v>30.999500000000001</v>
      </c>
      <c r="HI125">
        <v>33.832599999999999</v>
      </c>
      <c r="HJ125">
        <v>30</v>
      </c>
      <c r="HK125">
        <v>33.682000000000002</v>
      </c>
      <c r="HL125">
        <v>33.6556</v>
      </c>
      <c r="HM125">
        <v>43.023800000000001</v>
      </c>
      <c r="HN125">
        <v>19.3674</v>
      </c>
      <c r="HO125">
        <v>100</v>
      </c>
      <c r="HP125">
        <v>31</v>
      </c>
      <c r="HQ125">
        <v>738.82100000000003</v>
      </c>
      <c r="HR125">
        <v>34.927500000000002</v>
      </c>
      <c r="HS125">
        <v>99.141199999999998</v>
      </c>
      <c r="HT125">
        <v>98.750600000000006</v>
      </c>
    </row>
    <row r="126" spans="1:228" x14ac:dyDescent="0.2">
      <c r="A126">
        <v>111</v>
      </c>
      <c r="B126">
        <v>1665502423.0999999</v>
      </c>
      <c r="C126">
        <v>439.5</v>
      </c>
      <c r="D126" t="s">
        <v>580</v>
      </c>
      <c r="E126" t="s">
        <v>581</v>
      </c>
      <c r="F126">
        <v>4</v>
      </c>
      <c r="G126">
        <v>1665502421.0999999</v>
      </c>
      <c r="H126">
        <f t="shared" si="34"/>
        <v>3.2345686545331973E-3</v>
      </c>
      <c r="I126">
        <f t="shared" si="35"/>
        <v>3.2345686545331973</v>
      </c>
      <c r="J126">
        <f t="shared" si="36"/>
        <v>25.006415351665481</v>
      </c>
      <c r="K126">
        <f t="shared" si="37"/>
        <v>707.08871428571433</v>
      </c>
      <c r="L126">
        <f t="shared" si="38"/>
        <v>479.24864191223628</v>
      </c>
      <c r="M126">
        <f t="shared" si="39"/>
        <v>48.622662379916939</v>
      </c>
      <c r="N126">
        <f t="shared" si="40"/>
        <v>71.738410546523511</v>
      </c>
      <c r="O126">
        <f t="shared" si="41"/>
        <v>0.19380799581521749</v>
      </c>
      <c r="P126">
        <f t="shared" si="42"/>
        <v>3.6800486099872192</v>
      </c>
      <c r="Q126">
        <f t="shared" si="43"/>
        <v>0.18831098160719781</v>
      </c>
      <c r="R126">
        <f t="shared" si="44"/>
        <v>0.11817526163948652</v>
      </c>
      <c r="S126">
        <f t="shared" si="45"/>
        <v>226.11160809217424</v>
      </c>
      <c r="T126">
        <f t="shared" si="46"/>
        <v>34.118805536514728</v>
      </c>
      <c r="U126">
        <f t="shared" si="47"/>
        <v>33.976714285714287</v>
      </c>
      <c r="V126">
        <f t="shared" si="48"/>
        <v>5.3360740423506723</v>
      </c>
      <c r="W126">
        <f t="shared" si="49"/>
        <v>69.772986491090251</v>
      </c>
      <c r="X126">
        <f t="shared" si="50"/>
        <v>3.6707442201857479</v>
      </c>
      <c r="Y126">
        <f t="shared" si="51"/>
        <v>5.2609819427100035</v>
      </c>
      <c r="Z126">
        <f t="shared" si="52"/>
        <v>1.6653298221649244</v>
      </c>
      <c r="AA126">
        <f t="shared" si="53"/>
        <v>-142.64447766491401</v>
      </c>
      <c r="AB126">
        <f t="shared" si="54"/>
        <v>-50.353610531923003</v>
      </c>
      <c r="AC126">
        <f t="shared" si="55"/>
        <v>-3.1598461484919387</v>
      </c>
      <c r="AD126">
        <f t="shared" si="56"/>
        <v>29.95367374684529</v>
      </c>
      <c r="AE126">
        <f t="shared" si="57"/>
        <v>48.11414617011652</v>
      </c>
      <c r="AF126">
        <f t="shared" si="58"/>
        <v>3.1852981771467497</v>
      </c>
      <c r="AG126">
        <f t="shared" si="59"/>
        <v>25.006415351665481</v>
      </c>
      <c r="AH126">
        <v>753.926317228323</v>
      </c>
      <c r="AI126">
        <v>736.19004242424251</v>
      </c>
      <c r="AJ126">
        <v>1.706448258709258</v>
      </c>
      <c r="AK126">
        <v>66.863100038509685</v>
      </c>
      <c r="AL126">
        <f t="shared" si="60"/>
        <v>3.2345686545331973</v>
      </c>
      <c r="AM126">
        <v>34.903611279339749</v>
      </c>
      <c r="AN126">
        <v>36.188777575757577</v>
      </c>
      <c r="AO126">
        <v>1.871177019463052E-3</v>
      </c>
      <c r="AP126">
        <v>85.616376214727183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47220.206174433501</v>
      </c>
      <c r="AV126">
        <f t="shared" si="64"/>
        <v>1199.9785714285711</v>
      </c>
      <c r="AW126">
        <f t="shared" si="65"/>
        <v>1025.9068850218516</v>
      </c>
      <c r="AX126">
        <f t="shared" si="66"/>
        <v>0.85493767092900042</v>
      </c>
      <c r="AY126">
        <f t="shared" si="67"/>
        <v>0.18842970489297073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1665502421.0999999</v>
      </c>
      <c r="BF126">
        <v>707.08871428571433</v>
      </c>
      <c r="BG126">
        <v>728.0100000000001</v>
      </c>
      <c r="BH126">
        <v>36.180642857142857</v>
      </c>
      <c r="BI126">
        <v>34.9054</v>
      </c>
      <c r="BJ126">
        <v>706.66628571428566</v>
      </c>
      <c r="BK126">
        <v>35.955842857142848</v>
      </c>
      <c r="BL126">
        <v>650.00485714285719</v>
      </c>
      <c r="BM126">
        <v>101.35599999999999</v>
      </c>
      <c r="BN126">
        <v>0.10002538571428569</v>
      </c>
      <c r="BO126">
        <v>33.722914285714282</v>
      </c>
      <c r="BP126">
        <v>33.976714285714287</v>
      </c>
      <c r="BQ126">
        <v>999.89999999999986</v>
      </c>
      <c r="BR126">
        <v>0</v>
      </c>
      <c r="BS126">
        <v>0</v>
      </c>
      <c r="BT126">
        <v>8981.25</v>
      </c>
      <c r="BU126">
        <v>0</v>
      </c>
      <c r="BV126">
        <v>1929.6157142857139</v>
      </c>
      <c r="BW126">
        <v>-20.921328571428571</v>
      </c>
      <c r="BX126">
        <v>733.63214285714287</v>
      </c>
      <c r="BY126">
        <v>754.34071428571428</v>
      </c>
      <c r="BZ126">
        <v>1.275217142857143</v>
      </c>
      <c r="CA126">
        <v>728.0100000000001</v>
      </c>
      <c r="CB126">
        <v>34.9054</v>
      </c>
      <c r="CC126">
        <v>3.667121428571428</v>
      </c>
      <c r="CD126">
        <v>3.537868571428572</v>
      </c>
      <c r="CE126">
        <v>27.414014285714281</v>
      </c>
      <c r="CF126">
        <v>26.802585714285719</v>
      </c>
      <c r="CG126">
        <v>1199.9785714285711</v>
      </c>
      <c r="CH126">
        <v>0.49999528571428581</v>
      </c>
      <c r="CI126">
        <v>0.50000471428571425</v>
      </c>
      <c r="CJ126">
        <v>0</v>
      </c>
      <c r="CK126">
        <v>874.69114285714295</v>
      </c>
      <c r="CL126">
        <v>4.9990899999999998</v>
      </c>
      <c r="CM126">
        <v>9842.3185714285737</v>
      </c>
      <c r="CN126">
        <v>9557.6671428571426</v>
      </c>
      <c r="CO126">
        <v>43.33</v>
      </c>
      <c r="CP126">
        <v>45.811999999999998</v>
      </c>
      <c r="CQ126">
        <v>44.25</v>
      </c>
      <c r="CR126">
        <v>44.482000000000014</v>
      </c>
      <c r="CS126">
        <v>44.875</v>
      </c>
      <c r="CT126">
        <v>597.48285714285714</v>
      </c>
      <c r="CU126">
        <v>597.49571428571437</v>
      </c>
      <c r="CV126">
        <v>0</v>
      </c>
      <c r="CW126">
        <v>1665502427.7</v>
      </c>
      <c r="CX126">
        <v>0</v>
      </c>
      <c r="CY126">
        <v>1665496125.5</v>
      </c>
      <c r="CZ126" t="s">
        <v>356</v>
      </c>
      <c r="DA126">
        <v>1665496125.5</v>
      </c>
      <c r="DB126">
        <v>1665496119</v>
      </c>
      <c r="DC126">
        <v>3</v>
      </c>
      <c r="DD126">
        <v>-0.77600000000000002</v>
      </c>
      <c r="DE126">
        <v>-2.3E-2</v>
      </c>
      <c r="DF126">
        <v>-8.5000000000000006E-2</v>
      </c>
      <c r="DG126">
        <v>0.18099999999999999</v>
      </c>
      <c r="DH126">
        <v>413</v>
      </c>
      <c r="DI126">
        <v>31</v>
      </c>
      <c r="DJ126">
        <v>0.63</v>
      </c>
      <c r="DK126">
        <v>0.19</v>
      </c>
      <c r="DL126">
        <v>-20.775784999999999</v>
      </c>
      <c r="DM126">
        <v>-1.154557598499022</v>
      </c>
      <c r="DN126">
        <v>0.1193661311888759</v>
      </c>
      <c r="DO126">
        <v>0</v>
      </c>
      <c r="DP126">
        <v>1.25119475</v>
      </c>
      <c r="DQ126">
        <v>0.14906960600374891</v>
      </c>
      <c r="DR126">
        <v>1.6519327012245389E-2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369</v>
      </c>
      <c r="EA126">
        <v>3.2960500000000001</v>
      </c>
      <c r="EB126">
        <v>2.6251600000000002</v>
      </c>
      <c r="EC126">
        <v>0.14888000000000001</v>
      </c>
      <c r="ED126">
        <v>0.150783</v>
      </c>
      <c r="EE126">
        <v>0.14533199999999999</v>
      </c>
      <c r="EF126">
        <v>0.14047599999999999</v>
      </c>
      <c r="EG126">
        <v>25764.3</v>
      </c>
      <c r="EH126">
        <v>26267.4</v>
      </c>
      <c r="EI126">
        <v>28167.4</v>
      </c>
      <c r="EJ126">
        <v>29777.200000000001</v>
      </c>
      <c r="EK126">
        <v>33063.800000000003</v>
      </c>
      <c r="EL126">
        <v>35566.6</v>
      </c>
      <c r="EM126">
        <v>39681.800000000003</v>
      </c>
      <c r="EN126">
        <v>42601</v>
      </c>
      <c r="EO126">
        <v>2.2252200000000002</v>
      </c>
      <c r="EP126">
        <v>2.1792199999999999</v>
      </c>
      <c r="EQ126">
        <v>0.10080600000000001</v>
      </c>
      <c r="ER126">
        <v>0</v>
      </c>
      <c r="ES126">
        <v>32.3446</v>
      </c>
      <c r="ET126">
        <v>999.9</v>
      </c>
      <c r="EU126">
        <v>73.3</v>
      </c>
      <c r="EV126">
        <v>34.9</v>
      </c>
      <c r="EW126">
        <v>40.622500000000002</v>
      </c>
      <c r="EX126">
        <v>56.438200000000002</v>
      </c>
      <c r="EY126">
        <v>-2.2355800000000001</v>
      </c>
      <c r="EZ126">
        <v>2</v>
      </c>
      <c r="FA126">
        <v>0.51022900000000004</v>
      </c>
      <c r="FB126">
        <v>0.84774000000000005</v>
      </c>
      <c r="FC126">
        <v>20.2682</v>
      </c>
      <c r="FD126">
        <v>5.2201399999999998</v>
      </c>
      <c r="FE126">
        <v>12.004</v>
      </c>
      <c r="FF126">
        <v>4.9868499999999996</v>
      </c>
      <c r="FG126">
        <v>3.2846500000000001</v>
      </c>
      <c r="FH126">
        <v>6286</v>
      </c>
      <c r="FI126">
        <v>9999</v>
      </c>
      <c r="FJ126">
        <v>9999</v>
      </c>
      <c r="FK126">
        <v>489.5</v>
      </c>
      <c r="FL126">
        <v>1.86575</v>
      </c>
      <c r="FM126">
        <v>1.86212</v>
      </c>
      <c r="FN126">
        <v>1.8641700000000001</v>
      </c>
      <c r="FO126">
        <v>1.86025</v>
      </c>
      <c r="FP126">
        <v>1.8609599999999999</v>
      </c>
      <c r="FQ126">
        <v>1.86005</v>
      </c>
      <c r="FR126">
        <v>1.8617300000000001</v>
      </c>
      <c r="FS126">
        <v>1.8583700000000001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0.42499999999999999</v>
      </c>
      <c r="GH126">
        <v>0.2248</v>
      </c>
      <c r="GI126">
        <v>-0.1620046227287521</v>
      </c>
      <c r="GJ126">
        <v>8.4540356221501391E-4</v>
      </c>
      <c r="GK126">
        <v>6.8779579211309249E-8</v>
      </c>
      <c r="GL126">
        <v>-1.3381725072044801E-10</v>
      </c>
      <c r="GM126">
        <v>-7.4986343433444833E-2</v>
      </c>
      <c r="GN126">
        <v>8.8717001971158594E-4</v>
      </c>
      <c r="GO126">
        <v>5.46455871630479E-4</v>
      </c>
      <c r="GP126">
        <v>-9.435533427115459E-6</v>
      </c>
      <c r="GQ126">
        <v>1</v>
      </c>
      <c r="GR126">
        <v>2082</v>
      </c>
      <c r="GS126">
        <v>3</v>
      </c>
      <c r="GT126">
        <v>35</v>
      </c>
      <c r="GU126">
        <v>105</v>
      </c>
      <c r="GV126">
        <v>105.1</v>
      </c>
      <c r="GW126">
        <v>2.16309</v>
      </c>
      <c r="GX126">
        <v>2.5671400000000002</v>
      </c>
      <c r="GY126">
        <v>2.04834</v>
      </c>
      <c r="GZ126">
        <v>2.6220699999999999</v>
      </c>
      <c r="HA126">
        <v>2.1972700000000001</v>
      </c>
      <c r="HB126">
        <v>2.36206</v>
      </c>
      <c r="HC126">
        <v>39.616700000000002</v>
      </c>
      <c r="HD126">
        <v>14.797499999999999</v>
      </c>
      <c r="HE126">
        <v>18</v>
      </c>
      <c r="HF126">
        <v>712.24199999999996</v>
      </c>
      <c r="HG126">
        <v>749.76700000000005</v>
      </c>
      <c r="HH126">
        <v>31.000399999999999</v>
      </c>
      <c r="HI126">
        <v>33.834099999999999</v>
      </c>
      <c r="HJ126">
        <v>30.0002</v>
      </c>
      <c r="HK126">
        <v>33.682000000000002</v>
      </c>
      <c r="HL126">
        <v>33.6556</v>
      </c>
      <c r="HM126">
        <v>43.347099999999998</v>
      </c>
      <c r="HN126">
        <v>19.3674</v>
      </c>
      <c r="HO126">
        <v>100</v>
      </c>
      <c r="HP126">
        <v>31</v>
      </c>
      <c r="HQ126">
        <v>745.50099999999998</v>
      </c>
      <c r="HR126">
        <v>34.927500000000002</v>
      </c>
      <c r="HS126">
        <v>99.140600000000006</v>
      </c>
      <c r="HT126">
        <v>98.750699999999995</v>
      </c>
    </row>
    <row r="127" spans="1:228" x14ac:dyDescent="0.2">
      <c r="A127">
        <v>112</v>
      </c>
      <c r="B127">
        <v>1665502427.0999999</v>
      </c>
      <c r="C127">
        <v>443.5</v>
      </c>
      <c r="D127" t="s">
        <v>582</v>
      </c>
      <c r="E127" t="s">
        <v>583</v>
      </c>
      <c r="F127">
        <v>4</v>
      </c>
      <c r="G127">
        <v>1665502424.7874999</v>
      </c>
      <c r="H127">
        <f t="shared" si="34"/>
        <v>3.307080171232572E-3</v>
      </c>
      <c r="I127">
        <f t="shared" si="35"/>
        <v>3.3070801712325721</v>
      </c>
      <c r="J127">
        <f t="shared" si="36"/>
        <v>25.666704800083583</v>
      </c>
      <c r="K127">
        <f t="shared" si="37"/>
        <v>713.10199999999998</v>
      </c>
      <c r="L127">
        <f t="shared" si="38"/>
        <v>484.33755815238413</v>
      </c>
      <c r="M127">
        <f t="shared" si="39"/>
        <v>49.138390981895704</v>
      </c>
      <c r="N127">
        <f t="shared" si="40"/>
        <v>72.347651542123756</v>
      </c>
      <c r="O127">
        <f t="shared" si="41"/>
        <v>0.19831230909077158</v>
      </c>
      <c r="P127">
        <f t="shared" si="42"/>
        <v>3.678749587999663</v>
      </c>
      <c r="Q127">
        <f t="shared" si="43"/>
        <v>0.19255892682346198</v>
      </c>
      <c r="R127">
        <f t="shared" si="44"/>
        <v>0.1208523443866647</v>
      </c>
      <c r="S127">
        <f t="shared" si="45"/>
        <v>226.11170286043506</v>
      </c>
      <c r="T127">
        <f t="shared" si="46"/>
        <v>34.113023952378725</v>
      </c>
      <c r="U127">
        <f t="shared" si="47"/>
        <v>33.981724999999997</v>
      </c>
      <c r="V127">
        <f t="shared" si="48"/>
        <v>5.3375659016444459</v>
      </c>
      <c r="W127">
        <f t="shared" si="49"/>
        <v>69.770488016676268</v>
      </c>
      <c r="X127">
        <f t="shared" si="50"/>
        <v>3.6725131388603129</v>
      </c>
      <c r="Y127">
        <f t="shared" si="51"/>
        <v>5.2637056773668016</v>
      </c>
      <c r="Z127">
        <f t="shared" si="52"/>
        <v>1.6650527627841329</v>
      </c>
      <c r="AA127">
        <f t="shared" si="53"/>
        <v>-145.84223555135642</v>
      </c>
      <c r="AB127">
        <f t="shared" si="54"/>
        <v>-49.492939010554608</v>
      </c>
      <c r="AC127">
        <f t="shared" si="55"/>
        <v>-3.1071497833463306</v>
      </c>
      <c r="AD127">
        <f t="shared" si="56"/>
        <v>27.669378515177698</v>
      </c>
      <c r="AE127">
        <f t="shared" si="57"/>
        <v>48.663816081222961</v>
      </c>
      <c r="AF127">
        <f t="shared" si="58"/>
        <v>3.223513501613156</v>
      </c>
      <c r="AG127">
        <f t="shared" si="59"/>
        <v>25.666704800083583</v>
      </c>
      <c r="AH127">
        <v>760.98800534819372</v>
      </c>
      <c r="AI127">
        <v>742.97131515151477</v>
      </c>
      <c r="AJ127">
        <v>1.7056933130541929</v>
      </c>
      <c r="AK127">
        <v>66.863100038509685</v>
      </c>
      <c r="AL127">
        <f t="shared" si="60"/>
        <v>3.3070801712325721</v>
      </c>
      <c r="AM127">
        <v>34.907723197787448</v>
      </c>
      <c r="AN127">
        <v>36.204933939393918</v>
      </c>
      <c r="AO127">
        <v>5.107244194872922E-3</v>
      </c>
      <c r="AP127">
        <v>85.616376214727183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47195.590700387314</v>
      </c>
      <c r="AV127">
        <f t="shared" si="64"/>
        <v>1199.9762499999999</v>
      </c>
      <c r="AW127">
        <f t="shared" si="65"/>
        <v>1025.9051760934897</v>
      </c>
      <c r="AX127">
        <f t="shared" si="66"/>
        <v>0.85493790072386</v>
      </c>
      <c r="AY127">
        <f t="shared" si="67"/>
        <v>0.18843014839704958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1665502424.7874999</v>
      </c>
      <c r="BF127">
        <v>713.10199999999998</v>
      </c>
      <c r="BG127">
        <v>734.27037500000006</v>
      </c>
      <c r="BH127">
        <v>36.198500000000003</v>
      </c>
      <c r="BI127">
        <v>34.908012499999998</v>
      </c>
      <c r="BJ127">
        <v>712.67487500000004</v>
      </c>
      <c r="BK127">
        <v>35.973675</v>
      </c>
      <c r="BL127">
        <v>650.02050000000008</v>
      </c>
      <c r="BM127">
        <v>101.35487500000001</v>
      </c>
      <c r="BN127">
        <v>9.9968124999999991E-2</v>
      </c>
      <c r="BO127">
        <v>33.732174999999998</v>
      </c>
      <c r="BP127">
        <v>33.981724999999997</v>
      </c>
      <c r="BQ127">
        <v>999.9</v>
      </c>
      <c r="BR127">
        <v>0</v>
      </c>
      <c r="BS127">
        <v>0</v>
      </c>
      <c r="BT127">
        <v>8976.875</v>
      </c>
      <c r="BU127">
        <v>0</v>
      </c>
      <c r="BV127">
        <v>1927.12625</v>
      </c>
      <c r="BW127">
        <v>-21.16845</v>
      </c>
      <c r="BX127">
        <v>739.88449999999989</v>
      </c>
      <c r="BY127">
        <v>760.82937500000003</v>
      </c>
      <c r="BZ127">
        <v>1.29051125</v>
      </c>
      <c r="CA127">
        <v>734.27037500000006</v>
      </c>
      <c r="CB127">
        <v>34.908012499999998</v>
      </c>
      <c r="CC127">
        <v>3.6689050000000001</v>
      </c>
      <c r="CD127">
        <v>3.5381037499999999</v>
      </c>
      <c r="CE127">
        <v>27.422325000000001</v>
      </c>
      <c r="CF127">
        <v>26.803725</v>
      </c>
      <c r="CG127">
        <v>1199.9762499999999</v>
      </c>
      <c r="CH127">
        <v>0.49998912499999998</v>
      </c>
      <c r="CI127">
        <v>0.50001087500000008</v>
      </c>
      <c r="CJ127">
        <v>0</v>
      </c>
      <c r="CK127">
        <v>875.86874999999998</v>
      </c>
      <c r="CL127">
        <v>4.9990899999999998</v>
      </c>
      <c r="CM127">
        <v>9856.8525000000009</v>
      </c>
      <c r="CN127">
        <v>9557.6275000000005</v>
      </c>
      <c r="CO127">
        <v>43.367125000000001</v>
      </c>
      <c r="CP127">
        <v>45.811999999999998</v>
      </c>
      <c r="CQ127">
        <v>44.25</v>
      </c>
      <c r="CR127">
        <v>44.5</v>
      </c>
      <c r="CS127">
        <v>44.875</v>
      </c>
      <c r="CT127">
        <v>597.47250000000008</v>
      </c>
      <c r="CU127">
        <v>597.50374999999997</v>
      </c>
      <c r="CV127">
        <v>0</v>
      </c>
      <c r="CW127">
        <v>1665502431.3</v>
      </c>
      <c r="CX127">
        <v>0</v>
      </c>
      <c r="CY127">
        <v>1665496125.5</v>
      </c>
      <c r="CZ127" t="s">
        <v>356</v>
      </c>
      <c r="DA127">
        <v>1665496125.5</v>
      </c>
      <c r="DB127">
        <v>1665496119</v>
      </c>
      <c r="DC127">
        <v>3</v>
      </c>
      <c r="DD127">
        <v>-0.77600000000000002</v>
      </c>
      <c r="DE127">
        <v>-2.3E-2</v>
      </c>
      <c r="DF127">
        <v>-8.5000000000000006E-2</v>
      </c>
      <c r="DG127">
        <v>0.18099999999999999</v>
      </c>
      <c r="DH127">
        <v>413</v>
      </c>
      <c r="DI127">
        <v>31</v>
      </c>
      <c r="DJ127">
        <v>0.63</v>
      </c>
      <c r="DK127">
        <v>0.19</v>
      </c>
      <c r="DL127">
        <v>-20.881485000000001</v>
      </c>
      <c r="DM127">
        <v>-1.511315572232556</v>
      </c>
      <c r="DN127">
        <v>0.1573315711324334</v>
      </c>
      <c r="DO127">
        <v>0</v>
      </c>
      <c r="DP127">
        <v>1.2637227499999999</v>
      </c>
      <c r="DQ127">
        <v>0.14825482176359919</v>
      </c>
      <c r="DR127">
        <v>1.626907910539194E-2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369</v>
      </c>
      <c r="EA127">
        <v>3.2960400000000001</v>
      </c>
      <c r="EB127">
        <v>2.6250100000000001</v>
      </c>
      <c r="EC127">
        <v>0.149812</v>
      </c>
      <c r="ED127">
        <v>0.151723</v>
      </c>
      <c r="EE127">
        <v>0.145373</v>
      </c>
      <c r="EF127">
        <v>0.14047999999999999</v>
      </c>
      <c r="EG127">
        <v>25736.5</v>
      </c>
      <c r="EH127">
        <v>26238.400000000001</v>
      </c>
      <c r="EI127">
        <v>28168</v>
      </c>
      <c r="EJ127">
        <v>29777.3</v>
      </c>
      <c r="EK127">
        <v>33063.5</v>
      </c>
      <c r="EL127">
        <v>35566.800000000003</v>
      </c>
      <c r="EM127">
        <v>39683.300000000003</v>
      </c>
      <c r="EN127">
        <v>42601.2</v>
      </c>
      <c r="EO127">
        <v>2.2252999999999998</v>
      </c>
      <c r="EP127">
        <v>2.1791</v>
      </c>
      <c r="EQ127">
        <v>0.100844</v>
      </c>
      <c r="ER127">
        <v>0</v>
      </c>
      <c r="ES127">
        <v>32.3611</v>
      </c>
      <c r="ET127">
        <v>999.9</v>
      </c>
      <c r="EU127">
        <v>73.3</v>
      </c>
      <c r="EV127">
        <v>34.9</v>
      </c>
      <c r="EW127">
        <v>40.625</v>
      </c>
      <c r="EX127">
        <v>57.188200000000002</v>
      </c>
      <c r="EY127">
        <v>-2.1234000000000002</v>
      </c>
      <c r="EZ127">
        <v>2</v>
      </c>
      <c r="FA127">
        <v>0.51023399999999997</v>
      </c>
      <c r="FB127">
        <v>0.85383200000000004</v>
      </c>
      <c r="FC127">
        <v>20.2683</v>
      </c>
      <c r="FD127">
        <v>5.2192400000000001</v>
      </c>
      <c r="FE127">
        <v>12.004</v>
      </c>
      <c r="FF127">
        <v>4.98665</v>
      </c>
      <c r="FG127">
        <v>3.2846500000000001</v>
      </c>
      <c r="FH127">
        <v>6286</v>
      </c>
      <c r="FI127">
        <v>9999</v>
      </c>
      <c r="FJ127">
        <v>9999</v>
      </c>
      <c r="FK127">
        <v>489.5</v>
      </c>
      <c r="FL127">
        <v>1.8657600000000001</v>
      </c>
      <c r="FM127">
        <v>1.8621099999999999</v>
      </c>
      <c r="FN127">
        <v>1.8641700000000001</v>
      </c>
      <c r="FO127">
        <v>1.86022</v>
      </c>
      <c r="FP127">
        <v>1.8609599999999999</v>
      </c>
      <c r="FQ127">
        <v>1.86005</v>
      </c>
      <c r="FR127">
        <v>1.86172</v>
      </c>
      <c r="FS127">
        <v>1.8583700000000001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0.42899999999999999</v>
      </c>
      <c r="GH127">
        <v>0.22489999999999999</v>
      </c>
      <c r="GI127">
        <v>-0.1620046227287521</v>
      </c>
      <c r="GJ127">
        <v>8.4540356221501391E-4</v>
      </c>
      <c r="GK127">
        <v>6.8779579211309249E-8</v>
      </c>
      <c r="GL127">
        <v>-1.3381725072044801E-10</v>
      </c>
      <c r="GM127">
        <v>-7.4986343433444833E-2</v>
      </c>
      <c r="GN127">
        <v>8.8717001971158594E-4</v>
      </c>
      <c r="GO127">
        <v>5.46455871630479E-4</v>
      </c>
      <c r="GP127">
        <v>-9.435533427115459E-6</v>
      </c>
      <c r="GQ127">
        <v>1</v>
      </c>
      <c r="GR127">
        <v>2082</v>
      </c>
      <c r="GS127">
        <v>3</v>
      </c>
      <c r="GT127">
        <v>35</v>
      </c>
      <c r="GU127">
        <v>105</v>
      </c>
      <c r="GV127">
        <v>105.1</v>
      </c>
      <c r="GW127">
        <v>2.17896</v>
      </c>
      <c r="GX127">
        <v>2.5720200000000002</v>
      </c>
      <c r="GY127">
        <v>2.04834</v>
      </c>
      <c r="GZ127">
        <v>2.6232899999999999</v>
      </c>
      <c r="HA127">
        <v>2.1972700000000001</v>
      </c>
      <c r="HB127">
        <v>2.3107899999999999</v>
      </c>
      <c r="HC127">
        <v>39.616700000000002</v>
      </c>
      <c r="HD127">
        <v>14.7887</v>
      </c>
      <c r="HE127">
        <v>18</v>
      </c>
      <c r="HF127">
        <v>712.30499999999995</v>
      </c>
      <c r="HG127">
        <v>749.67200000000003</v>
      </c>
      <c r="HH127">
        <v>31.001100000000001</v>
      </c>
      <c r="HI127">
        <v>33.835599999999999</v>
      </c>
      <c r="HJ127">
        <v>30</v>
      </c>
      <c r="HK127">
        <v>33.682000000000002</v>
      </c>
      <c r="HL127">
        <v>33.657800000000002</v>
      </c>
      <c r="HM127">
        <v>43.667900000000003</v>
      </c>
      <c r="HN127">
        <v>19.3674</v>
      </c>
      <c r="HO127">
        <v>100</v>
      </c>
      <c r="HP127">
        <v>31</v>
      </c>
      <c r="HQ127">
        <v>752.18200000000002</v>
      </c>
      <c r="HR127">
        <v>34.927500000000002</v>
      </c>
      <c r="HS127">
        <v>99.143500000000003</v>
      </c>
      <c r="HT127">
        <v>98.751199999999997</v>
      </c>
    </row>
    <row r="128" spans="1:228" x14ac:dyDescent="0.2">
      <c r="A128">
        <v>113</v>
      </c>
      <c r="B128">
        <v>1665502431.0999999</v>
      </c>
      <c r="C128">
        <v>447.5</v>
      </c>
      <c r="D128" t="s">
        <v>584</v>
      </c>
      <c r="E128" t="s">
        <v>585</v>
      </c>
      <c r="F128">
        <v>4</v>
      </c>
      <c r="G128">
        <v>1665502429.0999999</v>
      </c>
      <c r="H128">
        <f t="shared" si="34"/>
        <v>3.2790232076155956E-3</v>
      </c>
      <c r="I128">
        <f t="shared" si="35"/>
        <v>3.2790232076155954</v>
      </c>
      <c r="J128">
        <f t="shared" si="36"/>
        <v>25.770072169393668</v>
      </c>
      <c r="K128">
        <f t="shared" si="37"/>
        <v>720.22157142857145</v>
      </c>
      <c r="L128">
        <f t="shared" si="38"/>
        <v>487.95876645094455</v>
      </c>
      <c r="M128">
        <f t="shared" si="39"/>
        <v>49.506092933856991</v>
      </c>
      <c r="N128">
        <f t="shared" si="40"/>
        <v>73.070428281148381</v>
      </c>
      <c r="O128">
        <f t="shared" si="41"/>
        <v>0.19600285928687822</v>
      </c>
      <c r="P128">
        <f t="shared" si="42"/>
        <v>3.6799820759164006</v>
      </c>
      <c r="Q128">
        <f t="shared" si="43"/>
        <v>0.19038247869230787</v>
      </c>
      <c r="R128">
        <f t="shared" si="44"/>
        <v>0.11948059378475476</v>
      </c>
      <c r="S128">
        <f t="shared" si="45"/>
        <v>226.1168478073715</v>
      </c>
      <c r="T128">
        <f t="shared" si="46"/>
        <v>34.130690839938019</v>
      </c>
      <c r="U128">
        <f t="shared" si="47"/>
        <v>34.00252857142857</v>
      </c>
      <c r="V128">
        <f t="shared" si="48"/>
        <v>5.3437637089852368</v>
      </c>
      <c r="W128">
        <f t="shared" si="49"/>
        <v>69.752706692189889</v>
      </c>
      <c r="X128">
        <f t="shared" si="50"/>
        <v>3.6740190452817414</v>
      </c>
      <c r="Y128">
        <f t="shared" si="51"/>
        <v>5.2672064203827027</v>
      </c>
      <c r="Z128">
        <f t="shared" si="52"/>
        <v>1.6697446637034954</v>
      </c>
      <c r="AA128">
        <f t="shared" si="53"/>
        <v>-144.60492345584777</v>
      </c>
      <c r="AB128">
        <f t="shared" si="54"/>
        <v>-51.276654914294419</v>
      </c>
      <c r="AC128">
        <f t="shared" si="55"/>
        <v>-3.2185671770009456</v>
      </c>
      <c r="AD128">
        <f t="shared" si="56"/>
        <v>27.016702260228364</v>
      </c>
      <c r="AE128">
        <f t="shared" si="57"/>
        <v>48.874696036096154</v>
      </c>
      <c r="AF128">
        <f t="shared" si="58"/>
        <v>3.2498771758198317</v>
      </c>
      <c r="AG128">
        <f t="shared" si="59"/>
        <v>25.770072169393668</v>
      </c>
      <c r="AH128">
        <v>767.92422920442505</v>
      </c>
      <c r="AI128">
        <v>749.84573333333321</v>
      </c>
      <c r="AJ128">
        <v>1.7097604584429069</v>
      </c>
      <c r="AK128">
        <v>66.863100038509685</v>
      </c>
      <c r="AL128">
        <f t="shared" si="60"/>
        <v>3.2790232076155954</v>
      </c>
      <c r="AM128">
        <v>34.910913151198358</v>
      </c>
      <c r="AN128">
        <v>36.21722181818182</v>
      </c>
      <c r="AO128">
        <v>1.2308049660681489E-3</v>
      </c>
      <c r="AP128">
        <v>85.616376214727183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47215.757997718152</v>
      </c>
      <c r="AV128">
        <f t="shared" si="64"/>
        <v>1200</v>
      </c>
      <c r="AW128">
        <f t="shared" si="65"/>
        <v>1025.9258278794671</v>
      </c>
      <c r="AX128">
        <f t="shared" si="66"/>
        <v>0.85493818989955594</v>
      </c>
      <c r="AY128">
        <f t="shared" si="67"/>
        <v>0.18843070650614291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1665502429.0999999</v>
      </c>
      <c r="BF128">
        <v>720.22157142857145</v>
      </c>
      <c r="BG128">
        <v>741.49599999999998</v>
      </c>
      <c r="BH128">
        <v>36.213114285714283</v>
      </c>
      <c r="BI128">
        <v>34.912028571428571</v>
      </c>
      <c r="BJ128">
        <v>719.78957142857143</v>
      </c>
      <c r="BK128">
        <v>35.988228571428571</v>
      </c>
      <c r="BL128">
        <v>649.9887142857142</v>
      </c>
      <c r="BM128">
        <v>101.3554285714286</v>
      </c>
      <c r="BN128">
        <v>0.10005565714285709</v>
      </c>
      <c r="BO128">
        <v>33.744071428571438</v>
      </c>
      <c r="BP128">
        <v>34.00252857142857</v>
      </c>
      <c r="BQ128">
        <v>999.89999999999986</v>
      </c>
      <c r="BR128">
        <v>0</v>
      </c>
      <c r="BS128">
        <v>0</v>
      </c>
      <c r="BT128">
        <v>8981.0714285714294</v>
      </c>
      <c r="BU128">
        <v>0</v>
      </c>
      <c r="BV128">
        <v>1919.718571428572</v>
      </c>
      <c r="BW128">
        <v>-21.274385714285721</v>
      </c>
      <c r="BX128">
        <v>747.28300000000013</v>
      </c>
      <c r="BY128">
        <v>768.31957142857141</v>
      </c>
      <c r="BZ128">
        <v>1.3010928571428571</v>
      </c>
      <c r="CA128">
        <v>741.49599999999998</v>
      </c>
      <c r="CB128">
        <v>34.912028571428571</v>
      </c>
      <c r="CC128">
        <v>3.6703957142857142</v>
      </c>
      <c r="CD128">
        <v>3.5385214285714279</v>
      </c>
      <c r="CE128">
        <v>27.42925714285715</v>
      </c>
      <c r="CF128">
        <v>26.805714285714291</v>
      </c>
      <c r="CG128">
        <v>1200</v>
      </c>
      <c r="CH128">
        <v>0.49997600000000009</v>
      </c>
      <c r="CI128">
        <v>0.50002399999999991</v>
      </c>
      <c r="CJ128">
        <v>0</v>
      </c>
      <c r="CK128">
        <v>877.22942857142857</v>
      </c>
      <c r="CL128">
        <v>4.9990899999999998</v>
      </c>
      <c r="CM128">
        <v>9871.0671428571422</v>
      </c>
      <c r="CN128">
        <v>9557.7757142857135</v>
      </c>
      <c r="CO128">
        <v>43.357000000000014</v>
      </c>
      <c r="CP128">
        <v>45.821000000000012</v>
      </c>
      <c r="CQ128">
        <v>44.25</v>
      </c>
      <c r="CR128">
        <v>44.5</v>
      </c>
      <c r="CS128">
        <v>44.875</v>
      </c>
      <c r="CT128">
        <v>597.47285714285715</v>
      </c>
      <c r="CU128">
        <v>597.52714285714285</v>
      </c>
      <c r="CV128">
        <v>0</v>
      </c>
      <c r="CW128">
        <v>1665502435.5</v>
      </c>
      <c r="CX128">
        <v>0</v>
      </c>
      <c r="CY128">
        <v>1665496125.5</v>
      </c>
      <c r="CZ128" t="s">
        <v>356</v>
      </c>
      <c r="DA128">
        <v>1665496125.5</v>
      </c>
      <c r="DB128">
        <v>1665496119</v>
      </c>
      <c r="DC128">
        <v>3</v>
      </c>
      <c r="DD128">
        <v>-0.77600000000000002</v>
      </c>
      <c r="DE128">
        <v>-2.3E-2</v>
      </c>
      <c r="DF128">
        <v>-8.5000000000000006E-2</v>
      </c>
      <c r="DG128">
        <v>0.18099999999999999</v>
      </c>
      <c r="DH128">
        <v>413</v>
      </c>
      <c r="DI128">
        <v>31</v>
      </c>
      <c r="DJ128">
        <v>0.63</v>
      </c>
      <c r="DK128">
        <v>0.19</v>
      </c>
      <c r="DL128">
        <v>-20.993040000000001</v>
      </c>
      <c r="DM128">
        <v>-1.856839024390194</v>
      </c>
      <c r="DN128">
        <v>0.18745585720376959</v>
      </c>
      <c r="DO128">
        <v>0</v>
      </c>
      <c r="DP128">
        <v>1.2728425000000001</v>
      </c>
      <c r="DQ128">
        <v>0.20879414634145979</v>
      </c>
      <c r="DR128">
        <v>2.0394138342916101E-2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369</v>
      </c>
      <c r="EA128">
        <v>3.2960799999999999</v>
      </c>
      <c r="EB128">
        <v>2.6253199999999999</v>
      </c>
      <c r="EC128">
        <v>0.15074899999999999</v>
      </c>
      <c r="ED128">
        <v>0.15265200000000001</v>
      </c>
      <c r="EE128">
        <v>0.14540700000000001</v>
      </c>
      <c r="EF128">
        <v>0.140489</v>
      </c>
      <c r="EG128">
        <v>25708.1</v>
      </c>
      <c r="EH128">
        <v>26209.5</v>
      </c>
      <c r="EI128">
        <v>28168</v>
      </c>
      <c r="EJ128">
        <v>29777.200000000001</v>
      </c>
      <c r="EK128">
        <v>33062.1</v>
      </c>
      <c r="EL128">
        <v>35566.1</v>
      </c>
      <c r="EM128">
        <v>39683.1</v>
      </c>
      <c r="EN128">
        <v>42600.9</v>
      </c>
      <c r="EO128">
        <v>2.2254499999999999</v>
      </c>
      <c r="EP128">
        <v>2.1791499999999999</v>
      </c>
      <c r="EQ128">
        <v>0.100285</v>
      </c>
      <c r="ER128">
        <v>0</v>
      </c>
      <c r="ES128">
        <v>32.378300000000003</v>
      </c>
      <c r="ET128">
        <v>999.9</v>
      </c>
      <c r="EU128">
        <v>73.3</v>
      </c>
      <c r="EV128">
        <v>34.9</v>
      </c>
      <c r="EW128">
        <v>40.621499999999997</v>
      </c>
      <c r="EX128">
        <v>57.1282</v>
      </c>
      <c r="EY128">
        <v>-2.2556099999999999</v>
      </c>
      <c r="EZ128">
        <v>2</v>
      </c>
      <c r="FA128">
        <v>0.51010699999999998</v>
      </c>
      <c r="FB128">
        <v>0.86451</v>
      </c>
      <c r="FC128">
        <v>20.2682</v>
      </c>
      <c r="FD128">
        <v>5.2189399999999999</v>
      </c>
      <c r="FE128">
        <v>12.004</v>
      </c>
      <c r="FF128">
        <v>4.9869000000000003</v>
      </c>
      <c r="FG128">
        <v>3.2845800000000001</v>
      </c>
      <c r="FH128">
        <v>6286.3</v>
      </c>
      <c r="FI128">
        <v>9999</v>
      </c>
      <c r="FJ128">
        <v>9999</v>
      </c>
      <c r="FK128">
        <v>489.5</v>
      </c>
      <c r="FL128">
        <v>1.86575</v>
      </c>
      <c r="FM128">
        <v>1.86209</v>
      </c>
      <c r="FN128">
        <v>1.8641700000000001</v>
      </c>
      <c r="FO128">
        <v>1.86022</v>
      </c>
      <c r="FP128">
        <v>1.8609599999999999</v>
      </c>
      <c r="FQ128">
        <v>1.86005</v>
      </c>
      <c r="FR128">
        <v>1.86172</v>
      </c>
      <c r="FS128">
        <v>1.8583700000000001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0.435</v>
      </c>
      <c r="GH128">
        <v>0.22489999999999999</v>
      </c>
      <c r="GI128">
        <v>-0.1620046227287521</v>
      </c>
      <c r="GJ128">
        <v>8.4540356221501391E-4</v>
      </c>
      <c r="GK128">
        <v>6.8779579211309249E-8</v>
      </c>
      <c r="GL128">
        <v>-1.3381725072044801E-10</v>
      </c>
      <c r="GM128">
        <v>-7.4986343433444833E-2</v>
      </c>
      <c r="GN128">
        <v>8.8717001971158594E-4</v>
      </c>
      <c r="GO128">
        <v>5.46455871630479E-4</v>
      </c>
      <c r="GP128">
        <v>-9.435533427115459E-6</v>
      </c>
      <c r="GQ128">
        <v>1</v>
      </c>
      <c r="GR128">
        <v>2082</v>
      </c>
      <c r="GS128">
        <v>3</v>
      </c>
      <c r="GT128">
        <v>35</v>
      </c>
      <c r="GU128">
        <v>105.1</v>
      </c>
      <c r="GV128">
        <v>105.2</v>
      </c>
      <c r="GW128">
        <v>2.19604</v>
      </c>
      <c r="GX128">
        <v>2.5610400000000002</v>
      </c>
      <c r="GY128">
        <v>2.04834</v>
      </c>
      <c r="GZ128">
        <v>2.6232899999999999</v>
      </c>
      <c r="HA128">
        <v>2.1972700000000001</v>
      </c>
      <c r="HB128">
        <v>2.3547400000000001</v>
      </c>
      <c r="HC128">
        <v>39.616700000000002</v>
      </c>
      <c r="HD128">
        <v>14.7887</v>
      </c>
      <c r="HE128">
        <v>18</v>
      </c>
      <c r="HF128">
        <v>712.44799999999998</v>
      </c>
      <c r="HG128">
        <v>749.74800000000005</v>
      </c>
      <c r="HH128">
        <v>31.002199999999998</v>
      </c>
      <c r="HI128">
        <v>33.8371</v>
      </c>
      <c r="HJ128">
        <v>30.0001</v>
      </c>
      <c r="HK128">
        <v>33.683500000000002</v>
      </c>
      <c r="HL128">
        <v>33.659999999999997</v>
      </c>
      <c r="HM128">
        <v>43.991999999999997</v>
      </c>
      <c r="HN128">
        <v>19.3674</v>
      </c>
      <c r="HO128">
        <v>100</v>
      </c>
      <c r="HP128">
        <v>31</v>
      </c>
      <c r="HQ128">
        <v>758.96400000000006</v>
      </c>
      <c r="HR128">
        <v>34.927500000000002</v>
      </c>
      <c r="HS128">
        <v>99.143199999999993</v>
      </c>
      <c r="HT128">
        <v>98.750600000000006</v>
      </c>
    </row>
    <row r="129" spans="1:228" x14ac:dyDescent="0.2">
      <c r="A129">
        <v>114</v>
      </c>
      <c r="B129">
        <v>1665502435.0999999</v>
      </c>
      <c r="C129">
        <v>451.5</v>
      </c>
      <c r="D129" t="s">
        <v>586</v>
      </c>
      <c r="E129" t="s">
        <v>587</v>
      </c>
      <c r="F129">
        <v>4</v>
      </c>
      <c r="G129">
        <v>1665502432.7874999</v>
      </c>
      <c r="H129">
        <f t="shared" si="34"/>
        <v>3.2916839053251782E-3</v>
      </c>
      <c r="I129">
        <f t="shared" si="35"/>
        <v>3.2916839053251783</v>
      </c>
      <c r="J129">
        <f t="shared" si="36"/>
        <v>25.503066415666027</v>
      </c>
      <c r="K129">
        <f t="shared" si="37"/>
        <v>726.32474999999999</v>
      </c>
      <c r="L129">
        <f t="shared" si="38"/>
        <v>496.95954967825804</v>
      </c>
      <c r="M129">
        <f t="shared" si="39"/>
        <v>50.419889852497526</v>
      </c>
      <c r="N129">
        <f t="shared" si="40"/>
        <v>73.690532591338936</v>
      </c>
      <c r="O129">
        <f t="shared" si="41"/>
        <v>0.19680569259090086</v>
      </c>
      <c r="P129">
        <f t="shared" si="42"/>
        <v>3.6921025332123163</v>
      </c>
      <c r="Q129">
        <f t="shared" si="43"/>
        <v>0.19115791675836161</v>
      </c>
      <c r="R129">
        <f t="shared" si="44"/>
        <v>0.11996762803385758</v>
      </c>
      <c r="S129">
        <f t="shared" si="45"/>
        <v>226.11498298595771</v>
      </c>
      <c r="T129">
        <f t="shared" si="46"/>
        <v>34.134724236548514</v>
      </c>
      <c r="U129">
        <f t="shared" si="47"/>
        <v>34.004887500000002</v>
      </c>
      <c r="V129">
        <f t="shared" si="48"/>
        <v>5.3444668767054884</v>
      </c>
      <c r="W129">
        <f t="shared" si="49"/>
        <v>69.741915333040311</v>
      </c>
      <c r="X129">
        <f t="shared" si="50"/>
        <v>3.675068326100313</v>
      </c>
      <c r="Y129">
        <f t="shared" si="51"/>
        <v>5.2695259494246285</v>
      </c>
      <c r="Z129">
        <f t="shared" si="52"/>
        <v>1.6693985506051754</v>
      </c>
      <c r="AA129">
        <f t="shared" si="53"/>
        <v>-145.16326022484037</v>
      </c>
      <c r="AB129">
        <f t="shared" si="54"/>
        <v>-50.346863298461891</v>
      </c>
      <c r="AC129">
        <f t="shared" si="55"/>
        <v>-3.1499886561845405</v>
      </c>
      <c r="AD129">
        <f t="shared" si="56"/>
        <v>27.4548708064709</v>
      </c>
      <c r="AE129">
        <f t="shared" si="57"/>
        <v>49.026967152926296</v>
      </c>
      <c r="AF129">
        <f t="shared" si="58"/>
        <v>3.2712990512751237</v>
      </c>
      <c r="AG129">
        <f t="shared" si="59"/>
        <v>25.503066415666027</v>
      </c>
      <c r="AH129">
        <v>774.86269068679064</v>
      </c>
      <c r="AI129">
        <v>756.77531515151497</v>
      </c>
      <c r="AJ129">
        <v>1.7401533104360869</v>
      </c>
      <c r="AK129">
        <v>66.863100038509685</v>
      </c>
      <c r="AL129">
        <f t="shared" si="60"/>
        <v>3.2916839053251783</v>
      </c>
      <c r="AM129">
        <v>34.913111201396482</v>
      </c>
      <c r="AN129">
        <v>36.228666060606081</v>
      </c>
      <c r="AO129">
        <v>4.2491261873593131E-4</v>
      </c>
      <c r="AP129">
        <v>85.616376214727183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47430.904949060729</v>
      </c>
      <c r="AV129">
        <f t="shared" si="64"/>
        <v>1199.99</v>
      </c>
      <c r="AW129">
        <f t="shared" si="65"/>
        <v>1025.9172885937605</v>
      </c>
      <c r="AX129">
        <f t="shared" si="66"/>
        <v>0.85493819831311968</v>
      </c>
      <c r="AY129">
        <f t="shared" si="67"/>
        <v>0.18843072274432096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1665502432.7874999</v>
      </c>
      <c r="BF129">
        <v>726.32474999999999</v>
      </c>
      <c r="BG129">
        <v>747.67675000000008</v>
      </c>
      <c r="BH129">
        <v>36.223012500000003</v>
      </c>
      <c r="BI129">
        <v>34.913387499999999</v>
      </c>
      <c r="BJ129">
        <v>725.88812499999995</v>
      </c>
      <c r="BK129">
        <v>35.998087499999997</v>
      </c>
      <c r="BL129">
        <v>650.00037499999996</v>
      </c>
      <c r="BM129">
        <v>101.356875</v>
      </c>
      <c r="BN129">
        <v>9.985298749999999E-2</v>
      </c>
      <c r="BO129">
        <v>33.751950000000001</v>
      </c>
      <c r="BP129">
        <v>34.004887500000002</v>
      </c>
      <c r="BQ129">
        <v>999.9</v>
      </c>
      <c r="BR129">
        <v>0</v>
      </c>
      <c r="BS129">
        <v>0</v>
      </c>
      <c r="BT129">
        <v>9022.7337499999994</v>
      </c>
      <c r="BU129">
        <v>0</v>
      </c>
      <c r="BV129">
        <v>1921.60625</v>
      </c>
      <c r="BW129">
        <v>-21.351937499999998</v>
      </c>
      <c r="BX129">
        <v>753.6232500000001</v>
      </c>
      <c r="BY129">
        <v>774.72512499999993</v>
      </c>
      <c r="BZ129">
        <v>1.3096399999999999</v>
      </c>
      <c r="CA129">
        <v>747.67675000000008</v>
      </c>
      <c r="CB129">
        <v>34.913387499999999</v>
      </c>
      <c r="CC129">
        <v>3.67145375</v>
      </c>
      <c r="CD129">
        <v>3.5387137499999999</v>
      </c>
      <c r="CE129">
        <v>27.434200000000001</v>
      </c>
      <c r="CF129">
        <v>26.806637500000001</v>
      </c>
      <c r="CG129">
        <v>1199.99</v>
      </c>
      <c r="CH129">
        <v>0.49997599999999998</v>
      </c>
      <c r="CI129">
        <v>0.50002400000000002</v>
      </c>
      <c r="CJ129">
        <v>0</v>
      </c>
      <c r="CK129">
        <v>878.41862500000002</v>
      </c>
      <c r="CL129">
        <v>4.9990899999999998</v>
      </c>
      <c r="CM129">
        <v>9884.3525000000009</v>
      </c>
      <c r="CN129">
        <v>9557.7012500000001</v>
      </c>
      <c r="CO129">
        <v>43.375</v>
      </c>
      <c r="CP129">
        <v>45.875</v>
      </c>
      <c r="CQ129">
        <v>44.25</v>
      </c>
      <c r="CR129">
        <v>44.5</v>
      </c>
      <c r="CS129">
        <v>44.875</v>
      </c>
      <c r="CT129">
        <v>597.46749999999997</v>
      </c>
      <c r="CU129">
        <v>597.52250000000004</v>
      </c>
      <c r="CV129">
        <v>0</v>
      </c>
      <c r="CW129">
        <v>1665502439.7</v>
      </c>
      <c r="CX129">
        <v>0</v>
      </c>
      <c r="CY129">
        <v>1665496125.5</v>
      </c>
      <c r="CZ129" t="s">
        <v>356</v>
      </c>
      <c r="DA129">
        <v>1665496125.5</v>
      </c>
      <c r="DB129">
        <v>1665496119</v>
      </c>
      <c r="DC129">
        <v>3</v>
      </c>
      <c r="DD129">
        <v>-0.77600000000000002</v>
      </c>
      <c r="DE129">
        <v>-2.3E-2</v>
      </c>
      <c r="DF129">
        <v>-8.5000000000000006E-2</v>
      </c>
      <c r="DG129">
        <v>0.18099999999999999</v>
      </c>
      <c r="DH129">
        <v>413</v>
      </c>
      <c r="DI129">
        <v>31</v>
      </c>
      <c r="DJ129">
        <v>0.63</v>
      </c>
      <c r="DK129">
        <v>0.19</v>
      </c>
      <c r="DL129">
        <v>-21.1056575</v>
      </c>
      <c r="DM129">
        <v>-1.941756472795465</v>
      </c>
      <c r="DN129">
        <v>0.19453718139150181</v>
      </c>
      <c r="DO129">
        <v>0</v>
      </c>
      <c r="DP129">
        <v>1.2857177500000001</v>
      </c>
      <c r="DQ129">
        <v>0.1903759474671689</v>
      </c>
      <c r="DR129">
        <v>1.848614041484865E-2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369</v>
      </c>
      <c r="EA129">
        <v>3.2960400000000001</v>
      </c>
      <c r="EB129">
        <v>2.6253000000000002</v>
      </c>
      <c r="EC129">
        <v>0.151694</v>
      </c>
      <c r="ED129">
        <v>0.15359200000000001</v>
      </c>
      <c r="EE129">
        <v>0.14543900000000001</v>
      </c>
      <c r="EF129">
        <v>0.14049600000000001</v>
      </c>
      <c r="EG129">
        <v>25679.4</v>
      </c>
      <c r="EH129">
        <v>26179.9</v>
      </c>
      <c r="EI129">
        <v>28167.9</v>
      </c>
      <c r="EJ129">
        <v>29776.799999999999</v>
      </c>
      <c r="EK129">
        <v>33060.6</v>
      </c>
      <c r="EL129">
        <v>35565.599999999999</v>
      </c>
      <c r="EM129">
        <v>39682.699999999997</v>
      </c>
      <c r="EN129">
        <v>42600.5</v>
      </c>
      <c r="EO129">
        <v>2.2252200000000002</v>
      </c>
      <c r="EP129">
        <v>2.1791999999999998</v>
      </c>
      <c r="EQ129">
        <v>9.9875000000000005E-2</v>
      </c>
      <c r="ER129">
        <v>0</v>
      </c>
      <c r="ES129">
        <v>32.396799999999999</v>
      </c>
      <c r="ET129">
        <v>999.9</v>
      </c>
      <c r="EU129">
        <v>73.3</v>
      </c>
      <c r="EV129">
        <v>34.9</v>
      </c>
      <c r="EW129">
        <v>40.626399999999997</v>
      </c>
      <c r="EX129">
        <v>56.828200000000002</v>
      </c>
      <c r="EY129">
        <v>-2.2395900000000002</v>
      </c>
      <c r="EZ129">
        <v>2</v>
      </c>
      <c r="FA129">
        <v>0.51054900000000003</v>
      </c>
      <c r="FB129">
        <v>0.87516300000000002</v>
      </c>
      <c r="FC129">
        <v>20.267900000000001</v>
      </c>
      <c r="FD129">
        <v>5.2186399999999997</v>
      </c>
      <c r="FE129">
        <v>12.004</v>
      </c>
      <c r="FF129">
        <v>4.9863</v>
      </c>
      <c r="FG129">
        <v>3.2844500000000001</v>
      </c>
      <c r="FH129">
        <v>6286.3</v>
      </c>
      <c r="FI129">
        <v>9999</v>
      </c>
      <c r="FJ129">
        <v>9999</v>
      </c>
      <c r="FK129">
        <v>489.5</v>
      </c>
      <c r="FL129">
        <v>1.86574</v>
      </c>
      <c r="FM129">
        <v>1.86208</v>
      </c>
      <c r="FN129">
        <v>1.8641700000000001</v>
      </c>
      <c r="FO129">
        <v>1.8602000000000001</v>
      </c>
      <c r="FP129">
        <v>1.8609599999999999</v>
      </c>
      <c r="FQ129">
        <v>1.86005</v>
      </c>
      <c r="FR129">
        <v>1.86172</v>
      </c>
      <c r="FS129">
        <v>1.8583700000000001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0.439</v>
      </c>
      <c r="GH129">
        <v>0.22500000000000001</v>
      </c>
      <c r="GI129">
        <v>-0.1620046227287521</v>
      </c>
      <c r="GJ129">
        <v>8.4540356221501391E-4</v>
      </c>
      <c r="GK129">
        <v>6.8779579211309249E-8</v>
      </c>
      <c r="GL129">
        <v>-1.3381725072044801E-10</v>
      </c>
      <c r="GM129">
        <v>-7.4986343433444833E-2</v>
      </c>
      <c r="GN129">
        <v>8.8717001971158594E-4</v>
      </c>
      <c r="GO129">
        <v>5.46455871630479E-4</v>
      </c>
      <c r="GP129">
        <v>-9.435533427115459E-6</v>
      </c>
      <c r="GQ129">
        <v>1</v>
      </c>
      <c r="GR129">
        <v>2082</v>
      </c>
      <c r="GS129">
        <v>3</v>
      </c>
      <c r="GT129">
        <v>35</v>
      </c>
      <c r="GU129">
        <v>105.2</v>
      </c>
      <c r="GV129">
        <v>105.3</v>
      </c>
      <c r="GW129">
        <v>2.21191</v>
      </c>
      <c r="GX129">
        <v>2.5671400000000002</v>
      </c>
      <c r="GY129">
        <v>2.04834</v>
      </c>
      <c r="GZ129">
        <v>2.6232899999999999</v>
      </c>
      <c r="HA129">
        <v>2.1972700000000001</v>
      </c>
      <c r="HB129">
        <v>2.3559600000000001</v>
      </c>
      <c r="HC129">
        <v>39.616700000000002</v>
      </c>
      <c r="HD129">
        <v>14.797499999999999</v>
      </c>
      <c r="HE129">
        <v>18</v>
      </c>
      <c r="HF129">
        <v>712.27599999999995</v>
      </c>
      <c r="HG129">
        <v>749.83299999999997</v>
      </c>
      <c r="HH129">
        <v>31.002700000000001</v>
      </c>
      <c r="HI129">
        <v>33.839399999999998</v>
      </c>
      <c r="HJ129">
        <v>30.0001</v>
      </c>
      <c r="HK129">
        <v>33.685000000000002</v>
      </c>
      <c r="HL129">
        <v>33.662999999999997</v>
      </c>
      <c r="HM129">
        <v>44.310099999999998</v>
      </c>
      <c r="HN129">
        <v>19.3674</v>
      </c>
      <c r="HO129">
        <v>100</v>
      </c>
      <c r="HP129">
        <v>31</v>
      </c>
      <c r="HQ129">
        <v>765.65099999999995</v>
      </c>
      <c r="HR129">
        <v>34.916400000000003</v>
      </c>
      <c r="HS129">
        <v>99.142700000000005</v>
      </c>
      <c r="HT129">
        <v>98.749499999999998</v>
      </c>
    </row>
    <row r="130" spans="1:228" x14ac:dyDescent="0.2">
      <c r="A130">
        <v>115</v>
      </c>
      <c r="B130">
        <v>1665502439.0999999</v>
      </c>
      <c r="C130">
        <v>455.5</v>
      </c>
      <c r="D130" t="s">
        <v>588</v>
      </c>
      <c r="E130" t="s">
        <v>589</v>
      </c>
      <c r="F130">
        <v>4</v>
      </c>
      <c r="G130">
        <v>1665502437.0999999</v>
      </c>
      <c r="H130">
        <f t="shared" si="34"/>
        <v>3.3024019320832825E-3</v>
      </c>
      <c r="I130">
        <f t="shared" si="35"/>
        <v>3.3024019320832823</v>
      </c>
      <c r="J130">
        <f t="shared" si="36"/>
        <v>26.20975585619183</v>
      </c>
      <c r="K130">
        <f t="shared" si="37"/>
        <v>733.49285714285702</v>
      </c>
      <c r="L130">
        <f t="shared" si="38"/>
        <v>498.0556396128776</v>
      </c>
      <c r="M130">
        <f t="shared" si="39"/>
        <v>50.531135728814604</v>
      </c>
      <c r="N130">
        <f t="shared" si="40"/>
        <v>74.417844458523831</v>
      </c>
      <c r="O130">
        <f t="shared" si="41"/>
        <v>0.19680680289774063</v>
      </c>
      <c r="P130">
        <f t="shared" si="42"/>
        <v>3.6830499601474771</v>
      </c>
      <c r="Q130">
        <f t="shared" si="43"/>
        <v>0.19114551243973346</v>
      </c>
      <c r="R130">
        <f t="shared" si="44"/>
        <v>0.11996102493933722</v>
      </c>
      <c r="S130">
        <f t="shared" si="45"/>
        <v>226.11181290632774</v>
      </c>
      <c r="T130">
        <f t="shared" si="46"/>
        <v>34.146458702681343</v>
      </c>
      <c r="U130">
        <f t="shared" si="47"/>
        <v>34.026957142857142</v>
      </c>
      <c r="V130">
        <f t="shared" si="48"/>
        <v>5.3510494658030767</v>
      </c>
      <c r="W130">
        <f t="shared" si="49"/>
        <v>69.71177456895623</v>
      </c>
      <c r="X130">
        <f t="shared" si="50"/>
        <v>3.6761715110531044</v>
      </c>
      <c r="Y130">
        <f t="shared" si="51"/>
        <v>5.2733867897980069</v>
      </c>
      <c r="Z130">
        <f t="shared" si="52"/>
        <v>1.6748779547499724</v>
      </c>
      <c r="AA130">
        <f t="shared" si="53"/>
        <v>-145.63592520487276</v>
      </c>
      <c r="AB130">
        <f t="shared" si="54"/>
        <v>-52.003018377341043</v>
      </c>
      <c r="AC130">
        <f t="shared" si="55"/>
        <v>-3.2621651437123353</v>
      </c>
      <c r="AD130">
        <f t="shared" si="56"/>
        <v>25.210704180401599</v>
      </c>
      <c r="AE130">
        <f t="shared" si="57"/>
        <v>49.397684553100895</v>
      </c>
      <c r="AF130">
        <f t="shared" si="58"/>
        <v>3.2914159250848094</v>
      </c>
      <c r="AG130">
        <f t="shared" si="59"/>
        <v>26.20975585619183</v>
      </c>
      <c r="AH130">
        <v>781.9302803793347</v>
      </c>
      <c r="AI130">
        <v>763.64258787878782</v>
      </c>
      <c r="AJ130">
        <v>1.714923041632445</v>
      </c>
      <c r="AK130">
        <v>66.863100038509685</v>
      </c>
      <c r="AL130">
        <f t="shared" si="60"/>
        <v>3.3024019320832823</v>
      </c>
      <c r="AM130">
        <v>34.915802902412473</v>
      </c>
      <c r="AN130">
        <v>36.235902424242418</v>
      </c>
      <c r="AO130">
        <v>3.6778319667261369E-4</v>
      </c>
      <c r="AP130">
        <v>85.616376214727183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47267.286177739283</v>
      </c>
      <c r="AV130">
        <f t="shared" si="64"/>
        <v>1199.972857142857</v>
      </c>
      <c r="AW130">
        <f t="shared" si="65"/>
        <v>1025.9026636820349</v>
      </c>
      <c r="AX130">
        <f t="shared" si="66"/>
        <v>0.85493822429010247</v>
      </c>
      <c r="AY130">
        <f t="shared" si="67"/>
        <v>0.18843077287989779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1665502437.0999999</v>
      </c>
      <c r="BF130">
        <v>733.49285714285702</v>
      </c>
      <c r="BG130">
        <v>755.01414285714293</v>
      </c>
      <c r="BH130">
        <v>36.23385714285714</v>
      </c>
      <c r="BI130">
        <v>34.916228571428583</v>
      </c>
      <c r="BJ130">
        <v>733.05085714285713</v>
      </c>
      <c r="BK130">
        <v>36.008899999999997</v>
      </c>
      <c r="BL130">
        <v>650.01771428571431</v>
      </c>
      <c r="BM130">
        <v>101.35685714285709</v>
      </c>
      <c r="BN130">
        <v>9.9951514285714277E-2</v>
      </c>
      <c r="BO130">
        <v>33.765057142857138</v>
      </c>
      <c r="BP130">
        <v>34.026957142857142</v>
      </c>
      <c r="BQ130">
        <v>999.89999999999986</v>
      </c>
      <c r="BR130">
        <v>0</v>
      </c>
      <c r="BS130">
        <v>0</v>
      </c>
      <c r="BT130">
        <v>8991.5157142857151</v>
      </c>
      <c r="BU130">
        <v>0</v>
      </c>
      <c r="BV130">
        <v>1912.6442857142861</v>
      </c>
      <c r="BW130">
        <v>-21.521171428571432</v>
      </c>
      <c r="BX130">
        <v>761.06942857142838</v>
      </c>
      <c r="BY130">
        <v>782.33014285714296</v>
      </c>
      <c r="BZ130">
        <v>1.317634285714286</v>
      </c>
      <c r="CA130">
        <v>755.01414285714293</v>
      </c>
      <c r="CB130">
        <v>34.916228571428583</v>
      </c>
      <c r="CC130">
        <v>3.6725485714285719</v>
      </c>
      <c r="CD130">
        <v>3.538995714285714</v>
      </c>
      <c r="CE130">
        <v>27.43928571428572</v>
      </c>
      <c r="CF130">
        <v>26.808</v>
      </c>
      <c r="CG130">
        <v>1199.972857142857</v>
      </c>
      <c r="CH130">
        <v>0.49997399999999997</v>
      </c>
      <c r="CI130">
        <v>0.50002599999999997</v>
      </c>
      <c r="CJ130">
        <v>0</v>
      </c>
      <c r="CK130">
        <v>879.77614285714287</v>
      </c>
      <c r="CL130">
        <v>4.9990899999999998</v>
      </c>
      <c r="CM130">
        <v>9898.1628571428573</v>
      </c>
      <c r="CN130">
        <v>9557.5442857142862</v>
      </c>
      <c r="CO130">
        <v>43.375</v>
      </c>
      <c r="CP130">
        <v>45.875</v>
      </c>
      <c r="CQ130">
        <v>44.25</v>
      </c>
      <c r="CR130">
        <v>44.561999999999998</v>
      </c>
      <c r="CS130">
        <v>44.875</v>
      </c>
      <c r="CT130">
        <v>597.45857142857142</v>
      </c>
      <c r="CU130">
        <v>597.51571428571435</v>
      </c>
      <c r="CV130">
        <v>0</v>
      </c>
      <c r="CW130">
        <v>1665502443.9000001</v>
      </c>
      <c r="CX130">
        <v>0</v>
      </c>
      <c r="CY130">
        <v>1665496125.5</v>
      </c>
      <c r="CZ130" t="s">
        <v>356</v>
      </c>
      <c r="DA130">
        <v>1665496125.5</v>
      </c>
      <c r="DB130">
        <v>1665496119</v>
      </c>
      <c r="DC130">
        <v>3</v>
      </c>
      <c r="DD130">
        <v>-0.77600000000000002</v>
      </c>
      <c r="DE130">
        <v>-2.3E-2</v>
      </c>
      <c r="DF130">
        <v>-8.5000000000000006E-2</v>
      </c>
      <c r="DG130">
        <v>0.18099999999999999</v>
      </c>
      <c r="DH130">
        <v>413</v>
      </c>
      <c r="DI130">
        <v>31</v>
      </c>
      <c r="DJ130">
        <v>0.63</v>
      </c>
      <c r="DK130">
        <v>0.19</v>
      </c>
      <c r="DL130">
        <v>-21.2296725</v>
      </c>
      <c r="DM130">
        <v>-2.0143711069418648</v>
      </c>
      <c r="DN130">
        <v>0.20100460689683211</v>
      </c>
      <c r="DO130">
        <v>0</v>
      </c>
      <c r="DP130">
        <v>1.2973355</v>
      </c>
      <c r="DQ130">
        <v>0.16093823639774621</v>
      </c>
      <c r="DR130">
        <v>1.5686208424918999E-2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369</v>
      </c>
      <c r="EA130">
        <v>3.29583</v>
      </c>
      <c r="EB130">
        <v>2.6248900000000002</v>
      </c>
      <c r="EC130">
        <v>0.152617</v>
      </c>
      <c r="ED130">
        <v>0.15452299999999999</v>
      </c>
      <c r="EE130">
        <v>0.145455</v>
      </c>
      <c r="EF130">
        <v>0.14049700000000001</v>
      </c>
      <c r="EG130">
        <v>25651.200000000001</v>
      </c>
      <c r="EH130">
        <v>26151.5</v>
      </c>
      <c r="EI130">
        <v>28167.8</v>
      </c>
      <c r="EJ130">
        <v>29777.3</v>
      </c>
      <c r="EK130">
        <v>33059.800000000003</v>
      </c>
      <c r="EL130">
        <v>35565.9</v>
      </c>
      <c r="EM130">
        <v>39682.5</v>
      </c>
      <c r="EN130">
        <v>42600.800000000003</v>
      </c>
      <c r="EO130">
        <v>2.22505</v>
      </c>
      <c r="EP130">
        <v>2.1792799999999999</v>
      </c>
      <c r="EQ130">
        <v>0.100136</v>
      </c>
      <c r="ER130">
        <v>0</v>
      </c>
      <c r="ES130">
        <v>32.416899999999998</v>
      </c>
      <c r="ET130">
        <v>999.9</v>
      </c>
      <c r="EU130">
        <v>73.3</v>
      </c>
      <c r="EV130">
        <v>34.9</v>
      </c>
      <c r="EW130">
        <v>40.625999999999998</v>
      </c>
      <c r="EX130">
        <v>57.188200000000002</v>
      </c>
      <c r="EY130">
        <v>-2.1153900000000001</v>
      </c>
      <c r="EZ130">
        <v>2</v>
      </c>
      <c r="FA130">
        <v>0.51049999999999995</v>
      </c>
      <c r="FB130">
        <v>0.88907999999999998</v>
      </c>
      <c r="FC130">
        <v>20.267399999999999</v>
      </c>
      <c r="FD130">
        <v>5.2140000000000004</v>
      </c>
      <c r="FE130">
        <v>12.004</v>
      </c>
      <c r="FF130">
        <v>4.9848499999999998</v>
      </c>
      <c r="FG130">
        <v>3.2837999999999998</v>
      </c>
      <c r="FH130">
        <v>6286.3</v>
      </c>
      <c r="FI130">
        <v>9999</v>
      </c>
      <c r="FJ130">
        <v>9999</v>
      </c>
      <c r="FK130">
        <v>489.5</v>
      </c>
      <c r="FL130">
        <v>1.86575</v>
      </c>
      <c r="FM130">
        <v>1.8621099999999999</v>
      </c>
      <c r="FN130">
        <v>1.8641799999999999</v>
      </c>
      <c r="FO130">
        <v>1.86022</v>
      </c>
      <c r="FP130">
        <v>1.8609599999999999</v>
      </c>
      <c r="FQ130">
        <v>1.86005</v>
      </c>
      <c r="FR130">
        <v>1.86172</v>
      </c>
      <c r="FS130">
        <v>1.85836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0.44400000000000001</v>
      </c>
      <c r="GH130">
        <v>0.22489999999999999</v>
      </c>
      <c r="GI130">
        <v>-0.1620046227287521</v>
      </c>
      <c r="GJ130">
        <v>8.4540356221501391E-4</v>
      </c>
      <c r="GK130">
        <v>6.8779579211309249E-8</v>
      </c>
      <c r="GL130">
        <v>-1.3381725072044801E-10</v>
      </c>
      <c r="GM130">
        <v>-7.4986343433444833E-2</v>
      </c>
      <c r="GN130">
        <v>8.8717001971158594E-4</v>
      </c>
      <c r="GO130">
        <v>5.46455871630479E-4</v>
      </c>
      <c r="GP130">
        <v>-9.435533427115459E-6</v>
      </c>
      <c r="GQ130">
        <v>1</v>
      </c>
      <c r="GR130">
        <v>2082</v>
      </c>
      <c r="GS130">
        <v>3</v>
      </c>
      <c r="GT130">
        <v>35</v>
      </c>
      <c r="GU130">
        <v>105.2</v>
      </c>
      <c r="GV130">
        <v>105.3</v>
      </c>
      <c r="GW130">
        <v>2.2277800000000001</v>
      </c>
      <c r="GX130">
        <v>2.5647000000000002</v>
      </c>
      <c r="GY130">
        <v>2.04834</v>
      </c>
      <c r="GZ130">
        <v>2.6232899999999999</v>
      </c>
      <c r="HA130">
        <v>2.1972700000000001</v>
      </c>
      <c r="HB130">
        <v>2.3132299999999999</v>
      </c>
      <c r="HC130">
        <v>39.616700000000002</v>
      </c>
      <c r="HD130">
        <v>14.78</v>
      </c>
      <c r="HE130">
        <v>18</v>
      </c>
      <c r="HF130">
        <v>712.16</v>
      </c>
      <c r="HG130">
        <v>749.94299999999998</v>
      </c>
      <c r="HH130">
        <v>31.003399999999999</v>
      </c>
      <c r="HI130">
        <v>33.841700000000003</v>
      </c>
      <c r="HJ130">
        <v>30.0001</v>
      </c>
      <c r="HK130">
        <v>33.688000000000002</v>
      </c>
      <c r="HL130">
        <v>33.665999999999997</v>
      </c>
      <c r="HM130">
        <v>44.629399999999997</v>
      </c>
      <c r="HN130">
        <v>19.3674</v>
      </c>
      <c r="HO130">
        <v>100</v>
      </c>
      <c r="HP130">
        <v>31</v>
      </c>
      <c r="HQ130">
        <v>772.33600000000001</v>
      </c>
      <c r="HR130">
        <v>35.020299999999999</v>
      </c>
      <c r="HS130">
        <v>99.142099999999999</v>
      </c>
      <c r="HT130">
        <v>98.750699999999995</v>
      </c>
    </row>
    <row r="131" spans="1:228" x14ac:dyDescent="0.2">
      <c r="A131">
        <v>116</v>
      </c>
      <c r="B131">
        <v>1665502443.0999999</v>
      </c>
      <c r="C131">
        <v>459.5</v>
      </c>
      <c r="D131" t="s">
        <v>590</v>
      </c>
      <c r="E131" t="s">
        <v>591</v>
      </c>
      <c r="F131">
        <v>4</v>
      </c>
      <c r="G131">
        <v>1665502440.7874999</v>
      </c>
      <c r="H131">
        <f t="shared" si="34"/>
        <v>3.3247547652866241E-3</v>
      </c>
      <c r="I131">
        <f t="shared" si="35"/>
        <v>3.3247547652866243</v>
      </c>
      <c r="J131">
        <f t="shared" si="36"/>
        <v>26.462657259576407</v>
      </c>
      <c r="K131">
        <f t="shared" si="37"/>
        <v>739.54725000000008</v>
      </c>
      <c r="L131">
        <f t="shared" si="38"/>
        <v>502.731465515411</v>
      </c>
      <c r="M131">
        <f t="shared" si="39"/>
        <v>51.005190359490875</v>
      </c>
      <c r="N131">
        <f t="shared" si="40"/>
        <v>75.031604054096505</v>
      </c>
      <c r="O131">
        <f t="shared" si="41"/>
        <v>0.19764498964873248</v>
      </c>
      <c r="P131">
        <f t="shared" si="42"/>
        <v>3.6889872878491277</v>
      </c>
      <c r="Q131">
        <f t="shared" si="43"/>
        <v>0.19194503039479688</v>
      </c>
      <c r="R131">
        <f t="shared" si="44"/>
        <v>0.12046407025307415</v>
      </c>
      <c r="S131">
        <f t="shared" si="45"/>
        <v>226.11565257925895</v>
      </c>
      <c r="T131">
        <f t="shared" si="46"/>
        <v>34.151774964347958</v>
      </c>
      <c r="U131">
        <f t="shared" si="47"/>
        <v>34.043362500000001</v>
      </c>
      <c r="V131">
        <f t="shared" si="48"/>
        <v>5.3559471671854073</v>
      </c>
      <c r="W131">
        <f t="shared" si="49"/>
        <v>69.68293444525122</v>
      </c>
      <c r="X131">
        <f t="shared" si="50"/>
        <v>3.6768159101967886</v>
      </c>
      <c r="Y131">
        <f t="shared" si="51"/>
        <v>5.2764940791717159</v>
      </c>
      <c r="Z131">
        <f t="shared" si="52"/>
        <v>1.6791312569886188</v>
      </c>
      <c r="AA131">
        <f t="shared" si="53"/>
        <v>-146.62168514914012</v>
      </c>
      <c r="AB131">
        <f t="shared" si="54"/>
        <v>-53.252788791424287</v>
      </c>
      <c r="AC131">
        <f t="shared" si="55"/>
        <v>-3.3356264081269322</v>
      </c>
      <c r="AD131">
        <f t="shared" si="56"/>
        <v>22.905552230567615</v>
      </c>
      <c r="AE131">
        <f t="shared" si="57"/>
        <v>49.688521278939795</v>
      </c>
      <c r="AF131">
        <f t="shared" si="58"/>
        <v>3.3066485574667994</v>
      </c>
      <c r="AG131">
        <f t="shared" si="59"/>
        <v>26.462657259576407</v>
      </c>
      <c r="AH131">
        <v>788.87676920664296</v>
      </c>
      <c r="AI131">
        <v>770.46528484848477</v>
      </c>
      <c r="AJ131">
        <v>1.7181102586639909</v>
      </c>
      <c r="AK131">
        <v>66.863100038509685</v>
      </c>
      <c r="AL131">
        <f t="shared" si="60"/>
        <v>3.3247547652866243</v>
      </c>
      <c r="AM131">
        <v>34.915327493999257</v>
      </c>
      <c r="AN131">
        <v>36.245168484848499</v>
      </c>
      <c r="AO131">
        <v>2.439912435338564E-4</v>
      </c>
      <c r="AP131">
        <v>85.616376214727183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47371.631069286988</v>
      </c>
      <c r="AV131">
        <f t="shared" si="64"/>
        <v>1199.98875</v>
      </c>
      <c r="AW131">
        <f t="shared" si="65"/>
        <v>1025.9166889011706</v>
      </c>
      <c r="AX131">
        <f t="shared" si="66"/>
        <v>0.85493858913358189</v>
      </c>
      <c r="AY131">
        <f t="shared" si="67"/>
        <v>0.18843147702781293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1665502440.7874999</v>
      </c>
      <c r="BF131">
        <v>739.54725000000008</v>
      </c>
      <c r="BG131">
        <v>761.20487500000002</v>
      </c>
      <c r="BH131">
        <v>36.240450000000003</v>
      </c>
      <c r="BI131">
        <v>34.916574999999987</v>
      </c>
      <c r="BJ131">
        <v>739.10075000000006</v>
      </c>
      <c r="BK131">
        <v>36.015475000000002</v>
      </c>
      <c r="BL131">
        <v>649.94037500000002</v>
      </c>
      <c r="BM131">
        <v>101.356375</v>
      </c>
      <c r="BN131">
        <v>9.9757862500000002E-2</v>
      </c>
      <c r="BO131">
        <v>33.775599999999997</v>
      </c>
      <c r="BP131">
        <v>34.043362500000001</v>
      </c>
      <c r="BQ131">
        <v>999.9</v>
      </c>
      <c r="BR131">
        <v>0</v>
      </c>
      <c r="BS131">
        <v>0</v>
      </c>
      <c r="BT131">
        <v>9012.0300000000007</v>
      </c>
      <c r="BU131">
        <v>0</v>
      </c>
      <c r="BV131">
        <v>1902.4475</v>
      </c>
      <c r="BW131">
        <v>-21.657712499999999</v>
      </c>
      <c r="BX131">
        <v>767.35649999999998</v>
      </c>
      <c r="BY131">
        <v>788.74512499999992</v>
      </c>
      <c r="BZ131">
        <v>1.32387875</v>
      </c>
      <c r="CA131">
        <v>761.20487500000002</v>
      </c>
      <c r="CB131">
        <v>34.916574999999987</v>
      </c>
      <c r="CC131">
        <v>3.6732049999999998</v>
      </c>
      <c r="CD131">
        <v>3.5390199999999998</v>
      </c>
      <c r="CE131">
        <v>27.442325</v>
      </c>
      <c r="CF131">
        <v>26.808125</v>
      </c>
      <c r="CG131">
        <v>1199.98875</v>
      </c>
      <c r="CH131">
        <v>0.49996374999999998</v>
      </c>
      <c r="CI131">
        <v>0.50003624999999996</v>
      </c>
      <c r="CJ131">
        <v>0</v>
      </c>
      <c r="CK131">
        <v>880.88375000000008</v>
      </c>
      <c r="CL131">
        <v>4.9990899999999998</v>
      </c>
      <c r="CM131">
        <v>9911.3537499999984</v>
      </c>
      <c r="CN131">
        <v>9557.6362499999996</v>
      </c>
      <c r="CO131">
        <v>43.405999999999999</v>
      </c>
      <c r="CP131">
        <v>45.898249999999997</v>
      </c>
      <c r="CQ131">
        <v>44.273249999999997</v>
      </c>
      <c r="CR131">
        <v>44.561999999999998</v>
      </c>
      <c r="CS131">
        <v>44.890500000000003</v>
      </c>
      <c r="CT131">
        <v>597.45375000000001</v>
      </c>
      <c r="CU131">
        <v>597.54</v>
      </c>
      <c r="CV131">
        <v>0</v>
      </c>
      <c r="CW131">
        <v>1665502447.5</v>
      </c>
      <c r="CX131">
        <v>0</v>
      </c>
      <c r="CY131">
        <v>1665496125.5</v>
      </c>
      <c r="CZ131" t="s">
        <v>356</v>
      </c>
      <c r="DA131">
        <v>1665496125.5</v>
      </c>
      <c r="DB131">
        <v>1665496119</v>
      </c>
      <c r="DC131">
        <v>3</v>
      </c>
      <c r="DD131">
        <v>-0.77600000000000002</v>
      </c>
      <c r="DE131">
        <v>-2.3E-2</v>
      </c>
      <c r="DF131">
        <v>-8.5000000000000006E-2</v>
      </c>
      <c r="DG131">
        <v>0.18099999999999999</v>
      </c>
      <c r="DH131">
        <v>413</v>
      </c>
      <c r="DI131">
        <v>31</v>
      </c>
      <c r="DJ131">
        <v>0.63</v>
      </c>
      <c r="DK131">
        <v>0.19</v>
      </c>
      <c r="DL131">
        <v>-21.376397499999999</v>
      </c>
      <c r="DM131">
        <v>-1.866142964352683</v>
      </c>
      <c r="DN131">
        <v>0.1838519506117626</v>
      </c>
      <c r="DO131">
        <v>0</v>
      </c>
      <c r="DP131">
        <v>1.3073907499999999</v>
      </c>
      <c r="DQ131">
        <v>0.1288344090056244</v>
      </c>
      <c r="DR131">
        <v>1.250798692586062E-2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369</v>
      </c>
      <c r="EA131">
        <v>3.2961800000000001</v>
      </c>
      <c r="EB131">
        <v>2.6256900000000001</v>
      </c>
      <c r="EC131">
        <v>0.15354200000000001</v>
      </c>
      <c r="ED131">
        <v>0.15543499999999999</v>
      </c>
      <c r="EE131">
        <v>0.145478</v>
      </c>
      <c r="EF131">
        <v>0.14050199999999999</v>
      </c>
      <c r="EG131">
        <v>25623.599999999999</v>
      </c>
      <c r="EH131">
        <v>26123</v>
      </c>
      <c r="EI131">
        <v>28168.2</v>
      </c>
      <c r="EJ131">
        <v>29777</v>
      </c>
      <c r="EK131">
        <v>33059.9</v>
      </c>
      <c r="EL131">
        <v>35565.4</v>
      </c>
      <c r="EM131">
        <v>39683.599999999999</v>
      </c>
      <c r="EN131">
        <v>42600.5</v>
      </c>
      <c r="EO131">
        <v>2.2251799999999999</v>
      </c>
      <c r="EP131">
        <v>2.1788699999999999</v>
      </c>
      <c r="EQ131">
        <v>9.9562100000000001E-2</v>
      </c>
      <c r="ER131">
        <v>0</v>
      </c>
      <c r="ES131">
        <v>32.4377</v>
      </c>
      <c r="ET131">
        <v>999.9</v>
      </c>
      <c r="EU131">
        <v>73.3</v>
      </c>
      <c r="EV131">
        <v>34.9</v>
      </c>
      <c r="EW131">
        <v>40.625500000000002</v>
      </c>
      <c r="EX131">
        <v>56.258200000000002</v>
      </c>
      <c r="EY131">
        <v>-2.2155499999999999</v>
      </c>
      <c r="EZ131">
        <v>2</v>
      </c>
      <c r="FA131">
        <v>0.51070599999999999</v>
      </c>
      <c r="FB131">
        <v>0.90260099999999999</v>
      </c>
      <c r="FC131">
        <v>20.267900000000001</v>
      </c>
      <c r="FD131">
        <v>5.2184900000000001</v>
      </c>
      <c r="FE131">
        <v>12.004</v>
      </c>
      <c r="FF131">
        <v>4.9859</v>
      </c>
      <c r="FG131">
        <v>3.2844799999999998</v>
      </c>
      <c r="FH131">
        <v>6286.7</v>
      </c>
      <c r="FI131">
        <v>9999</v>
      </c>
      <c r="FJ131">
        <v>9999</v>
      </c>
      <c r="FK131">
        <v>489.5</v>
      </c>
      <c r="FL131">
        <v>1.8657699999999999</v>
      </c>
      <c r="FM131">
        <v>1.8621000000000001</v>
      </c>
      <c r="FN131">
        <v>1.8641700000000001</v>
      </c>
      <c r="FO131">
        <v>1.8602099999999999</v>
      </c>
      <c r="FP131">
        <v>1.8609599999999999</v>
      </c>
      <c r="FQ131">
        <v>1.86005</v>
      </c>
      <c r="FR131">
        <v>1.8617300000000001</v>
      </c>
      <c r="FS131">
        <v>1.8583700000000001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0.44900000000000001</v>
      </c>
      <c r="GH131">
        <v>0.22500000000000001</v>
      </c>
      <c r="GI131">
        <v>-0.1620046227287521</v>
      </c>
      <c r="GJ131">
        <v>8.4540356221501391E-4</v>
      </c>
      <c r="GK131">
        <v>6.8779579211309249E-8</v>
      </c>
      <c r="GL131">
        <v>-1.3381725072044801E-10</v>
      </c>
      <c r="GM131">
        <v>-7.4986343433444833E-2</v>
      </c>
      <c r="GN131">
        <v>8.8717001971158594E-4</v>
      </c>
      <c r="GO131">
        <v>5.46455871630479E-4</v>
      </c>
      <c r="GP131">
        <v>-9.435533427115459E-6</v>
      </c>
      <c r="GQ131">
        <v>1</v>
      </c>
      <c r="GR131">
        <v>2082</v>
      </c>
      <c r="GS131">
        <v>3</v>
      </c>
      <c r="GT131">
        <v>35</v>
      </c>
      <c r="GU131">
        <v>105.3</v>
      </c>
      <c r="GV131">
        <v>105.4</v>
      </c>
      <c r="GW131">
        <v>2.2436500000000001</v>
      </c>
      <c r="GX131">
        <v>2.5659200000000002</v>
      </c>
      <c r="GY131">
        <v>2.04834</v>
      </c>
      <c r="GZ131">
        <v>2.6232899999999999</v>
      </c>
      <c r="HA131">
        <v>2.1972700000000001</v>
      </c>
      <c r="HB131">
        <v>2.3571800000000001</v>
      </c>
      <c r="HC131">
        <v>39.616700000000002</v>
      </c>
      <c r="HD131">
        <v>14.7887</v>
      </c>
      <c r="HE131">
        <v>18</v>
      </c>
      <c r="HF131">
        <v>712.28899999999999</v>
      </c>
      <c r="HG131">
        <v>749.59100000000001</v>
      </c>
      <c r="HH131">
        <v>31.003699999999998</v>
      </c>
      <c r="HI131">
        <v>33.845100000000002</v>
      </c>
      <c r="HJ131">
        <v>30.000299999999999</v>
      </c>
      <c r="HK131">
        <v>33.69</v>
      </c>
      <c r="HL131">
        <v>33.668799999999997</v>
      </c>
      <c r="HM131">
        <v>44.946300000000001</v>
      </c>
      <c r="HN131">
        <v>19.3674</v>
      </c>
      <c r="HO131">
        <v>100</v>
      </c>
      <c r="HP131">
        <v>31</v>
      </c>
      <c r="HQ131">
        <v>779.02</v>
      </c>
      <c r="HR131">
        <v>35.049900000000001</v>
      </c>
      <c r="HS131">
        <v>99.144400000000005</v>
      </c>
      <c r="HT131">
        <v>98.749799999999993</v>
      </c>
    </row>
    <row r="132" spans="1:228" x14ac:dyDescent="0.2">
      <c r="A132">
        <v>117</v>
      </c>
      <c r="B132">
        <v>1665502447.0999999</v>
      </c>
      <c r="C132">
        <v>463.5</v>
      </c>
      <c r="D132" t="s">
        <v>592</v>
      </c>
      <c r="E132" t="s">
        <v>593</v>
      </c>
      <c r="F132">
        <v>4</v>
      </c>
      <c r="G132">
        <v>1665502445.0999999</v>
      </c>
      <c r="H132">
        <f t="shared" si="34"/>
        <v>3.3328404227436783E-3</v>
      </c>
      <c r="I132">
        <f t="shared" si="35"/>
        <v>3.3328404227436783</v>
      </c>
      <c r="J132">
        <f t="shared" si="36"/>
        <v>26.825057906087384</v>
      </c>
      <c r="K132">
        <f t="shared" si="37"/>
        <v>746.70500000000004</v>
      </c>
      <c r="L132">
        <f t="shared" si="38"/>
        <v>506.79134204135852</v>
      </c>
      <c r="M132">
        <f t="shared" si="39"/>
        <v>51.417071412110722</v>
      </c>
      <c r="N132">
        <f t="shared" si="40"/>
        <v>75.757774697040716</v>
      </c>
      <c r="O132">
        <f t="shared" si="41"/>
        <v>0.19775834710972368</v>
      </c>
      <c r="P132">
        <f t="shared" si="42"/>
        <v>3.6724167749545806</v>
      </c>
      <c r="Q132">
        <f t="shared" si="43"/>
        <v>0.19202700457015015</v>
      </c>
      <c r="R132">
        <f t="shared" si="44"/>
        <v>0.12051798047416795</v>
      </c>
      <c r="S132">
        <f t="shared" si="45"/>
        <v>226.11545819919837</v>
      </c>
      <c r="T132">
        <f t="shared" si="46"/>
        <v>34.163473950990173</v>
      </c>
      <c r="U132">
        <f t="shared" si="47"/>
        <v>34.057685714285718</v>
      </c>
      <c r="V132">
        <f t="shared" si="48"/>
        <v>5.360226446735715</v>
      </c>
      <c r="W132">
        <f t="shared" si="49"/>
        <v>69.65519937326205</v>
      </c>
      <c r="X132">
        <f t="shared" si="50"/>
        <v>3.6777762590288074</v>
      </c>
      <c r="Y132">
        <f t="shared" si="51"/>
        <v>5.2799737738466144</v>
      </c>
      <c r="Z132">
        <f t="shared" si="52"/>
        <v>1.6824501877069076</v>
      </c>
      <c r="AA132">
        <f t="shared" si="53"/>
        <v>-146.97826264299621</v>
      </c>
      <c r="AB132">
        <f t="shared" si="54"/>
        <v>-53.513147765740676</v>
      </c>
      <c r="AC132">
        <f t="shared" si="55"/>
        <v>-3.3674890364438861</v>
      </c>
      <c r="AD132">
        <f t="shared" si="56"/>
        <v>22.256558754017597</v>
      </c>
      <c r="AE132">
        <f t="shared" si="57"/>
        <v>49.754748185347303</v>
      </c>
      <c r="AF132">
        <f t="shared" si="58"/>
        <v>3.3097809417975581</v>
      </c>
      <c r="AG132">
        <f t="shared" si="59"/>
        <v>26.825057906087384</v>
      </c>
      <c r="AH132">
        <v>795.81053745506472</v>
      </c>
      <c r="AI132">
        <v>777.33363030303008</v>
      </c>
      <c r="AJ132">
        <v>1.6970259532367931</v>
      </c>
      <c r="AK132">
        <v>66.863100038509685</v>
      </c>
      <c r="AL132">
        <f t="shared" si="60"/>
        <v>3.3328404227436783</v>
      </c>
      <c r="AM132">
        <v>34.918816618487547</v>
      </c>
      <c r="AN132">
        <v>36.252019393939378</v>
      </c>
      <c r="AO132">
        <v>1.603355254696124E-4</v>
      </c>
      <c r="AP132">
        <v>85.616376214727183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47074.125107504638</v>
      </c>
      <c r="AV132">
        <f t="shared" si="64"/>
        <v>1199.987142857143</v>
      </c>
      <c r="AW132">
        <f t="shared" si="65"/>
        <v>1025.9153710876678</v>
      </c>
      <c r="AX132">
        <f t="shared" si="66"/>
        <v>0.85493863596320363</v>
      </c>
      <c r="AY132">
        <f t="shared" si="67"/>
        <v>0.18843156740898276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1665502445.0999999</v>
      </c>
      <c r="BF132">
        <v>746.70500000000004</v>
      </c>
      <c r="BG132">
        <v>768.39600000000007</v>
      </c>
      <c r="BH132">
        <v>36.249928571428583</v>
      </c>
      <c r="BI132">
        <v>34.925114285714287</v>
      </c>
      <c r="BJ132">
        <v>746.25328571428565</v>
      </c>
      <c r="BK132">
        <v>36.024914285714281</v>
      </c>
      <c r="BL132">
        <v>650.08842857142849</v>
      </c>
      <c r="BM132">
        <v>101.3557142857143</v>
      </c>
      <c r="BN132">
        <v>0.10038242857142859</v>
      </c>
      <c r="BO132">
        <v>33.787400000000012</v>
      </c>
      <c r="BP132">
        <v>34.057685714285718</v>
      </c>
      <c r="BQ132">
        <v>999.89999999999986</v>
      </c>
      <c r="BR132">
        <v>0</v>
      </c>
      <c r="BS132">
        <v>0</v>
      </c>
      <c r="BT132">
        <v>8954.9985714285722</v>
      </c>
      <c r="BU132">
        <v>0</v>
      </c>
      <c r="BV132">
        <v>1901.6614285714279</v>
      </c>
      <c r="BW132">
        <v>-21.691042857142861</v>
      </c>
      <c r="BX132">
        <v>774.79099999999994</v>
      </c>
      <c r="BY132">
        <v>796.20357142857142</v>
      </c>
      <c r="BZ132">
        <v>1.3248071428571431</v>
      </c>
      <c r="CA132">
        <v>768.39600000000007</v>
      </c>
      <c r="CB132">
        <v>34.925114285714287</v>
      </c>
      <c r="CC132">
        <v>3.674131428571429</v>
      </c>
      <c r="CD132">
        <v>3.5398557142857139</v>
      </c>
      <c r="CE132">
        <v>27.446628571428569</v>
      </c>
      <c r="CF132">
        <v>26.81211428571428</v>
      </c>
      <c r="CG132">
        <v>1199.987142857143</v>
      </c>
      <c r="CH132">
        <v>0.49996200000000002</v>
      </c>
      <c r="CI132">
        <v>0.50003799999999998</v>
      </c>
      <c r="CJ132">
        <v>0</v>
      </c>
      <c r="CK132">
        <v>882.23714285714289</v>
      </c>
      <c r="CL132">
        <v>4.9990899999999998</v>
      </c>
      <c r="CM132">
        <v>9922.5057142857131</v>
      </c>
      <c r="CN132">
        <v>9557.619999999999</v>
      </c>
      <c r="CO132">
        <v>43.419285714285706</v>
      </c>
      <c r="CP132">
        <v>45.936999999999998</v>
      </c>
      <c r="CQ132">
        <v>44.276571428571437</v>
      </c>
      <c r="CR132">
        <v>44.571000000000012</v>
      </c>
      <c r="CS132">
        <v>44.919285714285721</v>
      </c>
      <c r="CT132">
        <v>597.45142857142855</v>
      </c>
      <c r="CU132">
        <v>597.54142857142858</v>
      </c>
      <c r="CV132">
        <v>0</v>
      </c>
      <c r="CW132">
        <v>1665502451.7</v>
      </c>
      <c r="CX132">
        <v>0</v>
      </c>
      <c r="CY132">
        <v>1665496125.5</v>
      </c>
      <c r="CZ132" t="s">
        <v>356</v>
      </c>
      <c r="DA132">
        <v>1665496125.5</v>
      </c>
      <c r="DB132">
        <v>1665496119</v>
      </c>
      <c r="DC132">
        <v>3</v>
      </c>
      <c r="DD132">
        <v>-0.77600000000000002</v>
      </c>
      <c r="DE132">
        <v>-2.3E-2</v>
      </c>
      <c r="DF132">
        <v>-8.5000000000000006E-2</v>
      </c>
      <c r="DG132">
        <v>0.18099999999999999</v>
      </c>
      <c r="DH132">
        <v>413</v>
      </c>
      <c r="DI132">
        <v>31</v>
      </c>
      <c r="DJ132">
        <v>0.63</v>
      </c>
      <c r="DK132">
        <v>0.19</v>
      </c>
      <c r="DL132">
        <v>-21.485849999999999</v>
      </c>
      <c r="DM132">
        <v>-1.7231212007504559</v>
      </c>
      <c r="DN132">
        <v>0.16962012557476769</v>
      </c>
      <c r="DO132">
        <v>0</v>
      </c>
      <c r="DP132">
        <v>1.31493875</v>
      </c>
      <c r="DQ132">
        <v>0.1021203377110661</v>
      </c>
      <c r="DR132">
        <v>1.0093508603924601E-2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369</v>
      </c>
      <c r="EA132">
        <v>3.2961800000000001</v>
      </c>
      <c r="EB132">
        <v>2.6251000000000002</v>
      </c>
      <c r="EC132">
        <v>0.15446199999999999</v>
      </c>
      <c r="ED132">
        <v>0.15634100000000001</v>
      </c>
      <c r="EE132">
        <v>0.14550199999999999</v>
      </c>
      <c r="EF132">
        <v>0.14058699999999999</v>
      </c>
      <c r="EG132">
        <v>25595.3</v>
      </c>
      <c r="EH132">
        <v>26094.7</v>
      </c>
      <c r="EI132">
        <v>28167.8</v>
      </c>
      <c r="EJ132">
        <v>29776.799999999999</v>
      </c>
      <c r="EK132">
        <v>33058.400000000001</v>
      </c>
      <c r="EL132">
        <v>35562.1</v>
      </c>
      <c r="EM132">
        <v>39682.800000000003</v>
      </c>
      <c r="EN132">
        <v>42600.6</v>
      </c>
      <c r="EO132">
        <v>2.22525</v>
      </c>
      <c r="EP132">
        <v>2.1789299999999998</v>
      </c>
      <c r="EQ132">
        <v>9.9126199999999998E-2</v>
      </c>
      <c r="ER132">
        <v>0</v>
      </c>
      <c r="ES132">
        <v>32.458199999999998</v>
      </c>
      <c r="ET132">
        <v>999.9</v>
      </c>
      <c r="EU132">
        <v>73.3</v>
      </c>
      <c r="EV132">
        <v>34.9</v>
      </c>
      <c r="EW132">
        <v>40.6265</v>
      </c>
      <c r="EX132">
        <v>56.7682</v>
      </c>
      <c r="EY132">
        <v>-2.2556099999999999</v>
      </c>
      <c r="EZ132">
        <v>2</v>
      </c>
      <c r="FA132">
        <v>0.51104899999999998</v>
      </c>
      <c r="FB132">
        <v>0.91635299999999997</v>
      </c>
      <c r="FC132">
        <v>20.267900000000001</v>
      </c>
      <c r="FD132">
        <v>5.2189399999999999</v>
      </c>
      <c r="FE132">
        <v>12.004</v>
      </c>
      <c r="FF132">
        <v>4.9869500000000002</v>
      </c>
      <c r="FG132">
        <v>3.2845800000000001</v>
      </c>
      <c r="FH132">
        <v>6286.7</v>
      </c>
      <c r="FI132">
        <v>9999</v>
      </c>
      <c r="FJ132">
        <v>9999</v>
      </c>
      <c r="FK132">
        <v>489.5</v>
      </c>
      <c r="FL132">
        <v>1.8657300000000001</v>
      </c>
      <c r="FM132">
        <v>1.8621099999999999</v>
      </c>
      <c r="FN132">
        <v>1.8641799999999999</v>
      </c>
      <c r="FO132">
        <v>1.8602000000000001</v>
      </c>
      <c r="FP132">
        <v>1.8609599999999999</v>
      </c>
      <c r="FQ132">
        <v>1.86005</v>
      </c>
      <c r="FR132">
        <v>1.86172</v>
      </c>
      <c r="FS132">
        <v>1.8583700000000001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0.45400000000000001</v>
      </c>
      <c r="GH132">
        <v>0.22500000000000001</v>
      </c>
      <c r="GI132">
        <v>-0.1620046227287521</v>
      </c>
      <c r="GJ132">
        <v>8.4540356221501391E-4</v>
      </c>
      <c r="GK132">
        <v>6.8779579211309249E-8</v>
      </c>
      <c r="GL132">
        <v>-1.3381725072044801E-10</v>
      </c>
      <c r="GM132">
        <v>-7.4986343433444833E-2</v>
      </c>
      <c r="GN132">
        <v>8.8717001971158594E-4</v>
      </c>
      <c r="GO132">
        <v>5.46455871630479E-4</v>
      </c>
      <c r="GP132">
        <v>-9.435533427115459E-6</v>
      </c>
      <c r="GQ132">
        <v>1</v>
      </c>
      <c r="GR132">
        <v>2082</v>
      </c>
      <c r="GS132">
        <v>3</v>
      </c>
      <c r="GT132">
        <v>35</v>
      </c>
      <c r="GU132">
        <v>105.4</v>
      </c>
      <c r="GV132">
        <v>105.5</v>
      </c>
      <c r="GW132">
        <v>2.2595200000000002</v>
      </c>
      <c r="GX132">
        <v>2.5695800000000002</v>
      </c>
      <c r="GY132">
        <v>2.04834</v>
      </c>
      <c r="GZ132">
        <v>2.6232899999999999</v>
      </c>
      <c r="HA132">
        <v>2.1972700000000001</v>
      </c>
      <c r="HB132">
        <v>2.3327599999999999</v>
      </c>
      <c r="HC132">
        <v>39.616700000000002</v>
      </c>
      <c r="HD132">
        <v>14.7887</v>
      </c>
      <c r="HE132">
        <v>18</v>
      </c>
      <c r="HF132">
        <v>712.38599999999997</v>
      </c>
      <c r="HG132">
        <v>749.68499999999995</v>
      </c>
      <c r="HH132">
        <v>31.003799999999998</v>
      </c>
      <c r="HI132">
        <v>33.848300000000002</v>
      </c>
      <c r="HJ132">
        <v>30.000499999999999</v>
      </c>
      <c r="HK132">
        <v>33.692999999999998</v>
      </c>
      <c r="HL132">
        <v>33.672600000000003</v>
      </c>
      <c r="HM132">
        <v>45.268799999999999</v>
      </c>
      <c r="HN132">
        <v>19.067699999999999</v>
      </c>
      <c r="HO132">
        <v>100</v>
      </c>
      <c r="HP132">
        <v>31</v>
      </c>
      <c r="HQ132">
        <v>785.73699999999997</v>
      </c>
      <c r="HR132">
        <v>35.076799999999999</v>
      </c>
      <c r="HS132">
        <v>99.142600000000002</v>
      </c>
      <c r="HT132">
        <v>98.749700000000004</v>
      </c>
    </row>
    <row r="133" spans="1:228" x14ac:dyDescent="0.2">
      <c r="A133">
        <v>118</v>
      </c>
      <c r="B133">
        <v>1665502451.0999999</v>
      </c>
      <c r="C133">
        <v>467.5</v>
      </c>
      <c r="D133" t="s">
        <v>594</v>
      </c>
      <c r="E133" t="s">
        <v>595</v>
      </c>
      <c r="F133">
        <v>4</v>
      </c>
      <c r="G133">
        <v>1665502448.7874999</v>
      </c>
      <c r="H133">
        <f t="shared" si="34"/>
        <v>3.2749081077595764E-3</v>
      </c>
      <c r="I133">
        <f t="shared" si="35"/>
        <v>3.2749081077595763</v>
      </c>
      <c r="J133">
        <f t="shared" si="36"/>
        <v>25.966910665908177</v>
      </c>
      <c r="K133">
        <f t="shared" si="37"/>
        <v>752.82024999999999</v>
      </c>
      <c r="L133">
        <f t="shared" si="38"/>
        <v>515.78969318631755</v>
      </c>
      <c r="M133">
        <f t="shared" si="39"/>
        <v>52.330730636581471</v>
      </c>
      <c r="N133">
        <f t="shared" si="40"/>
        <v>76.379257361940191</v>
      </c>
      <c r="O133">
        <f t="shared" si="41"/>
        <v>0.19404283010985812</v>
      </c>
      <c r="P133">
        <f t="shared" si="42"/>
        <v>3.6797239668132726</v>
      </c>
      <c r="Q133">
        <f t="shared" si="43"/>
        <v>0.18853221916132734</v>
      </c>
      <c r="R133">
        <f t="shared" si="44"/>
        <v>0.11831470818429082</v>
      </c>
      <c r="S133">
        <f t="shared" si="45"/>
        <v>226.12061811219448</v>
      </c>
      <c r="T133">
        <f t="shared" si="46"/>
        <v>34.187223687258935</v>
      </c>
      <c r="U133">
        <f t="shared" si="47"/>
        <v>34.067774999999997</v>
      </c>
      <c r="V133">
        <f t="shared" si="48"/>
        <v>5.3632425597555464</v>
      </c>
      <c r="W133">
        <f t="shared" si="49"/>
        <v>69.638189835868431</v>
      </c>
      <c r="X133">
        <f t="shared" si="50"/>
        <v>3.679408082606916</v>
      </c>
      <c r="Y133">
        <f t="shared" si="51"/>
        <v>5.2836067268247238</v>
      </c>
      <c r="Z133">
        <f t="shared" si="52"/>
        <v>1.6838344771486304</v>
      </c>
      <c r="AA133">
        <f t="shared" si="53"/>
        <v>-144.42344755219733</v>
      </c>
      <c r="AB133">
        <f t="shared" si="54"/>
        <v>-53.178581467594377</v>
      </c>
      <c r="AC133">
        <f t="shared" si="55"/>
        <v>-3.3401556668225405</v>
      </c>
      <c r="AD133">
        <f t="shared" si="56"/>
        <v>25.178433425580231</v>
      </c>
      <c r="AE133">
        <f t="shared" si="57"/>
        <v>49.830297081219811</v>
      </c>
      <c r="AF133">
        <f t="shared" si="58"/>
        <v>3.199499681251277</v>
      </c>
      <c r="AG133">
        <f t="shared" si="59"/>
        <v>25.966910665908177</v>
      </c>
      <c r="AH133">
        <v>802.73737913948787</v>
      </c>
      <c r="AI133">
        <v>784.34630909090902</v>
      </c>
      <c r="AJ133">
        <v>1.765677442492211</v>
      </c>
      <c r="AK133">
        <v>66.863100038509685</v>
      </c>
      <c r="AL133">
        <f t="shared" si="60"/>
        <v>3.2749081077595763</v>
      </c>
      <c r="AM133">
        <v>34.970532944186168</v>
      </c>
      <c r="AN133">
        <v>36.279664242424239</v>
      </c>
      <c r="AO133">
        <v>3.5592088300991851E-4</v>
      </c>
      <c r="AP133">
        <v>85.616376214727183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47202.603810930246</v>
      </c>
      <c r="AV133">
        <f t="shared" si="64"/>
        <v>1200.01125</v>
      </c>
      <c r="AW133">
        <f t="shared" si="65"/>
        <v>1025.9363010944012</v>
      </c>
      <c r="AX133">
        <f t="shared" si="66"/>
        <v>0.85493890252645643</v>
      </c>
      <c r="AY133">
        <f t="shared" si="67"/>
        <v>0.18843208187606114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1665502448.7874999</v>
      </c>
      <c r="BF133">
        <v>752.82024999999999</v>
      </c>
      <c r="BG133">
        <v>774.51949999999999</v>
      </c>
      <c r="BH133">
        <v>36.2655125</v>
      </c>
      <c r="BI133">
        <v>34.984687500000007</v>
      </c>
      <c r="BJ133">
        <v>752.364375</v>
      </c>
      <c r="BK133">
        <v>36.040424999999999</v>
      </c>
      <c r="BL133">
        <v>650.00012500000003</v>
      </c>
      <c r="BM133">
        <v>101.3575</v>
      </c>
      <c r="BN133">
        <v>9.9995812500000003E-2</v>
      </c>
      <c r="BO133">
        <v>33.799712499999998</v>
      </c>
      <c r="BP133">
        <v>34.067774999999997</v>
      </c>
      <c r="BQ133">
        <v>999.9</v>
      </c>
      <c r="BR133">
        <v>0</v>
      </c>
      <c r="BS133">
        <v>0</v>
      </c>
      <c r="BT133">
        <v>8979.9987500000007</v>
      </c>
      <c r="BU133">
        <v>0</v>
      </c>
      <c r="BV133">
        <v>1900.5487499999999</v>
      </c>
      <c r="BW133">
        <v>-21.699237499999999</v>
      </c>
      <c r="BX133">
        <v>781.14912500000003</v>
      </c>
      <c r="BY133">
        <v>802.59837500000003</v>
      </c>
      <c r="BZ133">
        <v>1.280805</v>
      </c>
      <c r="CA133">
        <v>774.51949999999999</v>
      </c>
      <c r="CB133">
        <v>34.984687500000007</v>
      </c>
      <c r="CC133">
        <v>3.6757724999999999</v>
      </c>
      <c r="CD133">
        <v>3.5459550000000002</v>
      </c>
      <c r="CE133">
        <v>27.454274999999999</v>
      </c>
      <c r="CF133">
        <v>26.8414</v>
      </c>
      <c r="CG133">
        <v>1200.01125</v>
      </c>
      <c r="CH133">
        <v>0.49995287500000002</v>
      </c>
      <c r="CI133">
        <v>0.50004712500000004</v>
      </c>
      <c r="CJ133">
        <v>0</v>
      </c>
      <c r="CK133">
        <v>883.236625</v>
      </c>
      <c r="CL133">
        <v>4.9990899999999998</v>
      </c>
      <c r="CM133">
        <v>9940.6899999999987</v>
      </c>
      <c r="CN133">
        <v>9557.7712499999998</v>
      </c>
      <c r="CO133">
        <v>43.436999999999998</v>
      </c>
      <c r="CP133">
        <v>45.936999999999998</v>
      </c>
      <c r="CQ133">
        <v>44.296499999999988</v>
      </c>
      <c r="CR133">
        <v>44.625</v>
      </c>
      <c r="CS133">
        <v>44.936999999999998</v>
      </c>
      <c r="CT133">
        <v>597.45000000000005</v>
      </c>
      <c r="CU133">
        <v>597.56124999999997</v>
      </c>
      <c r="CV133">
        <v>0</v>
      </c>
      <c r="CW133">
        <v>1665502455.9000001</v>
      </c>
      <c r="CX133">
        <v>0</v>
      </c>
      <c r="CY133">
        <v>1665496125.5</v>
      </c>
      <c r="CZ133" t="s">
        <v>356</v>
      </c>
      <c r="DA133">
        <v>1665496125.5</v>
      </c>
      <c r="DB133">
        <v>1665496119</v>
      </c>
      <c r="DC133">
        <v>3</v>
      </c>
      <c r="DD133">
        <v>-0.77600000000000002</v>
      </c>
      <c r="DE133">
        <v>-2.3E-2</v>
      </c>
      <c r="DF133">
        <v>-8.5000000000000006E-2</v>
      </c>
      <c r="DG133">
        <v>0.18099999999999999</v>
      </c>
      <c r="DH133">
        <v>413</v>
      </c>
      <c r="DI133">
        <v>31</v>
      </c>
      <c r="DJ133">
        <v>0.63</v>
      </c>
      <c r="DK133">
        <v>0.19</v>
      </c>
      <c r="DL133">
        <v>-21.573305000000001</v>
      </c>
      <c r="DM133">
        <v>-1.3665140712945101</v>
      </c>
      <c r="DN133">
        <v>0.14255119773260419</v>
      </c>
      <c r="DO133">
        <v>0</v>
      </c>
      <c r="DP133">
        <v>1.3121572500000001</v>
      </c>
      <c r="DQ133">
        <v>-5.6578874296435752E-2</v>
      </c>
      <c r="DR133">
        <v>1.6647492301770289E-2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3.2960199999999999</v>
      </c>
      <c r="EB133">
        <v>2.6253299999999999</v>
      </c>
      <c r="EC133">
        <v>0.15539</v>
      </c>
      <c r="ED133">
        <v>0.157254</v>
      </c>
      <c r="EE133">
        <v>0.14558199999999999</v>
      </c>
      <c r="EF133">
        <v>0.140764</v>
      </c>
      <c r="EG133">
        <v>25567.8</v>
      </c>
      <c r="EH133">
        <v>26066.5</v>
      </c>
      <c r="EI133">
        <v>28168.6</v>
      </c>
      <c r="EJ133">
        <v>29776.9</v>
      </c>
      <c r="EK133">
        <v>33056.1</v>
      </c>
      <c r="EL133">
        <v>35554.9</v>
      </c>
      <c r="EM133">
        <v>39683.699999999997</v>
      </c>
      <c r="EN133">
        <v>42600.7</v>
      </c>
      <c r="EO133">
        <v>2.22505</v>
      </c>
      <c r="EP133">
        <v>2.1789999999999998</v>
      </c>
      <c r="EQ133">
        <v>9.81987E-2</v>
      </c>
      <c r="ER133">
        <v>0</v>
      </c>
      <c r="ES133">
        <v>32.482999999999997</v>
      </c>
      <c r="ET133">
        <v>999.9</v>
      </c>
      <c r="EU133">
        <v>73.3</v>
      </c>
      <c r="EV133">
        <v>34.9</v>
      </c>
      <c r="EW133">
        <v>40.624400000000001</v>
      </c>
      <c r="EX133">
        <v>57.278199999999998</v>
      </c>
      <c r="EY133">
        <v>-2.2796500000000002</v>
      </c>
      <c r="EZ133">
        <v>2</v>
      </c>
      <c r="FA133">
        <v>0.51137699999999997</v>
      </c>
      <c r="FB133">
        <v>0.93122300000000002</v>
      </c>
      <c r="FC133">
        <v>20.267600000000002</v>
      </c>
      <c r="FD133">
        <v>5.2190899999999996</v>
      </c>
      <c r="FE133">
        <v>12.004</v>
      </c>
      <c r="FF133">
        <v>4.9865500000000003</v>
      </c>
      <c r="FG133">
        <v>3.2845800000000001</v>
      </c>
      <c r="FH133">
        <v>6286.7</v>
      </c>
      <c r="FI133">
        <v>9999</v>
      </c>
      <c r="FJ133">
        <v>9999</v>
      </c>
      <c r="FK133">
        <v>489.5</v>
      </c>
      <c r="FL133">
        <v>1.86572</v>
      </c>
      <c r="FM133">
        <v>1.8621099999999999</v>
      </c>
      <c r="FN133">
        <v>1.8641700000000001</v>
      </c>
      <c r="FO133">
        <v>1.86022</v>
      </c>
      <c r="FP133">
        <v>1.8609599999999999</v>
      </c>
      <c r="FQ133">
        <v>1.86005</v>
      </c>
      <c r="FR133">
        <v>1.8617300000000001</v>
      </c>
      <c r="FS133">
        <v>1.8583700000000001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0.45900000000000002</v>
      </c>
      <c r="GH133">
        <v>0.22520000000000001</v>
      </c>
      <c r="GI133">
        <v>-0.1620046227287521</v>
      </c>
      <c r="GJ133">
        <v>8.4540356221501391E-4</v>
      </c>
      <c r="GK133">
        <v>6.8779579211309249E-8</v>
      </c>
      <c r="GL133">
        <v>-1.3381725072044801E-10</v>
      </c>
      <c r="GM133">
        <v>-7.4986343433444833E-2</v>
      </c>
      <c r="GN133">
        <v>8.8717001971158594E-4</v>
      </c>
      <c r="GO133">
        <v>5.46455871630479E-4</v>
      </c>
      <c r="GP133">
        <v>-9.435533427115459E-6</v>
      </c>
      <c r="GQ133">
        <v>1</v>
      </c>
      <c r="GR133">
        <v>2082</v>
      </c>
      <c r="GS133">
        <v>3</v>
      </c>
      <c r="GT133">
        <v>35</v>
      </c>
      <c r="GU133">
        <v>105.4</v>
      </c>
      <c r="GV133">
        <v>105.5</v>
      </c>
      <c r="GW133">
        <v>2.2753899999999998</v>
      </c>
      <c r="GX133">
        <v>2.5634800000000002</v>
      </c>
      <c r="GY133">
        <v>2.04834</v>
      </c>
      <c r="GZ133">
        <v>2.6245099999999999</v>
      </c>
      <c r="HA133">
        <v>2.1972700000000001</v>
      </c>
      <c r="HB133">
        <v>2.3596200000000001</v>
      </c>
      <c r="HC133">
        <v>39.641800000000003</v>
      </c>
      <c r="HD133">
        <v>14.78</v>
      </c>
      <c r="HE133">
        <v>18</v>
      </c>
      <c r="HF133">
        <v>712.25300000000004</v>
      </c>
      <c r="HG133">
        <v>749.798</v>
      </c>
      <c r="HH133">
        <v>31.003900000000002</v>
      </c>
      <c r="HI133">
        <v>33.852400000000003</v>
      </c>
      <c r="HJ133">
        <v>30.000399999999999</v>
      </c>
      <c r="HK133">
        <v>33.696300000000001</v>
      </c>
      <c r="HL133">
        <v>33.675800000000002</v>
      </c>
      <c r="HM133">
        <v>45.588299999999997</v>
      </c>
      <c r="HN133">
        <v>19.067699999999999</v>
      </c>
      <c r="HO133">
        <v>100</v>
      </c>
      <c r="HP133">
        <v>31</v>
      </c>
      <c r="HQ133">
        <v>792.44399999999996</v>
      </c>
      <c r="HR133">
        <v>35.0807</v>
      </c>
      <c r="HS133">
        <v>99.145099999999999</v>
      </c>
      <c r="HT133">
        <v>98.75</v>
      </c>
    </row>
    <row r="134" spans="1:228" x14ac:dyDescent="0.2">
      <c r="A134">
        <v>119</v>
      </c>
      <c r="B134">
        <v>1665502455.0999999</v>
      </c>
      <c r="C134">
        <v>471.5</v>
      </c>
      <c r="D134" t="s">
        <v>596</v>
      </c>
      <c r="E134" t="s">
        <v>597</v>
      </c>
      <c r="F134">
        <v>4</v>
      </c>
      <c r="G134">
        <v>1665502453.0999999</v>
      </c>
      <c r="H134">
        <f t="shared" si="34"/>
        <v>3.3737620650316183E-3</v>
      </c>
      <c r="I134">
        <f t="shared" si="35"/>
        <v>3.3737620650316185</v>
      </c>
      <c r="J134">
        <f t="shared" si="36"/>
        <v>26.677822991036294</v>
      </c>
      <c r="K134">
        <f t="shared" si="37"/>
        <v>760.0037142857143</v>
      </c>
      <c r="L134">
        <f t="shared" si="38"/>
        <v>523.20366003402626</v>
      </c>
      <c r="M134">
        <f t="shared" si="39"/>
        <v>53.08227617603395</v>
      </c>
      <c r="N134">
        <f t="shared" si="40"/>
        <v>77.107119346034807</v>
      </c>
      <c r="O134">
        <f t="shared" si="41"/>
        <v>0.19989111154087608</v>
      </c>
      <c r="P134">
        <f t="shared" si="42"/>
        <v>3.691423464405557</v>
      </c>
      <c r="Q134">
        <f t="shared" si="43"/>
        <v>0.19406664486952813</v>
      </c>
      <c r="R134">
        <f t="shared" si="44"/>
        <v>0.12180082163707984</v>
      </c>
      <c r="S134">
        <f t="shared" si="45"/>
        <v>226.11788258266461</v>
      </c>
      <c r="T134">
        <f t="shared" si="46"/>
        <v>34.175438156256455</v>
      </c>
      <c r="U134">
        <f t="shared" si="47"/>
        <v>34.084557142857143</v>
      </c>
      <c r="V134">
        <f t="shared" si="48"/>
        <v>5.3682627190302226</v>
      </c>
      <c r="W134">
        <f t="shared" si="49"/>
        <v>69.670431245826634</v>
      </c>
      <c r="X134">
        <f t="shared" si="50"/>
        <v>3.6831687846558601</v>
      </c>
      <c r="Y134">
        <f t="shared" si="51"/>
        <v>5.2865594755113383</v>
      </c>
      <c r="Z134">
        <f t="shared" si="52"/>
        <v>1.6850939343743625</v>
      </c>
      <c r="AA134">
        <f t="shared" si="53"/>
        <v>-148.78290706789437</v>
      </c>
      <c r="AB134">
        <f t="shared" si="54"/>
        <v>-54.697032680869107</v>
      </c>
      <c r="AC134">
        <f t="shared" si="55"/>
        <v>-3.4250896873935228</v>
      </c>
      <c r="AD134">
        <f t="shared" si="56"/>
        <v>19.212853146507605</v>
      </c>
      <c r="AE134">
        <f t="shared" si="57"/>
        <v>50.074371479671299</v>
      </c>
      <c r="AF134">
        <f t="shared" si="58"/>
        <v>3.2079336945629313</v>
      </c>
      <c r="AG134">
        <f t="shared" si="59"/>
        <v>26.677822991036294</v>
      </c>
      <c r="AH134">
        <v>809.77229436302321</v>
      </c>
      <c r="AI134">
        <v>791.22647878787859</v>
      </c>
      <c r="AJ134">
        <v>1.7285098306395019</v>
      </c>
      <c r="AK134">
        <v>66.863100038509685</v>
      </c>
      <c r="AL134">
        <f t="shared" si="60"/>
        <v>3.3737620650316185</v>
      </c>
      <c r="AM134">
        <v>35.016627060517372</v>
      </c>
      <c r="AN134">
        <v>36.317072121212107</v>
      </c>
      <c r="AO134">
        <v>9.5777540479346276E-3</v>
      </c>
      <c r="AP134">
        <v>85.616376214727183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47409.848496130107</v>
      </c>
      <c r="AV134">
        <f t="shared" si="64"/>
        <v>1200</v>
      </c>
      <c r="AW134">
        <f t="shared" si="65"/>
        <v>1025.9263640324687</v>
      </c>
      <c r="AX134">
        <f t="shared" si="66"/>
        <v>0.85493863669372383</v>
      </c>
      <c r="AY134">
        <f t="shared" si="67"/>
        <v>0.18843156881888717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1665502453.0999999</v>
      </c>
      <c r="BF134">
        <v>760.0037142857143</v>
      </c>
      <c r="BG134">
        <v>781.81714285714293</v>
      </c>
      <c r="BH134">
        <v>36.30302857142857</v>
      </c>
      <c r="BI134">
        <v>35.01884285714285</v>
      </c>
      <c r="BJ134">
        <v>759.54257142857136</v>
      </c>
      <c r="BK134">
        <v>36.077828571428583</v>
      </c>
      <c r="BL134">
        <v>649.98271428571422</v>
      </c>
      <c r="BM134">
        <v>101.3562857142857</v>
      </c>
      <c r="BN134">
        <v>9.9954428571428569E-2</v>
      </c>
      <c r="BO134">
        <v>33.809714285714293</v>
      </c>
      <c r="BP134">
        <v>34.084557142857143</v>
      </c>
      <c r="BQ134">
        <v>999.89999999999986</v>
      </c>
      <c r="BR134">
        <v>0</v>
      </c>
      <c r="BS134">
        <v>0</v>
      </c>
      <c r="BT134">
        <v>9020.4428571428598</v>
      </c>
      <c r="BU134">
        <v>0</v>
      </c>
      <c r="BV134">
        <v>1918.504285714286</v>
      </c>
      <c r="BW134">
        <v>-21.81344285714286</v>
      </c>
      <c r="BX134">
        <v>788.63357142857149</v>
      </c>
      <c r="BY134">
        <v>810.18914285714288</v>
      </c>
      <c r="BZ134">
        <v>1.284201428571428</v>
      </c>
      <c r="CA134">
        <v>781.81714285714293</v>
      </c>
      <c r="CB134">
        <v>35.01884285714285</v>
      </c>
      <c r="CC134">
        <v>3.6795357142857141</v>
      </c>
      <c r="CD134">
        <v>3.549375714285715</v>
      </c>
      <c r="CE134">
        <v>27.47175714285714</v>
      </c>
      <c r="CF134">
        <v>26.857800000000001</v>
      </c>
      <c r="CG134">
        <v>1200</v>
      </c>
      <c r="CH134">
        <v>0.49996200000000002</v>
      </c>
      <c r="CI134">
        <v>0.50003799999999998</v>
      </c>
      <c r="CJ134">
        <v>0</v>
      </c>
      <c r="CK134">
        <v>884.28485714285705</v>
      </c>
      <c r="CL134">
        <v>4.9990899999999998</v>
      </c>
      <c r="CM134">
        <v>9928.2300000000014</v>
      </c>
      <c r="CN134">
        <v>9557.7185714285715</v>
      </c>
      <c r="CO134">
        <v>43.436999999999998</v>
      </c>
      <c r="CP134">
        <v>45.946000000000012</v>
      </c>
      <c r="CQ134">
        <v>44.311999999999998</v>
      </c>
      <c r="CR134">
        <v>44.625</v>
      </c>
      <c r="CS134">
        <v>44.936999999999998</v>
      </c>
      <c r="CT134">
        <v>597.45857142857142</v>
      </c>
      <c r="CU134">
        <v>597.54857142857145</v>
      </c>
      <c r="CV134">
        <v>0</v>
      </c>
      <c r="CW134">
        <v>1665502459.5</v>
      </c>
      <c r="CX134">
        <v>0</v>
      </c>
      <c r="CY134">
        <v>1665496125.5</v>
      </c>
      <c r="CZ134" t="s">
        <v>356</v>
      </c>
      <c r="DA134">
        <v>1665496125.5</v>
      </c>
      <c r="DB134">
        <v>1665496119</v>
      </c>
      <c r="DC134">
        <v>3</v>
      </c>
      <c r="DD134">
        <v>-0.77600000000000002</v>
      </c>
      <c r="DE134">
        <v>-2.3E-2</v>
      </c>
      <c r="DF134">
        <v>-8.5000000000000006E-2</v>
      </c>
      <c r="DG134">
        <v>0.18099999999999999</v>
      </c>
      <c r="DH134">
        <v>413</v>
      </c>
      <c r="DI134">
        <v>31</v>
      </c>
      <c r="DJ134">
        <v>0.63</v>
      </c>
      <c r="DK134">
        <v>0.19</v>
      </c>
      <c r="DL134">
        <v>-21.639978048780488</v>
      </c>
      <c r="DM134">
        <v>-1.0612912891986419</v>
      </c>
      <c r="DN134">
        <v>0.1175835199009212</v>
      </c>
      <c r="DO134">
        <v>0</v>
      </c>
      <c r="DP134">
        <v>1.306847073170732</v>
      </c>
      <c r="DQ134">
        <v>-0.1536658536585338</v>
      </c>
      <c r="DR134">
        <v>2.148953815162756E-2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369</v>
      </c>
      <c r="EA134">
        <v>3.29603</v>
      </c>
      <c r="EB134">
        <v>2.62548</v>
      </c>
      <c r="EC134">
        <v>0.156305</v>
      </c>
      <c r="ED134">
        <v>0.15817400000000001</v>
      </c>
      <c r="EE134">
        <v>0.145673</v>
      </c>
      <c r="EF134">
        <v>0.14078199999999999</v>
      </c>
      <c r="EG134">
        <v>25539.9</v>
      </c>
      <c r="EH134">
        <v>26037.3</v>
      </c>
      <c r="EI134">
        <v>28168.5</v>
      </c>
      <c r="EJ134">
        <v>29776.1</v>
      </c>
      <c r="EK134">
        <v>33052.300000000003</v>
      </c>
      <c r="EL134">
        <v>35553.300000000003</v>
      </c>
      <c r="EM134">
        <v>39683.300000000003</v>
      </c>
      <c r="EN134">
        <v>42599.7</v>
      </c>
      <c r="EO134">
        <v>2.22505</v>
      </c>
      <c r="EP134">
        <v>2.1789700000000001</v>
      </c>
      <c r="EQ134">
        <v>9.8459400000000002E-2</v>
      </c>
      <c r="ER134">
        <v>0</v>
      </c>
      <c r="ES134">
        <v>32.506799999999998</v>
      </c>
      <c r="ET134">
        <v>999.9</v>
      </c>
      <c r="EU134">
        <v>73.3</v>
      </c>
      <c r="EV134">
        <v>34.9</v>
      </c>
      <c r="EW134">
        <v>40.623100000000001</v>
      </c>
      <c r="EX134">
        <v>56.9482</v>
      </c>
      <c r="EY134">
        <v>-2.2075300000000002</v>
      </c>
      <c r="EZ134">
        <v>2</v>
      </c>
      <c r="FA134">
        <v>0.51172300000000004</v>
      </c>
      <c r="FB134">
        <v>0.94064499999999995</v>
      </c>
      <c r="FC134">
        <v>20.267399999999999</v>
      </c>
      <c r="FD134">
        <v>5.2190899999999996</v>
      </c>
      <c r="FE134">
        <v>12.004</v>
      </c>
      <c r="FF134">
        <v>4.9865500000000003</v>
      </c>
      <c r="FG134">
        <v>3.2845</v>
      </c>
      <c r="FH134">
        <v>6287</v>
      </c>
      <c r="FI134">
        <v>9999</v>
      </c>
      <c r="FJ134">
        <v>9999</v>
      </c>
      <c r="FK134">
        <v>489.5</v>
      </c>
      <c r="FL134">
        <v>1.86575</v>
      </c>
      <c r="FM134">
        <v>1.8621099999999999</v>
      </c>
      <c r="FN134">
        <v>1.8641700000000001</v>
      </c>
      <c r="FO134">
        <v>1.8602300000000001</v>
      </c>
      <c r="FP134">
        <v>1.8609599999999999</v>
      </c>
      <c r="FQ134">
        <v>1.86005</v>
      </c>
      <c r="FR134">
        <v>1.86172</v>
      </c>
      <c r="FS134">
        <v>1.8583700000000001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0.46400000000000002</v>
      </c>
      <c r="GH134">
        <v>0.2253</v>
      </c>
      <c r="GI134">
        <v>-0.1620046227287521</v>
      </c>
      <c r="GJ134">
        <v>8.4540356221501391E-4</v>
      </c>
      <c r="GK134">
        <v>6.8779579211309249E-8</v>
      </c>
      <c r="GL134">
        <v>-1.3381725072044801E-10</v>
      </c>
      <c r="GM134">
        <v>-7.4986343433444833E-2</v>
      </c>
      <c r="GN134">
        <v>8.8717001971158594E-4</v>
      </c>
      <c r="GO134">
        <v>5.46455871630479E-4</v>
      </c>
      <c r="GP134">
        <v>-9.435533427115459E-6</v>
      </c>
      <c r="GQ134">
        <v>1</v>
      </c>
      <c r="GR134">
        <v>2082</v>
      </c>
      <c r="GS134">
        <v>3</v>
      </c>
      <c r="GT134">
        <v>35</v>
      </c>
      <c r="GU134">
        <v>105.5</v>
      </c>
      <c r="GV134">
        <v>105.6</v>
      </c>
      <c r="GW134">
        <v>2.2912599999999999</v>
      </c>
      <c r="GX134">
        <v>2.5683600000000002</v>
      </c>
      <c r="GY134">
        <v>2.04834</v>
      </c>
      <c r="GZ134">
        <v>2.6245099999999999</v>
      </c>
      <c r="HA134">
        <v>2.1972700000000001</v>
      </c>
      <c r="HB134">
        <v>2.34131</v>
      </c>
      <c r="HC134">
        <v>39.641800000000003</v>
      </c>
      <c r="HD134">
        <v>14.7887</v>
      </c>
      <c r="HE134">
        <v>18</v>
      </c>
      <c r="HF134">
        <v>712.28499999999997</v>
      </c>
      <c r="HG134">
        <v>749.81899999999996</v>
      </c>
      <c r="HH134">
        <v>31.003299999999999</v>
      </c>
      <c r="HI134">
        <v>33.8566</v>
      </c>
      <c r="HJ134">
        <v>30.000599999999999</v>
      </c>
      <c r="HK134">
        <v>33.699199999999998</v>
      </c>
      <c r="HL134">
        <v>33.679400000000001</v>
      </c>
      <c r="HM134">
        <v>45.904299999999999</v>
      </c>
      <c r="HN134">
        <v>19.067699999999999</v>
      </c>
      <c r="HO134">
        <v>100</v>
      </c>
      <c r="HP134">
        <v>31</v>
      </c>
      <c r="HQ134">
        <v>799.14800000000002</v>
      </c>
      <c r="HR134">
        <v>35.078800000000001</v>
      </c>
      <c r="HS134">
        <v>99.144300000000001</v>
      </c>
      <c r="HT134">
        <v>98.747600000000006</v>
      </c>
    </row>
    <row r="135" spans="1:228" x14ac:dyDescent="0.2">
      <c r="A135">
        <v>120</v>
      </c>
      <c r="B135">
        <v>1665502458.5999999</v>
      </c>
      <c r="C135">
        <v>475</v>
      </c>
      <c r="D135" t="s">
        <v>598</v>
      </c>
      <c r="E135" t="s">
        <v>599</v>
      </c>
      <c r="F135">
        <v>4</v>
      </c>
      <c r="G135">
        <v>1665502456.5285721</v>
      </c>
      <c r="H135">
        <f t="shared" si="34"/>
        <v>3.3311880171630992E-3</v>
      </c>
      <c r="I135">
        <f t="shared" si="35"/>
        <v>3.331188017163099</v>
      </c>
      <c r="J135">
        <f t="shared" si="36"/>
        <v>27.433442581328414</v>
      </c>
      <c r="K135">
        <f t="shared" si="37"/>
        <v>765.69671428571417</v>
      </c>
      <c r="L135">
        <f t="shared" si="38"/>
        <v>519.16012342464114</v>
      </c>
      <c r="M135">
        <f t="shared" si="39"/>
        <v>52.672426602736188</v>
      </c>
      <c r="N135">
        <f t="shared" si="40"/>
        <v>77.685288533191468</v>
      </c>
      <c r="O135">
        <f t="shared" si="41"/>
        <v>0.19678883774426797</v>
      </c>
      <c r="P135">
        <f t="shared" si="42"/>
        <v>3.6898382714795006</v>
      </c>
      <c r="Q135">
        <f t="shared" si="43"/>
        <v>0.19113865626226395</v>
      </c>
      <c r="R135">
        <f t="shared" si="44"/>
        <v>0.11995579369704559</v>
      </c>
      <c r="S135">
        <f t="shared" si="45"/>
        <v>226.11933171735532</v>
      </c>
      <c r="T135">
        <f t="shared" si="46"/>
        <v>34.194173312217053</v>
      </c>
      <c r="U135">
        <f t="shared" si="47"/>
        <v>34.105800000000002</v>
      </c>
      <c r="V135">
        <f t="shared" si="48"/>
        <v>5.3746231020533353</v>
      </c>
      <c r="W135">
        <f t="shared" si="49"/>
        <v>69.674260519467651</v>
      </c>
      <c r="X135">
        <f t="shared" si="50"/>
        <v>3.6853674068683171</v>
      </c>
      <c r="Y135">
        <f t="shared" si="51"/>
        <v>5.2894245010875869</v>
      </c>
      <c r="Z135">
        <f t="shared" si="52"/>
        <v>1.6892556951850182</v>
      </c>
      <c r="AA135">
        <f t="shared" si="53"/>
        <v>-146.90539155689268</v>
      </c>
      <c r="AB135">
        <f t="shared" si="54"/>
        <v>-56.969725231456863</v>
      </c>
      <c r="AC135">
        <f t="shared" si="55"/>
        <v>-3.569476445991087</v>
      </c>
      <c r="AD135">
        <f t="shared" si="56"/>
        <v>18.674738483014693</v>
      </c>
      <c r="AE135">
        <f t="shared" si="57"/>
        <v>50.401110882082904</v>
      </c>
      <c r="AF135">
        <f t="shared" si="58"/>
        <v>3.2482797988877108</v>
      </c>
      <c r="AG135">
        <f t="shared" si="59"/>
        <v>27.433442581328414</v>
      </c>
      <c r="AH135">
        <v>815.98614857879681</v>
      </c>
      <c r="AI135">
        <v>797.23081818181834</v>
      </c>
      <c r="AJ135">
        <v>1.7003815359422629</v>
      </c>
      <c r="AK135">
        <v>66.863100038509685</v>
      </c>
      <c r="AL135">
        <f t="shared" si="60"/>
        <v>3.331188017163099</v>
      </c>
      <c r="AM135">
        <v>35.023260138312331</v>
      </c>
      <c r="AN135">
        <v>36.330252727272729</v>
      </c>
      <c r="AO135">
        <v>5.0552072975601639E-3</v>
      </c>
      <c r="AP135">
        <v>85.616376214727183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47380.059788466344</v>
      </c>
      <c r="AV135">
        <f t="shared" si="64"/>
        <v>1200.005714285714</v>
      </c>
      <c r="AW135">
        <f t="shared" si="65"/>
        <v>1025.9314423405983</v>
      </c>
      <c r="AX135">
        <f t="shared" si="66"/>
        <v>0.85493879748003465</v>
      </c>
      <c r="AY135">
        <f t="shared" si="67"/>
        <v>0.18843187913646692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1665502456.5285721</v>
      </c>
      <c r="BF135">
        <v>765.69671428571417</v>
      </c>
      <c r="BG135">
        <v>787.66542857142849</v>
      </c>
      <c r="BH135">
        <v>36.324428571428577</v>
      </c>
      <c r="BI135">
        <v>35.024171428571428</v>
      </c>
      <c r="BJ135">
        <v>765.23157142857144</v>
      </c>
      <c r="BK135">
        <v>36.099157142857138</v>
      </c>
      <c r="BL135">
        <v>650.00814285714296</v>
      </c>
      <c r="BM135">
        <v>101.357</v>
      </c>
      <c r="BN135">
        <v>9.9996071428571406E-2</v>
      </c>
      <c r="BO135">
        <v>33.819414285714288</v>
      </c>
      <c r="BP135">
        <v>34.105800000000002</v>
      </c>
      <c r="BQ135">
        <v>999.89999999999986</v>
      </c>
      <c r="BR135">
        <v>0</v>
      </c>
      <c r="BS135">
        <v>0</v>
      </c>
      <c r="BT135">
        <v>9014.91</v>
      </c>
      <c r="BU135">
        <v>0</v>
      </c>
      <c r="BV135">
        <v>1662.3428571428569</v>
      </c>
      <c r="BW135">
        <v>-21.968514285714281</v>
      </c>
      <c r="BX135">
        <v>794.55871428571425</v>
      </c>
      <c r="BY135">
        <v>816.2538571428571</v>
      </c>
      <c r="BZ135">
        <v>1.300298571428572</v>
      </c>
      <c r="CA135">
        <v>787.66542857142849</v>
      </c>
      <c r="CB135">
        <v>35.024171428571428</v>
      </c>
      <c r="CC135">
        <v>3.6817371428571422</v>
      </c>
      <c r="CD135">
        <v>3.549941428571429</v>
      </c>
      <c r="CE135">
        <v>27.481957142857141</v>
      </c>
      <c r="CF135">
        <v>26.860499999999998</v>
      </c>
      <c r="CG135">
        <v>1200.005714285714</v>
      </c>
      <c r="CH135">
        <v>0.4999555714285715</v>
      </c>
      <c r="CI135">
        <v>0.50004414285714283</v>
      </c>
      <c r="CJ135">
        <v>0</v>
      </c>
      <c r="CK135">
        <v>885.45100000000002</v>
      </c>
      <c r="CL135">
        <v>4.9990899999999998</v>
      </c>
      <c r="CM135">
        <v>9844.442857142858</v>
      </c>
      <c r="CN135">
        <v>9557.7342857142849</v>
      </c>
      <c r="CO135">
        <v>43.436999999999998</v>
      </c>
      <c r="CP135">
        <v>46</v>
      </c>
      <c r="CQ135">
        <v>44.311999999999998</v>
      </c>
      <c r="CR135">
        <v>44.642714285714291</v>
      </c>
      <c r="CS135">
        <v>44.936999999999998</v>
      </c>
      <c r="CT135">
        <v>597.45285714285717</v>
      </c>
      <c r="CU135">
        <v>597.55571428571432</v>
      </c>
      <c r="CV135">
        <v>0</v>
      </c>
      <c r="CW135">
        <v>1665502463.0999999</v>
      </c>
      <c r="CX135">
        <v>0</v>
      </c>
      <c r="CY135">
        <v>1665496125.5</v>
      </c>
      <c r="CZ135" t="s">
        <v>356</v>
      </c>
      <c r="DA135">
        <v>1665496125.5</v>
      </c>
      <c r="DB135">
        <v>1665496119</v>
      </c>
      <c r="DC135">
        <v>3</v>
      </c>
      <c r="DD135">
        <v>-0.77600000000000002</v>
      </c>
      <c r="DE135">
        <v>-2.3E-2</v>
      </c>
      <c r="DF135">
        <v>-8.5000000000000006E-2</v>
      </c>
      <c r="DG135">
        <v>0.18099999999999999</v>
      </c>
      <c r="DH135">
        <v>413</v>
      </c>
      <c r="DI135">
        <v>31</v>
      </c>
      <c r="DJ135">
        <v>0.63</v>
      </c>
      <c r="DK135">
        <v>0.19</v>
      </c>
      <c r="DL135">
        <v>-21.754384999999999</v>
      </c>
      <c r="DM135">
        <v>-1.084572607879885</v>
      </c>
      <c r="DN135">
        <v>0.1177226434251287</v>
      </c>
      <c r="DO135">
        <v>0</v>
      </c>
      <c r="DP135">
        <v>1.3027815</v>
      </c>
      <c r="DQ135">
        <v>-0.13812427767354771</v>
      </c>
      <c r="DR135">
        <v>2.127241283329187E-2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369</v>
      </c>
      <c r="EA135">
        <v>3.2961100000000001</v>
      </c>
      <c r="EB135">
        <v>2.6254</v>
      </c>
      <c r="EC135">
        <v>0.15709799999999999</v>
      </c>
      <c r="ED135">
        <v>0.158972</v>
      </c>
      <c r="EE135">
        <v>0.145708</v>
      </c>
      <c r="EF135">
        <v>0.14079</v>
      </c>
      <c r="EG135">
        <v>25515.3</v>
      </c>
      <c r="EH135">
        <v>26012.3</v>
      </c>
      <c r="EI135">
        <v>28167.9</v>
      </c>
      <c r="EJ135">
        <v>29775.9</v>
      </c>
      <c r="EK135">
        <v>33050.1</v>
      </c>
      <c r="EL135">
        <v>35552.800000000003</v>
      </c>
      <c r="EM135">
        <v>39682.300000000003</v>
      </c>
      <c r="EN135">
        <v>42599.4</v>
      </c>
      <c r="EO135">
        <v>2.2248999999999999</v>
      </c>
      <c r="EP135">
        <v>2.1787999999999998</v>
      </c>
      <c r="EQ135">
        <v>9.7770200000000002E-2</v>
      </c>
      <c r="ER135">
        <v>0</v>
      </c>
      <c r="ES135">
        <v>32.529200000000003</v>
      </c>
      <c r="ET135">
        <v>999.9</v>
      </c>
      <c r="EU135">
        <v>73.3</v>
      </c>
      <c r="EV135">
        <v>34.9</v>
      </c>
      <c r="EW135">
        <v>40.622500000000002</v>
      </c>
      <c r="EX135">
        <v>57.008200000000002</v>
      </c>
      <c r="EY135">
        <v>-2.2876599999999998</v>
      </c>
      <c r="EZ135">
        <v>2</v>
      </c>
      <c r="FA135">
        <v>0.51203799999999999</v>
      </c>
      <c r="FB135">
        <v>0.94640500000000005</v>
      </c>
      <c r="FC135">
        <v>20.267399999999999</v>
      </c>
      <c r="FD135">
        <v>5.2187900000000003</v>
      </c>
      <c r="FE135">
        <v>12.004</v>
      </c>
      <c r="FF135">
        <v>4.9863</v>
      </c>
      <c r="FG135">
        <v>3.2844500000000001</v>
      </c>
      <c r="FH135">
        <v>6287</v>
      </c>
      <c r="FI135">
        <v>9999</v>
      </c>
      <c r="FJ135">
        <v>9999</v>
      </c>
      <c r="FK135">
        <v>489.5</v>
      </c>
      <c r="FL135">
        <v>1.86574</v>
      </c>
      <c r="FM135">
        <v>1.8621000000000001</v>
      </c>
      <c r="FN135">
        <v>1.8641700000000001</v>
      </c>
      <c r="FO135">
        <v>1.8602099999999999</v>
      </c>
      <c r="FP135">
        <v>1.8609599999999999</v>
      </c>
      <c r="FQ135">
        <v>1.86005</v>
      </c>
      <c r="FR135">
        <v>1.86174</v>
      </c>
      <c r="FS135">
        <v>1.8583700000000001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0.46800000000000003</v>
      </c>
      <c r="GH135">
        <v>0.2253</v>
      </c>
      <c r="GI135">
        <v>-0.1620046227287521</v>
      </c>
      <c r="GJ135">
        <v>8.4540356221501391E-4</v>
      </c>
      <c r="GK135">
        <v>6.8779579211309249E-8</v>
      </c>
      <c r="GL135">
        <v>-1.3381725072044801E-10</v>
      </c>
      <c r="GM135">
        <v>-7.4986343433444833E-2</v>
      </c>
      <c r="GN135">
        <v>8.8717001971158594E-4</v>
      </c>
      <c r="GO135">
        <v>5.46455871630479E-4</v>
      </c>
      <c r="GP135">
        <v>-9.435533427115459E-6</v>
      </c>
      <c r="GQ135">
        <v>1</v>
      </c>
      <c r="GR135">
        <v>2082</v>
      </c>
      <c r="GS135">
        <v>3</v>
      </c>
      <c r="GT135">
        <v>35</v>
      </c>
      <c r="GU135">
        <v>105.6</v>
      </c>
      <c r="GV135">
        <v>105.7</v>
      </c>
      <c r="GW135">
        <v>2.3071299999999999</v>
      </c>
      <c r="GX135">
        <v>2.5708000000000002</v>
      </c>
      <c r="GY135">
        <v>2.04834</v>
      </c>
      <c r="GZ135">
        <v>2.6245099999999999</v>
      </c>
      <c r="HA135">
        <v>2.1972700000000001</v>
      </c>
      <c r="HB135">
        <v>2.34619</v>
      </c>
      <c r="HC135">
        <v>39.616700000000002</v>
      </c>
      <c r="HD135">
        <v>14.7887</v>
      </c>
      <c r="HE135">
        <v>18</v>
      </c>
      <c r="HF135">
        <v>712.19799999999998</v>
      </c>
      <c r="HG135">
        <v>749.68600000000004</v>
      </c>
      <c r="HH135">
        <v>31.002500000000001</v>
      </c>
      <c r="HI135">
        <v>33.8611</v>
      </c>
      <c r="HJ135">
        <v>30.000499999999999</v>
      </c>
      <c r="HK135">
        <v>33.7027</v>
      </c>
      <c r="HL135">
        <v>33.682400000000001</v>
      </c>
      <c r="HM135">
        <v>46.155500000000004</v>
      </c>
      <c r="HN135">
        <v>19.067699999999999</v>
      </c>
      <c r="HO135">
        <v>100</v>
      </c>
      <c r="HP135">
        <v>31</v>
      </c>
      <c r="HQ135">
        <v>802.51499999999999</v>
      </c>
      <c r="HR135">
        <v>35.078200000000002</v>
      </c>
      <c r="HS135">
        <v>99.141900000000007</v>
      </c>
      <c r="HT135">
        <v>98.746899999999997</v>
      </c>
    </row>
    <row r="136" spans="1:228" x14ac:dyDescent="0.2">
      <c r="A136">
        <v>121</v>
      </c>
      <c r="B136">
        <v>1665502462.5999999</v>
      </c>
      <c r="C136">
        <v>479</v>
      </c>
      <c r="D136" t="s">
        <v>600</v>
      </c>
      <c r="E136" t="s">
        <v>601</v>
      </c>
      <c r="F136">
        <v>4</v>
      </c>
      <c r="G136">
        <v>1665502460.5999999</v>
      </c>
      <c r="H136">
        <f t="shared" si="34"/>
        <v>3.3922270259852403E-3</v>
      </c>
      <c r="I136">
        <f t="shared" si="35"/>
        <v>3.3922270259852403</v>
      </c>
      <c r="J136">
        <f t="shared" si="36"/>
        <v>27.176314590912988</v>
      </c>
      <c r="K136">
        <f t="shared" si="37"/>
        <v>772.41328571428573</v>
      </c>
      <c r="L136">
        <f t="shared" si="38"/>
        <v>531.69276198009823</v>
      </c>
      <c r="M136">
        <f t="shared" si="39"/>
        <v>53.94436860939669</v>
      </c>
      <c r="N136">
        <f t="shared" si="40"/>
        <v>78.36733915314484</v>
      </c>
      <c r="O136">
        <f t="shared" si="41"/>
        <v>0.20037569232017233</v>
      </c>
      <c r="P136">
        <f t="shared" si="42"/>
        <v>3.6862845550916066</v>
      </c>
      <c r="Q136">
        <f t="shared" si="43"/>
        <v>0.19451549529723061</v>
      </c>
      <c r="R136">
        <f t="shared" si="44"/>
        <v>0.12208442398220434</v>
      </c>
      <c r="S136">
        <f t="shared" si="45"/>
        <v>226.11641014586266</v>
      </c>
      <c r="T136">
        <f t="shared" si="46"/>
        <v>34.196735568685732</v>
      </c>
      <c r="U136">
        <f t="shared" si="47"/>
        <v>34.115942857142848</v>
      </c>
      <c r="V136">
        <f t="shared" si="48"/>
        <v>5.3776623138055184</v>
      </c>
      <c r="W136">
        <f t="shared" si="49"/>
        <v>69.653361962078051</v>
      </c>
      <c r="X136">
        <f t="shared" si="50"/>
        <v>3.6873468621737664</v>
      </c>
      <c r="Y136">
        <f t="shared" si="51"/>
        <v>5.2938533881269061</v>
      </c>
      <c r="Z136">
        <f t="shared" si="52"/>
        <v>1.690315451631752</v>
      </c>
      <c r="AA136">
        <f t="shared" si="53"/>
        <v>-149.59721184594909</v>
      </c>
      <c r="AB136">
        <f t="shared" si="54"/>
        <v>-55.952412094072223</v>
      </c>
      <c r="AC136">
        <f t="shared" si="55"/>
        <v>-3.5095465548398441</v>
      </c>
      <c r="AD136">
        <f t="shared" si="56"/>
        <v>17.057239651001488</v>
      </c>
      <c r="AE136">
        <f t="shared" si="57"/>
        <v>50.488991573269523</v>
      </c>
      <c r="AF136">
        <f t="shared" si="58"/>
        <v>3.2915452222757557</v>
      </c>
      <c r="AG136">
        <f t="shared" si="59"/>
        <v>27.176314590912988</v>
      </c>
      <c r="AH136">
        <v>822.86179095472983</v>
      </c>
      <c r="AI136">
        <v>804.12845454545459</v>
      </c>
      <c r="AJ136">
        <v>1.722280071309519</v>
      </c>
      <c r="AK136">
        <v>66.863100038509685</v>
      </c>
      <c r="AL136">
        <f t="shared" si="60"/>
        <v>3.3922270259852403</v>
      </c>
      <c r="AM136">
        <v>35.025494511635948</v>
      </c>
      <c r="AN136">
        <v>36.351158181818192</v>
      </c>
      <c r="AO136">
        <v>6.1445691067019449E-3</v>
      </c>
      <c r="AP136">
        <v>85.616376214727183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47314.328546930774</v>
      </c>
      <c r="AV136">
        <f t="shared" si="64"/>
        <v>1199.99</v>
      </c>
      <c r="AW136">
        <f t="shared" si="65"/>
        <v>1025.918028054851</v>
      </c>
      <c r="AX136">
        <f t="shared" si="66"/>
        <v>0.85493881453583032</v>
      </c>
      <c r="AY136">
        <f t="shared" si="67"/>
        <v>0.18843191205415266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1665502460.5999999</v>
      </c>
      <c r="BF136">
        <v>772.41328571428573</v>
      </c>
      <c r="BG136">
        <v>794.44085714285723</v>
      </c>
      <c r="BH136">
        <v>36.34365714285714</v>
      </c>
      <c r="BI136">
        <v>35.026142857142858</v>
      </c>
      <c r="BJ136">
        <v>771.94328571428571</v>
      </c>
      <c r="BK136">
        <v>36.11832857142857</v>
      </c>
      <c r="BL136">
        <v>650.02557142857142</v>
      </c>
      <c r="BM136">
        <v>101.35771428571429</v>
      </c>
      <c r="BN136">
        <v>0.10006822857142859</v>
      </c>
      <c r="BO136">
        <v>33.834400000000002</v>
      </c>
      <c r="BP136">
        <v>34.115942857142848</v>
      </c>
      <c r="BQ136">
        <v>999.89999999999986</v>
      </c>
      <c r="BR136">
        <v>0</v>
      </c>
      <c r="BS136">
        <v>0</v>
      </c>
      <c r="BT136">
        <v>9002.59</v>
      </c>
      <c r="BU136">
        <v>0</v>
      </c>
      <c r="BV136">
        <v>1554.298571428571</v>
      </c>
      <c r="BW136">
        <v>-22.027485714285721</v>
      </c>
      <c r="BX136">
        <v>801.54442857142851</v>
      </c>
      <c r="BY136">
        <v>823.27714285714296</v>
      </c>
      <c r="BZ136">
        <v>1.3175171428571431</v>
      </c>
      <c r="CA136">
        <v>794.44085714285723</v>
      </c>
      <c r="CB136">
        <v>35.026142857142858</v>
      </c>
      <c r="CC136">
        <v>3.6837114285714279</v>
      </c>
      <c r="CD136">
        <v>3.5501714285714279</v>
      </c>
      <c r="CE136">
        <v>27.491114285714289</v>
      </c>
      <c r="CF136">
        <v>26.861628571428572</v>
      </c>
      <c r="CG136">
        <v>1199.99</v>
      </c>
      <c r="CH136">
        <v>0.49995571428571423</v>
      </c>
      <c r="CI136">
        <v>0.50004428571428572</v>
      </c>
      <c r="CJ136">
        <v>0</v>
      </c>
      <c r="CK136">
        <v>886.50628571428581</v>
      </c>
      <c r="CL136">
        <v>4.9990899999999998</v>
      </c>
      <c r="CM136">
        <v>9906.5357142857138</v>
      </c>
      <c r="CN136">
        <v>9557.6271428571436</v>
      </c>
      <c r="CO136">
        <v>43.436999999999998</v>
      </c>
      <c r="CP136">
        <v>46</v>
      </c>
      <c r="CQ136">
        <v>44.311999999999998</v>
      </c>
      <c r="CR136">
        <v>44.678142857142859</v>
      </c>
      <c r="CS136">
        <v>44.936999999999998</v>
      </c>
      <c r="CT136">
        <v>597.4442857142858</v>
      </c>
      <c r="CU136">
        <v>597.54857142857145</v>
      </c>
      <c r="CV136">
        <v>0</v>
      </c>
      <c r="CW136">
        <v>1665502467.3</v>
      </c>
      <c r="CX136">
        <v>0</v>
      </c>
      <c r="CY136">
        <v>1665496125.5</v>
      </c>
      <c r="CZ136" t="s">
        <v>356</v>
      </c>
      <c r="DA136">
        <v>1665496125.5</v>
      </c>
      <c r="DB136">
        <v>1665496119</v>
      </c>
      <c r="DC136">
        <v>3</v>
      </c>
      <c r="DD136">
        <v>-0.77600000000000002</v>
      </c>
      <c r="DE136">
        <v>-2.3E-2</v>
      </c>
      <c r="DF136">
        <v>-8.5000000000000006E-2</v>
      </c>
      <c r="DG136">
        <v>0.18099999999999999</v>
      </c>
      <c r="DH136">
        <v>413</v>
      </c>
      <c r="DI136">
        <v>31</v>
      </c>
      <c r="DJ136">
        <v>0.63</v>
      </c>
      <c r="DK136">
        <v>0.19</v>
      </c>
      <c r="DL136">
        <v>-21.831009999999999</v>
      </c>
      <c r="DM136">
        <v>-1.4042724202626</v>
      </c>
      <c r="DN136">
        <v>0.14391497107667431</v>
      </c>
      <c r="DO136">
        <v>0</v>
      </c>
      <c r="DP136">
        <v>1.3013645</v>
      </c>
      <c r="DQ136">
        <v>-1.033711069418608E-2</v>
      </c>
      <c r="DR136">
        <v>2.021536395294431E-2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3.2960199999999999</v>
      </c>
      <c r="EB136">
        <v>2.6253000000000002</v>
      </c>
      <c r="EC136">
        <v>0.157999</v>
      </c>
      <c r="ED136">
        <v>0.159862</v>
      </c>
      <c r="EE136">
        <v>0.14577200000000001</v>
      </c>
      <c r="EF136">
        <v>0.140792</v>
      </c>
      <c r="EG136">
        <v>25487.9</v>
      </c>
      <c r="EH136">
        <v>25984.5</v>
      </c>
      <c r="EI136">
        <v>28167.8</v>
      </c>
      <c r="EJ136">
        <v>29775.7</v>
      </c>
      <c r="EK136">
        <v>33048.199999999997</v>
      </c>
      <c r="EL136">
        <v>35553.1</v>
      </c>
      <c r="EM136">
        <v>39682.9</v>
      </c>
      <c r="EN136">
        <v>42599.8</v>
      </c>
      <c r="EO136">
        <v>2.22485</v>
      </c>
      <c r="EP136">
        <v>2.1787800000000002</v>
      </c>
      <c r="EQ136">
        <v>9.6876199999999996E-2</v>
      </c>
      <c r="ER136">
        <v>0</v>
      </c>
      <c r="ES136">
        <v>32.552500000000002</v>
      </c>
      <c r="ET136">
        <v>999.9</v>
      </c>
      <c r="EU136">
        <v>73.3</v>
      </c>
      <c r="EV136">
        <v>34.9</v>
      </c>
      <c r="EW136">
        <v>40.626300000000001</v>
      </c>
      <c r="EX136">
        <v>56.9482</v>
      </c>
      <c r="EY136">
        <v>-2.1834899999999999</v>
      </c>
      <c r="EZ136">
        <v>2</v>
      </c>
      <c r="FA136">
        <v>0.51253800000000005</v>
      </c>
      <c r="FB136">
        <v>0.95422700000000005</v>
      </c>
      <c r="FC136">
        <v>20.267299999999999</v>
      </c>
      <c r="FD136">
        <v>5.2190899999999996</v>
      </c>
      <c r="FE136">
        <v>12.004</v>
      </c>
      <c r="FF136">
        <v>4.9866999999999999</v>
      </c>
      <c r="FG136">
        <v>3.2846500000000001</v>
      </c>
      <c r="FH136">
        <v>6287.3</v>
      </c>
      <c r="FI136">
        <v>9999</v>
      </c>
      <c r="FJ136">
        <v>9999</v>
      </c>
      <c r="FK136">
        <v>489.5</v>
      </c>
      <c r="FL136">
        <v>1.86574</v>
      </c>
      <c r="FM136">
        <v>1.8621399999999999</v>
      </c>
      <c r="FN136">
        <v>1.8641700000000001</v>
      </c>
      <c r="FO136">
        <v>1.8602099999999999</v>
      </c>
      <c r="FP136">
        <v>1.8609599999999999</v>
      </c>
      <c r="FQ136">
        <v>1.86005</v>
      </c>
      <c r="FR136">
        <v>1.8617300000000001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0.47199999999999998</v>
      </c>
      <c r="GH136">
        <v>0.22539999999999999</v>
      </c>
      <c r="GI136">
        <v>-0.1620046227287521</v>
      </c>
      <c r="GJ136">
        <v>8.4540356221501391E-4</v>
      </c>
      <c r="GK136">
        <v>6.8779579211309249E-8</v>
      </c>
      <c r="GL136">
        <v>-1.3381725072044801E-10</v>
      </c>
      <c r="GM136">
        <v>-7.4986343433444833E-2</v>
      </c>
      <c r="GN136">
        <v>8.8717001971158594E-4</v>
      </c>
      <c r="GO136">
        <v>5.46455871630479E-4</v>
      </c>
      <c r="GP136">
        <v>-9.435533427115459E-6</v>
      </c>
      <c r="GQ136">
        <v>1</v>
      </c>
      <c r="GR136">
        <v>2082</v>
      </c>
      <c r="GS136">
        <v>3</v>
      </c>
      <c r="GT136">
        <v>35</v>
      </c>
      <c r="GU136">
        <v>105.6</v>
      </c>
      <c r="GV136">
        <v>105.7</v>
      </c>
      <c r="GW136">
        <v>2.323</v>
      </c>
      <c r="GX136">
        <v>2.5793499999999998</v>
      </c>
      <c r="GY136">
        <v>2.04834</v>
      </c>
      <c r="GZ136">
        <v>2.6245099999999999</v>
      </c>
      <c r="HA136">
        <v>2.1972700000000001</v>
      </c>
      <c r="HB136">
        <v>2.33521</v>
      </c>
      <c r="HC136">
        <v>39.616700000000002</v>
      </c>
      <c r="HD136">
        <v>14.7887</v>
      </c>
      <c r="HE136">
        <v>18</v>
      </c>
      <c r="HF136">
        <v>712.19299999999998</v>
      </c>
      <c r="HG136">
        <v>749.71600000000001</v>
      </c>
      <c r="HH136">
        <v>31.002300000000002</v>
      </c>
      <c r="HI136">
        <v>33.865299999999998</v>
      </c>
      <c r="HJ136">
        <v>30.000499999999999</v>
      </c>
      <c r="HK136">
        <v>33.706099999999999</v>
      </c>
      <c r="HL136">
        <v>33.686700000000002</v>
      </c>
      <c r="HM136">
        <v>46.473500000000001</v>
      </c>
      <c r="HN136">
        <v>19.067699999999999</v>
      </c>
      <c r="HO136">
        <v>100</v>
      </c>
      <c r="HP136">
        <v>31</v>
      </c>
      <c r="HQ136">
        <v>809.23</v>
      </c>
      <c r="HR136">
        <v>35.061500000000002</v>
      </c>
      <c r="HS136">
        <v>99.142700000000005</v>
      </c>
      <c r="HT136">
        <v>98.747100000000003</v>
      </c>
    </row>
    <row r="137" spans="1:228" x14ac:dyDescent="0.2">
      <c r="A137">
        <v>122</v>
      </c>
      <c r="B137">
        <v>1665502466.5999999</v>
      </c>
      <c r="C137">
        <v>483</v>
      </c>
      <c r="D137" t="s">
        <v>602</v>
      </c>
      <c r="E137" t="s">
        <v>603</v>
      </c>
      <c r="F137">
        <v>4</v>
      </c>
      <c r="G137">
        <v>1665502464.2874999</v>
      </c>
      <c r="H137">
        <f t="shared" si="34"/>
        <v>3.3581416352175667E-3</v>
      </c>
      <c r="I137">
        <f t="shared" si="35"/>
        <v>3.3581416352175668</v>
      </c>
      <c r="J137">
        <f t="shared" si="36"/>
        <v>27.979019104752048</v>
      </c>
      <c r="K137">
        <f t="shared" si="37"/>
        <v>778.43737499999997</v>
      </c>
      <c r="L137">
        <f t="shared" si="38"/>
        <v>528.44050438916645</v>
      </c>
      <c r="M137">
        <f t="shared" si="39"/>
        <v>53.614106677328685</v>
      </c>
      <c r="N137">
        <f t="shared" si="40"/>
        <v>78.978095203190719</v>
      </c>
      <c r="O137">
        <f t="shared" si="41"/>
        <v>0.19804033825085054</v>
      </c>
      <c r="P137">
        <f t="shared" si="42"/>
        <v>3.683932138149288</v>
      </c>
      <c r="Q137">
        <f t="shared" si="43"/>
        <v>0.19231030060498014</v>
      </c>
      <c r="R137">
        <f t="shared" si="44"/>
        <v>0.12069494926271804</v>
      </c>
      <c r="S137">
        <f t="shared" si="45"/>
        <v>226.11933140713427</v>
      </c>
      <c r="T137">
        <f t="shared" si="46"/>
        <v>34.21246245528971</v>
      </c>
      <c r="U137">
        <f t="shared" si="47"/>
        <v>34.127850000000002</v>
      </c>
      <c r="V137">
        <f t="shared" si="48"/>
        <v>5.3812320840086638</v>
      </c>
      <c r="W137">
        <f t="shared" si="49"/>
        <v>69.647596984746897</v>
      </c>
      <c r="X137">
        <f t="shared" si="50"/>
        <v>3.6887665352441847</v>
      </c>
      <c r="Y137">
        <f t="shared" si="51"/>
        <v>5.2963299452413839</v>
      </c>
      <c r="Z137">
        <f t="shared" si="52"/>
        <v>1.6924655487644791</v>
      </c>
      <c r="AA137">
        <f t="shared" si="53"/>
        <v>-148.09404611309469</v>
      </c>
      <c r="AB137">
        <f t="shared" si="54"/>
        <v>-56.618218199299967</v>
      </c>
      <c r="AC137">
        <f t="shared" si="55"/>
        <v>-3.5539283690173145</v>
      </c>
      <c r="AD137">
        <f t="shared" si="56"/>
        <v>17.853138725722296</v>
      </c>
      <c r="AE137">
        <f t="shared" si="57"/>
        <v>50.938261249054861</v>
      </c>
      <c r="AF137">
        <f t="shared" si="58"/>
        <v>3.3255540969364872</v>
      </c>
      <c r="AG137">
        <f t="shared" si="59"/>
        <v>27.979019104752048</v>
      </c>
      <c r="AH137">
        <v>829.89027076137893</v>
      </c>
      <c r="AI137">
        <v>810.89163030303007</v>
      </c>
      <c r="AJ137">
        <v>1.702680086685336</v>
      </c>
      <c r="AK137">
        <v>66.863100038509685</v>
      </c>
      <c r="AL137">
        <f t="shared" si="60"/>
        <v>3.3581416352175668</v>
      </c>
      <c r="AM137">
        <v>35.026649029065439</v>
      </c>
      <c r="AN137">
        <v>36.36348545454544</v>
      </c>
      <c r="AO137">
        <v>1.397943407657567E-3</v>
      </c>
      <c r="AP137">
        <v>85.616376214727183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47271.056512259966</v>
      </c>
      <c r="AV137">
        <f t="shared" si="64"/>
        <v>1200.0050000000001</v>
      </c>
      <c r="AW137">
        <f t="shared" si="65"/>
        <v>1025.9309012472199</v>
      </c>
      <c r="AX137">
        <f t="shared" si="66"/>
        <v>0.85493885546078541</v>
      </c>
      <c r="AY137">
        <f t="shared" si="67"/>
        <v>0.18843199103931588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1665502464.2874999</v>
      </c>
      <c r="BF137">
        <v>778.43737499999997</v>
      </c>
      <c r="BG137">
        <v>800.67087500000002</v>
      </c>
      <c r="BH137">
        <v>36.357849999999999</v>
      </c>
      <c r="BI137">
        <v>35.026737500000003</v>
      </c>
      <c r="BJ137">
        <v>777.96299999999997</v>
      </c>
      <c r="BK137">
        <v>36.132462500000003</v>
      </c>
      <c r="BL137">
        <v>650.02312499999994</v>
      </c>
      <c r="BM137">
        <v>101.357125</v>
      </c>
      <c r="BN137">
        <v>0.1000991</v>
      </c>
      <c r="BO137">
        <v>33.842775000000003</v>
      </c>
      <c r="BP137">
        <v>34.127850000000002</v>
      </c>
      <c r="BQ137">
        <v>999.9</v>
      </c>
      <c r="BR137">
        <v>0</v>
      </c>
      <c r="BS137">
        <v>0</v>
      </c>
      <c r="BT137">
        <v>8994.5324999999993</v>
      </c>
      <c r="BU137">
        <v>0</v>
      </c>
      <c r="BV137">
        <v>1337.81</v>
      </c>
      <c r="BW137">
        <v>-22.233625</v>
      </c>
      <c r="BX137">
        <v>807.80737500000009</v>
      </c>
      <c r="BY137">
        <v>829.7338749999999</v>
      </c>
      <c r="BZ137">
        <v>1.3311124999999999</v>
      </c>
      <c r="CA137">
        <v>800.67087500000002</v>
      </c>
      <c r="CB137">
        <v>35.026737500000003</v>
      </c>
      <c r="CC137">
        <v>3.68513</v>
      </c>
      <c r="CD137">
        <v>3.5502112499999998</v>
      </c>
      <c r="CE137">
        <v>27.497712499999999</v>
      </c>
      <c r="CF137">
        <v>26.861799999999999</v>
      </c>
      <c r="CG137">
        <v>1200.0050000000001</v>
      </c>
      <c r="CH137">
        <v>0.49995462499999999</v>
      </c>
      <c r="CI137">
        <v>0.50004537500000001</v>
      </c>
      <c r="CJ137">
        <v>0</v>
      </c>
      <c r="CK137">
        <v>887.583125</v>
      </c>
      <c r="CL137">
        <v>4.9990899999999998</v>
      </c>
      <c r="CM137">
        <v>9807.3262499999983</v>
      </c>
      <c r="CN137">
        <v>9557.7525000000005</v>
      </c>
      <c r="CO137">
        <v>43.436999999999998</v>
      </c>
      <c r="CP137">
        <v>46</v>
      </c>
      <c r="CQ137">
        <v>44.311999999999998</v>
      </c>
      <c r="CR137">
        <v>44.686999999999998</v>
      </c>
      <c r="CS137">
        <v>44.952749999999988</v>
      </c>
      <c r="CT137">
        <v>597.45000000000005</v>
      </c>
      <c r="CU137">
        <v>597.5575</v>
      </c>
      <c r="CV137">
        <v>0</v>
      </c>
      <c r="CW137">
        <v>1665502470.9000001</v>
      </c>
      <c r="CX137">
        <v>0</v>
      </c>
      <c r="CY137">
        <v>1665496125.5</v>
      </c>
      <c r="CZ137" t="s">
        <v>356</v>
      </c>
      <c r="DA137">
        <v>1665496125.5</v>
      </c>
      <c r="DB137">
        <v>1665496119</v>
      </c>
      <c r="DC137">
        <v>3</v>
      </c>
      <c r="DD137">
        <v>-0.77600000000000002</v>
      </c>
      <c r="DE137">
        <v>-2.3E-2</v>
      </c>
      <c r="DF137">
        <v>-8.5000000000000006E-2</v>
      </c>
      <c r="DG137">
        <v>0.18099999999999999</v>
      </c>
      <c r="DH137">
        <v>413</v>
      </c>
      <c r="DI137">
        <v>31</v>
      </c>
      <c r="DJ137">
        <v>0.63</v>
      </c>
      <c r="DK137">
        <v>0.19</v>
      </c>
      <c r="DL137">
        <v>-21.920751219512191</v>
      </c>
      <c r="DM137">
        <v>-1.868598606271785</v>
      </c>
      <c r="DN137">
        <v>0.19107406190443321</v>
      </c>
      <c r="DO137">
        <v>0</v>
      </c>
      <c r="DP137">
        <v>1.3025653658536589</v>
      </c>
      <c r="DQ137">
        <v>0.14183581881533169</v>
      </c>
      <c r="DR137">
        <v>2.1122851467887661E-2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369</v>
      </c>
      <c r="EA137">
        <v>3.2960799999999999</v>
      </c>
      <c r="EB137">
        <v>2.6253299999999999</v>
      </c>
      <c r="EC137">
        <v>0.158891</v>
      </c>
      <c r="ED137">
        <v>0.16075999999999999</v>
      </c>
      <c r="EE137">
        <v>0.14579800000000001</v>
      </c>
      <c r="EF137">
        <v>0.14079700000000001</v>
      </c>
      <c r="EG137">
        <v>25460.5</v>
      </c>
      <c r="EH137">
        <v>25956.5</v>
      </c>
      <c r="EI137">
        <v>28167.5</v>
      </c>
      <c r="EJ137">
        <v>29775.599999999999</v>
      </c>
      <c r="EK137">
        <v>33047.1</v>
      </c>
      <c r="EL137">
        <v>35552.699999999997</v>
      </c>
      <c r="EM137">
        <v>39682.800000000003</v>
      </c>
      <c r="EN137">
        <v>42599.4</v>
      </c>
      <c r="EO137">
        <v>2.2247699999999999</v>
      </c>
      <c r="EP137">
        <v>2.1786699999999999</v>
      </c>
      <c r="EQ137">
        <v>9.62615E-2</v>
      </c>
      <c r="ER137">
        <v>0</v>
      </c>
      <c r="ES137">
        <v>32.578099999999999</v>
      </c>
      <c r="ET137">
        <v>999.9</v>
      </c>
      <c r="EU137">
        <v>73.3</v>
      </c>
      <c r="EV137">
        <v>34.9</v>
      </c>
      <c r="EW137">
        <v>40.626199999999997</v>
      </c>
      <c r="EX137">
        <v>57.368200000000002</v>
      </c>
      <c r="EY137">
        <v>-2.2596099999999999</v>
      </c>
      <c r="EZ137">
        <v>2</v>
      </c>
      <c r="FA137">
        <v>0.51297999999999999</v>
      </c>
      <c r="FB137">
        <v>0.95754899999999998</v>
      </c>
      <c r="FC137">
        <v>20.267099999999999</v>
      </c>
      <c r="FD137">
        <v>5.2180400000000002</v>
      </c>
      <c r="FE137">
        <v>12.004</v>
      </c>
      <c r="FF137">
        <v>4.9861000000000004</v>
      </c>
      <c r="FG137">
        <v>3.2844799999999998</v>
      </c>
      <c r="FH137">
        <v>6287.3</v>
      </c>
      <c r="FI137">
        <v>9999</v>
      </c>
      <c r="FJ137">
        <v>9999</v>
      </c>
      <c r="FK137">
        <v>489.5</v>
      </c>
      <c r="FL137">
        <v>1.8657600000000001</v>
      </c>
      <c r="FM137">
        <v>1.86212</v>
      </c>
      <c r="FN137">
        <v>1.8641799999999999</v>
      </c>
      <c r="FO137">
        <v>1.8602099999999999</v>
      </c>
      <c r="FP137">
        <v>1.8609599999999999</v>
      </c>
      <c r="FQ137">
        <v>1.86005</v>
      </c>
      <c r="FR137">
        <v>1.8617300000000001</v>
      </c>
      <c r="FS137">
        <v>1.85836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0.47699999999999998</v>
      </c>
      <c r="GH137">
        <v>0.22539999999999999</v>
      </c>
      <c r="GI137">
        <v>-0.1620046227287521</v>
      </c>
      <c r="GJ137">
        <v>8.4540356221501391E-4</v>
      </c>
      <c r="GK137">
        <v>6.8779579211309249E-8</v>
      </c>
      <c r="GL137">
        <v>-1.3381725072044801E-10</v>
      </c>
      <c r="GM137">
        <v>-7.4986343433444833E-2</v>
      </c>
      <c r="GN137">
        <v>8.8717001971158594E-4</v>
      </c>
      <c r="GO137">
        <v>5.46455871630479E-4</v>
      </c>
      <c r="GP137">
        <v>-9.435533427115459E-6</v>
      </c>
      <c r="GQ137">
        <v>1</v>
      </c>
      <c r="GR137">
        <v>2082</v>
      </c>
      <c r="GS137">
        <v>3</v>
      </c>
      <c r="GT137">
        <v>35</v>
      </c>
      <c r="GU137">
        <v>105.7</v>
      </c>
      <c r="GV137">
        <v>105.8</v>
      </c>
      <c r="GW137">
        <v>2.33887</v>
      </c>
      <c r="GX137">
        <v>2.5708000000000002</v>
      </c>
      <c r="GY137">
        <v>2.04834</v>
      </c>
      <c r="GZ137">
        <v>2.6245099999999999</v>
      </c>
      <c r="HA137">
        <v>2.1972700000000001</v>
      </c>
      <c r="HB137">
        <v>2.32544</v>
      </c>
      <c r="HC137">
        <v>39.616700000000002</v>
      </c>
      <c r="HD137">
        <v>14.78</v>
      </c>
      <c r="HE137">
        <v>18</v>
      </c>
      <c r="HF137">
        <v>712.17700000000002</v>
      </c>
      <c r="HG137">
        <v>749.66499999999996</v>
      </c>
      <c r="HH137">
        <v>31.0015</v>
      </c>
      <c r="HI137">
        <v>33.8703</v>
      </c>
      <c r="HJ137">
        <v>30.000599999999999</v>
      </c>
      <c r="HK137">
        <v>33.7102</v>
      </c>
      <c r="HL137">
        <v>33.6905</v>
      </c>
      <c r="HM137">
        <v>46.789299999999997</v>
      </c>
      <c r="HN137">
        <v>19.067699999999999</v>
      </c>
      <c r="HO137">
        <v>100</v>
      </c>
      <c r="HP137">
        <v>31</v>
      </c>
      <c r="HQ137">
        <v>815.92</v>
      </c>
      <c r="HR137">
        <v>35.061500000000002</v>
      </c>
      <c r="HS137">
        <v>99.142099999999999</v>
      </c>
      <c r="HT137">
        <v>98.746399999999994</v>
      </c>
    </row>
    <row r="138" spans="1:228" x14ac:dyDescent="0.2">
      <c r="A138">
        <v>123</v>
      </c>
      <c r="B138">
        <v>1665502470.5999999</v>
      </c>
      <c r="C138">
        <v>487</v>
      </c>
      <c r="D138" t="s">
        <v>604</v>
      </c>
      <c r="E138" t="s">
        <v>605</v>
      </c>
      <c r="F138">
        <v>4</v>
      </c>
      <c r="G138">
        <v>1665502468.5999999</v>
      </c>
      <c r="H138">
        <f t="shared" si="34"/>
        <v>3.3702773179676866E-3</v>
      </c>
      <c r="I138">
        <f t="shared" si="35"/>
        <v>3.3702773179676866</v>
      </c>
      <c r="J138">
        <f t="shared" si="36"/>
        <v>27.493315965347822</v>
      </c>
      <c r="K138">
        <f t="shared" si="37"/>
        <v>785.62171428571423</v>
      </c>
      <c r="L138">
        <f t="shared" si="38"/>
        <v>539.82934723164544</v>
      </c>
      <c r="M138">
        <f t="shared" si="39"/>
        <v>54.769938155133339</v>
      </c>
      <c r="N138">
        <f t="shared" si="40"/>
        <v>79.707509281251646</v>
      </c>
      <c r="O138">
        <f t="shared" si="41"/>
        <v>0.19845921797263943</v>
      </c>
      <c r="P138">
        <f t="shared" si="42"/>
        <v>3.6829472007045951</v>
      </c>
      <c r="Q138">
        <f t="shared" si="43"/>
        <v>0.19270380361052755</v>
      </c>
      <c r="R138">
        <f t="shared" si="44"/>
        <v>0.12094307543391958</v>
      </c>
      <c r="S138">
        <f t="shared" si="45"/>
        <v>226.12173686155131</v>
      </c>
      <c r="T138">
        <f t="shared" si="46"/>
        <v>34.218025259774578</v>
      </c>
      <c r="U138">
        <f t="shared" si="47"/>
        <v>34.140914285714281</v>
      </c>
      <c r="V138">
        <f t="shared" si="48"/>
        <v>5.3851511369459439</v>
      </c>
      <c r="W138">
        <f t="shared" si="49"/>
        <v>69.641144267616298</v>
      </c>
      <c r="X138">
        <f t="shared" si="50"/>
        <v>3.6900721745844622</v>
      </c>
      <c r="Y138">
        <f t="shared" si="51"/>
        <v>5.2986954958756707</v>
      </c>
      <c r="Z138">
        <f t="shared" si="52"/>
        <v>1.6950789623614817</v>
      </c>
      <c r="AA138">
        <f t="shared" si="53"/>
        <v>-148.62922972237499</v>
      </c>
      <c r="AB138">
        <f t="shared" si="54"/>
        <v>-57.609329357540545</v>
      </c>
      <c r="AC138">
        <f t="shared" si="55"/>
        <v>-3.6174798048015586</v>
      </c>
      <c r="AD138">
        <f t="shared" si="56"/>
        <v>16.265697976834232</v>
      </c>
      <c r="AE138">
        <f t="shared" si="57"/>
        <v>51.11096882704171</v>
      </c>
      <c r="AF138">
        <f t="shared" si="58"/>
        <v>3.3504875718493112</v>
      </c>
      <c r="AG138">
        <f t="shared" si="59"/>
        <v>27.493315965347822</v>
      </c>
      <c r="AH138">
        <v>836.86260692040184</v>
      </c>
      <c r="AI138">
        <v>817.89370303030307</v>
      </c>
      <c r="AJ138">
        <v>1.746520575713437</v>
      </c>
      <c r="AK138">
        <v>66.863100038509685</v>
      </c>
      <c r="AL138">
        <f t="shared" si="60"/>
        <v>3.3702773179676866</v>
      </c>
      <c r="AM138">
        <v>35.028315153666178</v>
      </c>
      <c r="AN138">
        <v>36.372196363636363</v>
      </c>
      <c r="AO138">
        <v>9.8224427978812015E-4</v>
      </c>
      <c r="AP138">
        <v>85.616376214727183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47252.25629046782</v>
      </c>
      <c r="AV138">
        <f t="shared" si="64"/>
        <v>1200.022857142857</v>
      </c>
      <c r="AW138">
        <f t="shared" si="65"/>
        <v>1025.9456709127207</v>
      </c>
      <c r="AX138">
        <f t="shared" si="66"/>
        <v>0.8549384412188632</v>
      </c>
      <c r="AY138">
        <f t="shared" si="67"/>
        <v>0.18843119155240606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1665502468.5999999</v>
      </c>
      <c r="BF138">
        <v>785.62171428571423</v>
      </c>
      <c r="BG138">
        <v>807.94542857142847</v>
      </c>
      <c r="BH138">
        <v>36.370485714285707</v>
      </c>
      <c r="BI138">
        <v>35.029385714285709</v>
      </c>
      <c r="BJ138">
        <v>785.14242857142858</v>
      </c>
      <c r="BK138">
        <v>36.145071428571427</v>
      </c>
      <c r="BL138">
        <v>650.01099999999985</v>
      </c>
      <c r="BM138">
        <v>101.3578571428571</v>
      </c>
      <c r="BN138">
        <v>0.10001734285714289</v>
      </c>
      <c r="BO138">
        <v>33.850771428571427</v>
      </c>
      <c r="BP138">
        <v>34.140914285714281</v>
      </c>
      <c r="BQ138">
        <v>999.89999999999986</v>
      </c>
      <c r="BR138">
        <v>0</v>
      </c>
      <c r="BS138">
        <v>0</v>
      </c>
      <c r="BT138">
        <v>8991.0728571428572</v>
      </c>
      <c r="BU138">
        <v>0</v>
      </c>
      <c r="BV138">
        <v>1386.6314285714291</v>
      </c>
      <c r="BW138">
        <v>-22.32368571428572</v>
      </c>
      <c r="BX138">
        <v>815.27357142857147</v>
      </c>
      <c r="BY138">
        <v>837.27442857142864</v>
      </c>
      <c r="BZ138">
        <v>1.341108571428572</v>
      </c>
      <c r="CA138">
        <v>807.94542857142847</v>
      </c>
      <c r="CB138">
        <v>35.029385714285709</v>
      </c>
      <c r="CC138">
        <v>3.6864300000000001</v>
      </c>
      <c r="CD138">
        <v>3.5505014285714291</v>
      </c>
      <c r="CE138">
        <v>27.50375714285714</v>
      </c>
      <c r="CF138">
        <v>26.863185714285709</v>
      </c>
      <c r="CG138">
        <v>1200.022857142857</v>
      </c>
      <c r="CH138">
        <v>0.49996800000000008</v>
      </c>
      <c r="CI138">
        <v>0.50003199999999992</v>
      </c>
      <c r="CJ138">
        <v>0</v>
      </c>
      <c r="CK138">
        <v>888.81400000000008</v>
      </c>
      <c r="CL138">
        <v>4.9990899999999998</v>
      </c>
      <c r="CM138">
        <v>9962.9585714285695</v>
      </c>
      <c r="CN138">
        <v>9557.9285714285706</v>
      </c>
      <c r="CO138">
        <v>43.436999999999998</v>
      </c>
      <c r="CP138">
        <v>46.053142857142859</v>
      </c>
      <c r="CQ138">
        <v>44.311999999999998</v>
      </c>
      <c r="CR138">
        <v>44.686999999999998</v>
      </c>
      <c r="CS138">
        <v>44.954999999999998</v>
      </c>
      <c r="CT138">
        <v>597.47571428571428</v>
      </c>
      <c r="CU138">
        <v>597.54999999999995</v>
      </c>
      <c r="CV138">
        <v>0</v>
      </c>
      <c r="CW138">
        <v>1665502475.0999999</v>
      </c>
      <c r="CX138">
        <v>0</v>
      </c>
      <c r="CY138">
        <v>1665496125.5</v>
      </c>
      <c r="CZ138" t="s">
        <v>356</v>
      </c>
      <c r="DA138">
        <v>1665496125.5</v>
      </c>
      <c r="DB138">
        <v>1665496119</v>
      </c>
      <c r="DC138">
        <v>3</v>
      </c>
      <c r="DD138">
        <v>-0.77600000000000002</v>
      </c>
      <c r="DE138">
        <v>-2.3E-2</v>
      </c>
      <c r="DF138">
        <v>-8.5000000000000006E-2</v>
      </c>
      <c r="DG138">
        <v>0.18099999999999999</v>
      </c>
      <c r="DH138">
        <v>413</v>
      </c>
      <c r="DI138">
        <v>31</v>
      </c>
      <c r="DJ138">
        <v>0.63</v>
      </c>
      <c r="DK138">
        <v>0.19</v>
      </c>
      <c r="DL138">
        <v>-22.030237499999998</v>
      </c>
      <c r="DM138">
        <v>-2.0991996247654381</v>
      </c>
      <c r="DN138">
        <v>0.20540773194733949</v>
      </c>
      <c r="DO138">
        <v>0</v>
      </c>
      <c r="DP138">
        <v>1.3095625</v>
      </c>
      <c r="DQ138">
        <v>0.24807106941838511</v>
      </c>
      <c r="DR138">
        <v>2.413909637393246E-2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369</v>
      </c>
      <c r="EA138">
        <v>3.2959100000000001</v>
      </c>
      <c r="EB138">
        <v>2.6252200000000001</v>
      </c>
      <c r="EC138">
        <v>0.15979699999999999</v>
      </c>
      <c r="ED138">
        <v>0.161664</v>
      </c>
      <c r="EE138">
        <v>0.145816</v>
      </c>
      <c r="EF138">
        <v>0.14080100000000001</v>
      </c>
      <c r="EG138">
        <v>25432.7</v>
      </c>
      <c r="EH138">
        <v>25928.3</v>
      </c>
      <c r="EI138">
        <v>28167.200000000001</v>
      </c>
      <c r="EJ138">
        <v>29775.4</v>
      </c>
      <c r="EK138">
        <v>33046.1</v>
      </c>
      <c r="EL138">
        <v>35552.199999999997</v>
      </c>
      <c r="EM138">
        <v>39682.300000000003</v>
      </c>
      <c r="EN138">
        <v>42599</v>
      </c>
      <c r="EO138">
        <v>2.2249300000000001</v>
      </c>
      <c r="EP138">
        <v>2.1787000000000001</v>
      </c>
      <c r="EQ138">
        <v>9.5628199999999997E-2</v>
      </c>
      <c r="ER138">
        <v>0</v>
      </c>
      <c r="ES138">
        <v>32.598300000000002</v>
      </c>
      <c r="ET138">
        <v>999.9</v>
      </c>
      <c r="EU138">
        <v>73.3</v>
      </c>
      <c r="EV138">
        <v>34.9</v>
      </c>
      <c r="EW138">
        <v>40.620699999999999</v>
      </c>
      <c r="EX138">
        <v>57.368200000000002</v>
      </c>
      <c r="EY138">
        <v>-2.1915100000000001</v>
      </c>
      <c r="EZ138">
        <v>2</v>
      </c>
      <c r="FA138">
        <v>0.51346499999999995</v>
      </c>
      <c r="FB138">
        <v>0.95913700000000002</v>
      </c>
      <c r="FC138">
        <v>20.267199999999999</v>
      </c>
      <c r="FD138">
        <v>5.2184900000000001</v>
      </c>
      <c r="FE138">
        <v>12.004</v>
      </c>
      <c r="FF138">
        <v>4.9863999999999997</v>
      </c>
      <c r="FG138">
        <v>3.2845</v>
      </c>
      <c r="FH138">
        <v>6287.3</v>
      </c>
      <c r="FI138">
        <v>9999</v>
      </c>
      <c r="FJ138">
        <v>9999</v>
      </c>
      <c r="FK138">
        <v>489.5</v>
      </c>
      <c r="FL138">
        <v>1.86574</v>
      </c>
      <c r="FM138">
        <v>1.8621399999999999</v>
      </c>
      <c r="FN138">
        <v>1.8641700000000001</v>
      </c>
      <c r="FO138">
        <v>1.8602099999999999</v>
      </c>
      <c r="FP138">
        <v>1.8609599999999999</v>
      </c>
      <c r="FQ138">
        <v>1.86005</v>
      </c>
      <c r="FR138">
        <v>1.8617300000000001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0.48199999999999998</v>
      </c>
      <c r="GH138">
        <v>0.22539999999999999</v>
      </c>
      <c r="GI138">
        <v>-0.1620046227287521</v>
      </c>
      <c r="GJ138">
        <v>8.4540356221501391E-4</v>
      </c>
      <c r="GK138">
        <v>6.8779579211309249E-8</v>
      </c>
      <c r="GL138">
        <v>-1.3381725072044801E-10</v>
      </c>
      <c r="GM138">
        <v>-7.4986343433444833E-2</v>
      </c>
      <c r="GN138">
        <v>8.8717001971158594E-4</v>
      </c>
      <c r="GO138">
        <v>5.46455871630479E-4</v>
      </c>
      <c r="GP138">
        <v>-9.435533427115459E-6</v>
      </c>
      <c r="GQ138">
        <v>1</v>
      </c>
      <c r="GR138">
        <v>2082</v>
      </c>
      <c r="GS138">
        <v>3</v>
      </c>
      <c r="GT138">
        <v>35</v>
      </c>
      <c r="GU138">
        <v>105.8</v>
      </c>
      <c r="GV138">
        <v>105.9</v>
      </c>
      <c r="GW138">
        <v>2.3547400000000001</v>
      </c>
      <c r="GX138">
        <v>2.5708000000000002</v>
      </c>
      <c r="GY138">
        <v>2.04834</v>
      </c>
      <c r="GZ138">
        <v>2.6245099999999999</v>
      </c>
      <c r="HA138">
        <v>2.1972700000000001</v>
      </c>
      <c r="HB138">
        <v>2.34497</v>
      </c>
      <c r="HC138">
        <v>39.616700000000002</v>
      </c>
      <c r="HD138">
        <v>14.7887</v>
      </c>
      <c r="HE138">
        <v>18</v>
      </c>
      <c r="HF138">
        <v>712.33699999999999</v>
      </c>
      <c r="HG138">
        <v>749.73800000000006</v>
      </c>
      <c r="HH138">
        <v>31.000900000000001</v>
      </c>
      <c r="HI138">
        <v>33.875999999999998</v>
      </c>
      <c r="HJ138">
        <v>30.000699999999998</v>
      </c>
      <c r="HK138">
        <v>33.713299999999997</v>
      </c>
      <c r="HL138">
        <v>33.694499999999998</v>
      </c>
      <c r="HM138">
        <v>47.099200000000003</v>
      </c>
      <c r="HN138">
        <v>19.067699999999999</v>
      </c>
      <c r="HO138">
        <v>100</v>
      </c>
      <c r="HP138">
        <v>31</v>
      </c>
      <c r="HQ138">
        <v>822.59900000000005</v>
      </c>
      <c r="HR138">
        <v>35.061500000000002</v>
      </c>
      <c r="HS138">
        <v>99.141000000000005</v>
      </c>
      <c r="HT138">
        <v>98.745500000000007</v>
      </c>
    </row>
    <row r="139" spans="1:228" x14ac:dyDescent="0.2">
      <c r="A139">
        <v>124</v>
      </c>
      <c r="B139">
        <v>1665502474.5999999</v>
      </c>
      <c r="C139">
        <v>491</v>
      </c>
      <c r="D139" t="s">
        <v>606</v>
      </c>
      <c r="E139" t="s">
        <v>607</v>
      </c>
      <c r="F139">
        <v>4</v>
      </c>
      <c r="G139">
        <v>1665502472.2874999</v>
      </c>
      <c r="H139">
        <f t="shared" si="34"/>
        <v>3.3610356004195666E-3</v>
      </c>
      <c r="I139">
        <f t="shared" si="35"/>
        <v>3.3610356004195667</v>
      </c>
      <c r="J139">
        <f t="shared" si="36"/>
        <v>27.64978989486147</v>
      </c>
      <c r="K139">
        <f t="shared" si="37"/>
        <v>791.81600000000003</v>
      </c>
      <c r="L139">
        <f t="shared" si="38"/>
        <v>543.4817262382137</v>
      </c>
      <c r="M139">
        <f t="shared" si="39"/>
        <v>55.13994305277258</v>
      </c>
      <c r="N139">
        <f t="shared" si="40"/>
        <v>80.335155793512811</v>
      </c>
      <c r="O139">
        <f t="shared" si="41"/>
        <v>0.19749505443431586</v>
      </c>
      <c r="P139">
        <f t="shared" si="42"/>
        <v>3.6917667149714566</v>
      </c>
      <c r="Q139">
        <f t="shared" si="43"/>
        <v>0.19180775798884336</v>
      </c>
      <c r="R139">
        <f t="shared" si="44"/>
        <v>0.12037718772987382</v>
      </c>
      <c r="S139">
        <f t="shared" si="45"/>
        <v>226.11788311945813</v>
      </c>
      <c r="T139">
        <f t="shared" si="46"/>
        <v>34.226772948605358</v>
      </c>
      <c r="U139">
        <f t="shared" si="47"/>
        <v>34.152749999999997</v>
      </c>
      <c r="V139">
        <f t="shared" si="48"/>
        <v>5.3887037828046562</v>
      </c>
      <c r="W139">
        <f t="shared" si="49"/>
        <v>69.618055361141586</v>
      </c>
      <c r="X139">
        <f t="shared" si="50"/>
        <v>3.6904281781717088</v>
      </c>
      <c r="Y139">
        <f t="shared" si="51"/>
        <v>5.3009641809552459</v>
      </c>
      <c r="Z139">
        <f t="shared" si="52"/>
        <v>1.6982756046329475</v>
      </c>
      <c r="AA139">
        <f t="shared" si="53"/>
        <v>-148.22166997850289</v>
      </c>
      <c r="AB139">
        <f t="shared" si="54"/>
        <v>-58.57717201816692</v>
      </c>
      <c r="AC139">
        <f t="shared" si="55"/>
        <v>-3.6698162921246542</v>
      </c>
      <c r="AD139">
        <f t="shared" si="56"/>
        <v>15.649224830663655</v>
      </c>
      <c r="AE139">
        <f t="shared" si="57"/>
        <v>51.287258288126303</v>
      </c>
      <c r="AF139">
        <f t="shared" si="58"/>
        <v>3.347628008264135</v>
      </c>
      <c r="AG139">
        <f t="shared" si="59"/>
        <v>27.64978989486147</v>
      </c>
      <c r="AH139">
        <v>843.94109117273831</v>
      </c>
      <c r="AI139">
        <v>824.87893333333307</v>
      </c>
      <c r="AJ139">
        <v>1.752643301522401</v>
      </c>
      <c r="AK139">
        <v>66.863100038509685</v>
      </c>
      <c r="AL139">
        <f t="shared" si="60"/>
        <v>3.3610356004195667</v>
      </c>
      <c r="AM139">
        <v>35.033173680776528</v>
      </c>
      <c r="AN139">
        <v>36.378431515151512</v>
      </c>
      <c r="AO139">
        <v>2.455184553176221E-5</v>
      </c>
      <c r="AP139">
        <v>85.616376214727183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47408.452356308822</v>
      </c>
      <c r="AV139">
        <f t="shared" si="64"/>
        <v>1200.0025000000001</v>
      </c>
      <c r="AW139">
        <f t="shared" si="65"/>
        <v>1025.9282575748487</v>
      </c>
      <c r="AX139">
        <f t="shared" si="66"/>
        <v>0.8549384335239707</v>
      </c>
      <c r="AY139">
        <f t="shared" si="67"/>
        <v>0.18843117670126364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1665502472.2874999</v>
      </c>
      <c r="BF139">
        <v>791.81600000000003</v>
      </c>
      <c r="BG139">
        <v>814.22187499999995</v>
      </c>
      <c r="BH139">
        <v>36.374362499999997</v>
      </c>
      <c r="BI139">
        <v>35.034337499999999</v>
      </c>
      <c r="BJ139">
        <v>791.33224999999993</v>
      </c>
      <c r="BK139">
        <v>36.148912500000002</v>
      </c>
      <c r="BL139">
        <v>649.97462500000006</v>
      </c>
      <c r="BM139">
        <v>101.357</v>
      </c>
      <c r="BN139">
        <v>9.9848300000000001E-2</v>
      </c>
      <c r="BO139">
        <v>33.858437500000001</v>
      </c>
      <c r="BP139">
        <v>34.152749999999997</v>
      </c>
      <c r="BQ139">
        <v>999.9</v>
      </c>
      <c r="BR139">
        <v>0</v>
      </c>
      <c r="BS139">
        <v>0</v>
      </c>
      <c r="BT139">
        <v>9021.5637499999993</v>
      </c>
      <c r="BU139">
        <v>0</v>
      </c>
      <c r="BV139">
        <v>1396.8206250000001</v>
      </c>
      <c r="BW139">
        <v>-22.405787499999999</v>
      </c>
      <c r="BX139">
        <v>821.70512499999995</v>
      </c>
      <c r="BY139">
        <v>843.78312499999993</v>
      </c>
      <c r="BZ139">
        <v>1.3400412500000001</v>
      </c>
      <c r="CA139">
        <v>814.22187499999995</v>
      </c>
      <c r="CB139">
        <v>35.034337499999999</v>
      </c>
      <c r="CC139">
        <v>3.6867987499999999</v>
      </c>
      <c r="CD139">
        <v>3.5509787500000001</v>
      </c>
      <c r="CE139">
        <v>27.5054625</v>
      </c>
      <c r="CF139">
        <v>26.8654625</v>
      </c>
      <c r="CG139">
        <v>1200.0025000000001</v>
      </c>
      <c r="CH139">
        <v>0.499969</v>
      </c>
      <c r="CI139">
        <v>0.500031</v>
      </c>
      <c r="CJ139">
        <v>0</v>
      </c>
      <c r="CK139">
        <v>889.7288749999999</v>
      </c>
      <c r="CL139">
        <v>4.9990899999999998</v>
      </c>
      <c r="CM139">
        <v>9759.1437499999993</v>
      </c>
      <c r="CN139">
        <v>9557.7800000000007</v>
      </c>
      <c r="CO139">
        <v>43.436999999999998</v>
      </c>
      <c r="CP139">
        <v>46.061999999999998</v>
      </c>
      <c r="CQ139">
        <v>44.311999999999998</v>
      </c>
      <c r="CR139">
        <v>44.686999999999998</v>
      </c>
      <c r="CS139">
        <v>44.952749999999988</v>
      </c>
      <c r="CT139">
        <v>597.46625000000006</v>
      </c>
      <c r="CU139">
        <v>597.54</v>
      </c>
      <c r="CV139">
        <v>0</v>
      </c>
      <c r="CW139">
        <v>1665502479.3</v>
      </c>
      <c r="CX139">
        <v>0</v>
      </c>
      <c r="CY139">
        <v>1665496125.5</v>
      </c>
      <c r="CZ139" t="s">
        <v>356</v>
      </c>
      <c r="DA139">
        <v>1665496125.5</v>
      </c>
      <c r="DB139">
        <v>1665496119</v>
      </c>
      <c r="DC139">
        <v>3</v>
      </c>
      <c r="DD139">
        <v>-0.77600000000000002</v>
      </c>
      <c r="DE139">
        <v>-2.3E-2</v>
      </c>
      <c r="DF139">
        <v>-8.5000000000000006E-2</v>
      </c>
      <c r="DG139">
        <v>0.18099999999999999</v>
      </c>
      <c r="DH139">
        <v>413</v>
      </c>
      <c r="DI139">
        <v>31</v>
      </c>
      <c r="DJ139">
        <v>0.63</v>
      </c>
      <c r="DK139">
        <v>0.19</v>
      </c>
      <c r="DL139">
        <v>-22.163495000000001</v>
      </c>
      <c r="DM139">
        <v>-1.867909193245735</v>
      </c>
      <c r="DN139">
        <v>0.18363803656922509</v>
      </c>
      <c r="DO139">
        <v>0</v>
      </c>
      <c r="DP139">
        <v>1.3230677500000001</v>
      </c>
      <c r="DQ139">
        <v>0.17295140712945381</v>
      </c>
      <c r="DR139">
        <v>1.7402054833768901E-2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369</v>
      </c>
      <c r="EA139">
        <v>3.2957700000000001</v>
      </c>
      <c r="EB139">
        <v>2.6250599999999999</v>
      </c>
      <c r="EC139">
        <v>0.16071299999999999</v>
      </c>
      <c r="ED139">
        <v>0.16255700000000001</v>
      </c>
      <c r="EE139">
        <v>0.145838</v>
      </c>
      <c r="EF139">
        <v>0.140819</v>
      </c>
      <c r="EG139">
        <v>25405</v>
      </c>
      <c r="EH139">
        <v>25900</v>
      </c>
      <c r="EI139">
        <v>28167.3</v>
      </c>
      <c r="EJ139">
        <v>29774.7</v>
      </c>
      <c r="EK139">
        <v>33044.9</v>
      </c>
      <c r="EL139">
        <v>35550.9</v>
      </c>
      <c r="EM139">
        <v>39681.9</v>
      </c>
      <c r="EN139">
        <v>42598.3</v>
      </c>
      <c r="EO139">
        <v>2.2245200000000001</v>
      </c>
      <c r="EP139">
        <v>2.1785999999999999</v>
      </c>
      <c r="EQ139">
        <v>9.5274300000000006E-2</v>
      </c>
      <c r="ER139">
        <v>0</v>
      </c>
      <c r="ES139">
        <v>32.617199999999997</v>
      </c>
      <c r="ET139">
        <v>999.9</v>
      </c>
      <c r="EU139">
        <v>73.3</v>
      </c>
      <c r="EV139">
        <v>34.9</v>
      </c>
      <c r="EW139">
        <v>40.624899999999997</v>
      </c>
      <c r="EX139">
        <v>57.218200000000003</v>
      </c>
      <c r="EY139">
        <v>-2.0913499999999998</v>
      </c>
      <c r="EZ139">
        <v>2</v>
      </c>
      <c r="FA139">
        <v>0.514212</v>
      </c>
      <c r="FB139">
        <v>0.95697200000000004</v>
      </c>
      <c r="FC139">
        <v>20.2667</v>
      </c>
      <c r="FD139">
        <v>5.21549</v>
      </c>
      <c r="FE139">
        <v>12.004</v>
      </c>
      <c r="FF139">
        <v>4.9854000000000003</v>
      </c>
      <c r="FG139">
        <v>3.2840500000000001</v>
      </c>
      <c r="FH139">
        <v>6287.6</v>
      </c>
      <c r="FI139">
        <v>9999</v>
      </c>
      <c r="FJ139">
        <v>9999</v>
      </c>
      <c r="FK139">
        <v>489.5</v>
      </c>
      <c r="FL139">
        <v>1.86575</v>
      </c>
      <c r="FM139">
        <v>1.8621300000000001</v>
      </c>
      <c r="FN139">
        <v>1.8641700000000001</v>
      </c>
      <c r="FO139">
        <v>1.8602099999999999</v>
      </c>
      <c r="FP139">
        <v>1.8609599999999999</v>
      </c>
      <c r="FQ139">
        <v>1.86005</v>
      </c>
      <c r="FR139">
        <v>1.86174</v>
      </c>
      <c r="FS139">
        <v>1.8583700000000001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0.48699999999999999</v>
      </c>
      <c r="GH139">
        <v>0.22550000000000001</v>
      </c>
      <c r="GI139">
        <v>-0.1620046227287521</v>
      </c>
      <c r="GJ139">
        <v>8.4540356221501391E-4</v>
      </c>
      <c r="GK139">
        <v>6.8779579211309249E-8</v>
      </c>
      <c r="GL139">
        <v>-1.3381725072044801E-10</v>
      </c>
      <c r="GM139">
        <v>-7.4986343433444833E-2</v>
      </c>
      <c r="GN139">
        <v>8.8717001971158594E-4</v>
      </c>
      <c r="GO139">
        <v>5.46455871630479E-4</v>
      </c>
      <c r="GP139">
        <v>-9.435533427115459E-6</v>
      </c>
      <c r="GQ139">
        <v>1</v>
      </c>
      <c r="GR139">
        <v>2082</v>
      </c>
      <c r="GS139">
        <v>3</v>
      </c>
      <c r="GT139">
        <v>35</v>
      </c>
      <c r="GU139">
        <v>105.8</v>
      </c>
      <c r="GV139">
        <v>105.9</v>
      </c>
      <c r="GW139">
        <v>2.3706100000000001</v>
      </c>
      <c r="GX139">
        <v>2.5817899999999998</v>
      </c>
      <c r="GY139">
        <v>2.04834</v>
      </c>
      <c r="GZ139">
        <v>2.6232899999999999</v>
      </c>
      <c r="HA139">
        <v>2.1972700000000001</v>
      </c>
      <c r="HB139">
        <v>2.3059099999999999</v>
      </c>
      <c r="HC139">
        <v>39.616700000000002</v>
      </c>
      <c r="HD139">
        <v>14.78</v>
      </c>
      <c r="HE139">
        <v>18</v>
      </c>
      <c r="HF139">
        <v>712.053</v>
      </c>
      <c r="HG139">
        <v>749.69600000000003</v>
      </c>
      <c r="HH139">
        <v>31.0001</v>
      </c>
      <c r="HI139">
        <v>33.880600000000001</v>
      </c>
      <c r="HJ139">
        <v>30.000800000000002</v>
      </c>
      <c r="HK139">
        <v>33.718200000000003</v>
      </c>
      <c r="HL139">
        <v>33.698799999999999</v>
      </c>
      <c r="HM139">
        <v>47.409100000000002</v>
      </c>
      <c r="HN139">
        <v>19.067699999999999</v>
      </c>
      <c r="HO139">
        <v>100</v>
      </c>
      <c r="HP139">
        <v>31</v>
      </c>
      <c r="HQ139">
        <v>829.27700000000004</v>
      </c>
      <c r="HR139">
        <v>35.185400000000001</v>
      </c>
      <c r="HS139">
        <v>99.140500000000003</v>
      </c>
      <c r="HT139">
        <v>98.743799999999993</v>
      </c>
    </row>
    <row r="140" spans="1:228" x14ac:dyDescent="0.2">
      <c r="A140">
        <v>125</v>
      </c>
      <c r="B140">
        <v>1665502478.5999999</v>
      </c>
      <c r="C140">
        <v>495</v>
      </c>
      <c r="D140" t="s">
        <v>608</v>
      </c>
      <c r="E140" t="s">
        <v>609</v>
      </c>
      <c r="F140">
        <v>4</v>
      </c>
      <c r="G140">
        <v>1665502476.5999999</v>
      </c>
      <c r="H140">
        <f t="shared" si="34"/>
        <v>3.3825687425123878E-3</v>
      </c>
      <c r="I140">
        <f t="shared" si="35"/>
        <v>3.3825687425123876</v>
      </c>
      <c r="J140">
        <f t="shared" si="36"/>
        <v>27.957204132627727</v>
      </c>
      <c r="K140">
        <f t="shared" si="37"/>
        <v>799.03114285714287</v>
      </c>
      <c r="L140">
        <f t="shared" si="38"/>
        <v>549.19993510795689</v>
      </c>
      <c r="M140">
        <f t="shared" si="39"/>
        <v>55.720215718889207</v>
      </c>
      <c r="N140">
        <f t="shared" si="40"/>
        <v>81.067357805420713</v>
      </c>
      <c r="O140">
        <f t="shared" si="41"/>
        <v>0.1985901396314553</v>
      </c>
      <c r="P140">
        <f t="shared" si="42"/>
        <v>3.6959769403293548</v>
      </c>
      <c r="Q140">
        <f t="shared" si="43"/>
        <v>0.19284693170096864</v>
      </c>
      <c r="R140">
        <f t="shared" si="44"/>
        <v>0.12103150185299663</v>
      </c>
      <c r="S140">
        <f t="shared" si="45"/>
        <v>226.1177171549524</v>
      </c>
      <c r="T140">
        <f t="shared" si="46"/>
        <v>34.231166640832129</v>
      </c>
      <c r="U140">
        <f t="shared" si="47"/>
        <v>34.161999999999999</v>
      </c>
      <c r="V140">
        <f t="shared" si="48"/>
        <v>5.3914817109591651</v>
      </c>
      <c r="W140">
        <f t="shared" si="49"/>
        <v>69.603460968764381</v>
      </c>
      <c r="X140">
        <f t="shared" si="50"/>
        <v>3.6915661846192922</v>
      </c>
      <c r="Y140">
        <f t="shared" si="51"/>
        <v>5.3037106678875343</v>
      </c>
      <c r="Z140">
        <f t="shared" si="52"/>
        <v>1.6999155263398729</v>
      </c>
      <c r="AA140">
        <f t="shared" si="53"/>
        <v>-149.1712815447963</v>
      </c>
      <c r="AB140">
        <f t="shared" si="54"/>
        <v>-58.638638306069097</v>
      </c>
      <c r="AC140">
        <f t="shared" si="55"/>
        <v>-3.669814469724483</v>
      </c>
      <c r="AD140">
        <f t="shared" si="56"/>
        <v>14.637982834362518</v>
      </c>
      <c r="AE140">
        <f t="shared" si="57"/>
        <v>51.17790518984016</v>
      </c>
      <c r="AF140">
        <f t="shared" si="58"/>
        <v>3.3661041903443096</v>
      </c>
      <c r="AG140">
        <f t="shared" si="59"/>
        <v>27.957204132627727</v>
      </c>
      <c r="AH140">
        <v>850.82349254364499</v>
      </c>
      <c r="AI140">
        <v>831.77645454545393</v>
      </c>
      <c r="AJ140">
        <v>1.7163524136624519</v>
      </c>
      <c r="AK140">
        <v>66.863100038509685</v>
      </c>
      <c r="AL140">
        <f t="shared" si="60"/>
        <v>3.3825687425123876</v>
      </c>
      <c r="AM140">
        <v>35.036840468983662</v>
      </c>
      <c r="AN140">
        <v>36.388686060606041</v>
      </c>
      <c r="AO140">
        <v>4.2292617352678269E-4</v>
      </c>
      <c r="AP140">
        <v>85.616376214727183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47482.17120098522</v>
      </c>
      <c r="AV140">
        <f t="shared" si="64"/>
        <v>1200</v>
      </c>
      <c r="AW140">
        <f t="shared" si="65"/>
        <v>1025.9262783186282</v>
      </c>
      <c r="AX140">
        <f t="shared" si="66"/>
        <v>0.85493856526552348</v>
      </c>
      <c r="AY140">
        <f t="shared" si="67"/>
        <v>0.18843143096246034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1665502476.5999999</v>
      </c>
      <c r="BF140">
        <v>799.03114285714287</v>
      </c>
      <c r="BG140">
        <v>821.40885714285719</v>
      </c>
      <c r="BH140">
        <v>36.3855</v>
      </c>
      <c r="BI140">
        <v>35.038028571428569</v>
      </c>
      <c r="BJ140">
        <v>798.54242857142856</v>
      </c>
      <c r="BK140">
        <v>36.159999999999997</v>
      </c>
      <c r="BL140">
        <v>649.94271428571426</v>
      </c>
      <c r="BM140">
        <v>101.35728571428569</v>
      </c>
      <c r="BN140">
        <v>9.9783300000000005E-2</v>
      </c>
      <c r="BO140">
        <v>33.867714285714293</v>
      </c>
      <c r="BP140">
        <v>34.161999999999999</v>
      </c>
      <c r="BQ140">
        <v>999.89999999999986</v>
      </c>
      <c r="BR140">
        <v>0</v>
      </c>
      <c r="BS140">
        <v>0</v>
      </c>
      <c r="BT140">
        <v>9036.0714285714294</v>
      </c>
      <c r="BU140">
        <v>0</v>
      </c>
      <c r="BV140">
        <v>276.93828571428571</v>
      </c>
      <c r="BW140">
        <v>-22.377571428571429</v>
      </c>
      <c r="BX140">
        <v>829.202</v>
      </c>
      <c r="BY140">
        <v>851.23442857142868</v>
      </c>
      <c r="BZ140">
        <v>1.3474728571428569</v>
      </c>
      <c r="CA140">
        <v>821.40885714285719</v>
      </c>
      <c r="CB140">
        <v>35.038028571428569</v>
      </c>
      <c r="CC140">
        <v>3.6879400000000002</v>
      </c>
      <c r="CD140">
        <v>3.551364285714286</v>
      </c>
      <c r="CE140">
        <v>27.510728571428569</v>
      </c>
      <c r="CF140">
        <v>26.867314285714279</v>
      </c>
      <c r="CG140">
        <v>1200</v>
      </c>
      <c r="CH140">
        <v>0.49996400000000002</v>
      </c>
      <c r="CI140">
        <v>0.50003599999999992</v>
      </c>
      <c r="CJ140">
        <v>0</v>
      </c>
      <c r="CK140">
        <v>891.16357142857146</v>
      </c>
      <c r="CL140">
        <v>4.9990899999999998</v>
      </c>
      <c r="CM140">
        <v>9684.8657142857137</v>
      </c>
      <c r="CN140">
        <v>9557.7100000000009</v>
      </c>
      <c r="CO140">
        <v>43.436999999999998</v>
      </c>
      <c r="CP140">
        <v>46.061999999999998</v>
      </c>
      <c r="CQ140">
        <v>44.311999999999998</v>
      </c>
      <c r="CR140">
        <v>44.686999999999998</v>
      </c>
      <c r="CS140">
        <v>44.964000000000013</v>
      </c>
      <c r="CT140">
        <v>597.46142857142866</v>
      </c>
      <c r="CU140">
        <v>597.54571428571421</v>
      </c>
      <c r="CV140">
        <v>0</v>
      </c>
      <c r="CW140">
        <v>1665502482.9000001</v>
      </c>
      <c r="CX140">
        <v>0</v>
      </c>
      <c r="CY140">
        <v>1665496125.5</v>
      </c>
      <c r="CZ140" t="s">
        <v>356</v>
      </c>
      <c r="DA140">
        <v>1665496125.5</v>
      </c>
      <c r="DB140">
        <v>1665496119</v>
      </c>
      <c r="DC140">
        <v>3</v>
      </c>
      <c r="DD140">
        <v>-0.77600000000000002</v>
      </c>
      <c r="DE140">
        <v>-2.3E-2</v>
      </c>
      <c r="DF140">
        <v>-8.5000000000000006E-2</v>
      </c>
      <c r="DG140">
        <v>0.18099999999999999</v>
      </c>
      <c r="DH140">
        <v>413</v>
      </c>
      <c r="DI140">
        <v>31</v>
      </c>
      <c r="DJ140">
        <v>0.63</v>
      </c>
      <c r="DK140">
        <v>0.19</v>
      </c>
      <c r="DL140">
        <v>-22.254457500000001</v>
      </c>
      <c r="DM140">
        <v>-1.384040150093852</v>
      </c>
      <c r="DN140">
        <v>0.14724217956737151</v>
      </c>
      <c r="DO140">
        <v>0</v>
      </c>
      <c r="DP140">
        <v>1.3328392499999999</v>
      </c>
      <c r="DQ140">
        <v>0.11951335834896561</v>
      </c>
      <c r="DR140">
        <v>1.2544881503525651E-2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369</v>
      </c>
      <c r="EA140">
        <v>3.29609</v>
      </c>
      <c r="EB140">
        <v>2.6256599999999999</v>
      </c>
      <c r="EC140">
        <v>0.16159599999999999</v>
      </c>
      <c r="ED140">
        <v>0.163436</v>
      </c>
      <c r="EE140">
        <v>0.14585899999999999</v>
      </c>
      <c r="EF140">
        <v>0.14084099999999999</v>
      </c>
      <c r="EG140">
        <v>25377.3</v>
      </c>
      <c r="EH140">
        <v>25872.5</v>
      </c>
      <c r="EI140">
        <v>28166.2</v>
      </c>
      <c r="EJ140">
        <v>29774.5</v>
      </c>
      <c r="EK140">
        <v>33043.199999999997</v>
      </c>
      <c r="EL140">
        <v>35549.5</v>
      </c>
      <c r="EM140">
        <v>39680.800000000003</v>
      </c>
      <c r="EN140">
        <v>42597.7</v>
      </c>
      <c r="EO140">
        <v>2.2247300000000001</v>
      </c>
      <c r="EP140">
        <v>2.17855</v>
      </c>
      <c r="EQ140">
        <v>9.45106E-2</v>
      </c>
      <c r="ER140">
        <v>0</v>
      </c>
      <c r="ES140">
        <v>32.635800000000003</v>
      </c>
      <c r="ET140">
        <v>999.9</v>
      </c>
      <c r="EU140">
        <v>73.3</v>
      </c>
      <c r="EV140">
        <v>34.9</v>
      </c>
      <c r="EW140">
        <v>40.621000000000002</v>
      </c>
      <c r="EX140">
        <v>56.798200000000001</v>
      </c>
      <c r="EY140">
        <v>-2.1794899999999999</v>
      </c>
      <c r="EZ140">
        <v>2</v>
      </c>
      <c r="FA140">
        <v>0.51456299999999999</v>
      </c>
      <c r="FB140">
        <v>0.95545999999999998</v>
      </c>
      <c r="FC140">
        <v>20.267099999999999</v>
      </c>
      <c r="FD140">
        <v>5.2183400000000004</v>
      </c>
      <c r="FE140">
        <v>12.004</v>
      </c>
      <c r="FF140">
        <v>4.9855499999999999</v>
      </c>
      <c r="FG140">
        <v>3.28443</v>
      </c>
      <c r="FH140">
        <v>6287.6</v>
      </c>
      <c r="FI140">
        <v>9999</v>
      </c>
      <c r="FJ140">
        <v>9999</v>
      </c>
      <c r="FK140">
        <v>489.5</v>
      </c>
      <c r="FL140">
        <v>1.8657600000000001</v>
      </c>
      <c r="FM140">
        <v>1.86215</v>
      </c>
      <c r="FN140">
        <v>1.8641700000000001</v>
      </c>
      <c r="FO140">
        <v>1.8602000000000001</v>
      </c>
      <c r="FP140">
        <v>1.8609599999999999</v>
      </c>
      <c r="FQ140">
        <v>1.86005</v>
      </c>
      <c r="FR140">
        <v>1.8617300000000001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0.49199999999999999</v>
      </c>
      <c r="GH140">
        <v>0.22550000000000001</v>
      </c>
      <c r="GI140">
        <v>-0.1620046227287521</v>
      </c>
      <c r="GJ140">
        <v>8.4540356221501391E-4</v>
      </c>
      <c r="GK140">
        <v>6.8779579211309249E-8</v>
      </c>
      <c r="GL140">
        <v>-1.3381725072044801E-10</v>
      </c>
      <c r="GM140">
        <v>-7.4986343433444833E-2</v>
      </c>
      <c r="GN140">
        <v>8.8717001971158594E-4</v>
      </c>
      <c r="GO140">
        <v>5.46455871630479E-4</v>
      </c>
      <c r="GP140">
        <v>-9.435533427115459E-6</v>
      </c>
      <c r="GQ140">
        <v>1</v>
      </c>
      <c r="GR140">
        <v>2082</v>
      </c>
      <c r="GS140">
        <v>3</v>
      </c>
      <c r="GT140">
        <v>35</v>
      </c>
      <c r="GU140">
        <v>105.9</v>
      </c>
      <c r="GV140">
        <v>106</v>
      </c>
      <c r="GW140">
        <v>2.3852500000000001</v>
      </c>
      <c r="GX140">
        <v>2.5647000000000002</v>
      </c>
      <c r="GY140">
        <v>2.04834</v>
      </c>
      <c r="GZ140">
        <v>2.6245099999999999</v>
      </c>
      <c r="HA140">
        <v>2.1972700000000001</v>
      </c>
      <c r="HB140">
        <v>2.33887</v>
      </c>
      <c r="HC140">
        <v>39.616700000000002</v>
      </c>
      <c r="HD140">
        <v>14.7887</v>
      </c>
      <c r="HE140">
        <v>18</v>
      </c>
      <c r="HF140">
        <v>712.26199999999994</v>
      </c>
      <c r="HG140">
        <v>749.69399999999996</v>
      </c>
      <c r="HH140">
        <v>30.9998</v>
      </c>
      <c r="HI140">
        <v>33.886299999999999</v>
      </c>
      <c r="HJ140">
        <v>30.000699999999998</v>
      </c>
      <c r="HK140">
        <v>33.721600000000002</v>
      </c>
      <c r="HL140">
        <v>33.702599999999997</v>
      </c>
      <c r="HM140">
        <v>47.718200000000003</v>
      </c>
      <c r="HN140">
        <v>18.758299999999998</v>
      </c>
      <c r="HO140">
        <v>100</v>
      </c>
      <c r="HP140">
        <v>31</v>
      </c>
      <c r="HQ140">
        <v>835.95600000000002</v>
      </c>
      <c r="HR140">
        <v>35.243600000000001</v>
      </c>
      <c r="HS140">
        <v>99.137299999999996</v>
      </c>
      <c r="HT140">
        <v>98.742599999999996</v>
      </c>
    </row>
    <row r="141" spans="1:228" x14ac:dyDescent="0.2">
      <c r="A141">
        <v>126</v>
      </c>
      <c r="B141">
        <v>1665502482.5999999</v>
      </c>
      <c r="C141">
        <v>499</v>
      </c>
      <c r="D141" t="s">
        <v>610</v>
      </c>
      <c r="E141" t="s">
        <v>611</v>
      </c>
      <c r="F141">
        <v>4</v>
      </c>
      <c r="G141">
        <v>1665502480.2874999</v>
      </c>
      <c r="H141">
        <f t="shared" si="34"/>
        <v>3.3586168089823143E-3</v>
      </c>
      <c r="I141">
        <f t="shared" si="35"/>
        <v>3.3586168089823145</v>
      </c>
      <c r="J141">
        <f t="shared" si="36"/>
        <v>28.549401728453645</v>
      </c>
      <c r="K141">
        <f t="shared" si="37"/>
        <v>805.08625000000006</v>
      </c>
      <c r="L141">
        <f t="shared" si="38"/>
        <v>548.40405306438629</v>
      </c>
      <c r="M141">
        <f t="shared" si="39"/>
        <v>55.640181626928367</v>
      </c>
      <c r="N141">
        <f t="shared" si="40"/>
        <v>81.682739077209945</v>
      </c>
      <c r="O141">
        <f t="shared" si="41"/>
        <v>0.19700608684993143</v>
      </c>
      <c r="P141">
        <f t="shared" si="42"/>
        <v>3.6833457009821058</v>
      </c>
      <c r="Q141">
        <f t="shared" si="43"/>
        <v>0.19133394473319959</v>
      </c>
      <c r="R141">
        <f t="shared" si="44"/>
        <v>0.12007973181528608</v>
      </c>
      <c r="S141">
        <f t="shared" si="45"/>
        <v>226.11434746051373</v>
      </c>
      <c r="T141">
        <f t="shared" si="46"/>
        <v>34.242426018682671</v>
      </c>
      <c r="U141">
        <f t="shared" si="47"/>
        <v>34.168937499999998</v>
      </c>
      <c r="V141">
        <f t="shared" si="48"/>
        <v>5.3935659741601905</v>
      </c>
      <c r="W141">
        <f t="shared" si="49"/>
        <v>69.598289512223673</v>
      </c>
      <c r="X141">
        <f t="shared" si="50"/>
        <v>3.6923427736853531</v>
      </c>
      <c r="Y141">
        <f t="shared" si="51"/>
        <v>5.3052205730384507</v>
      </c>
      <c r="Z141">
        <f t="shared" si="52"/>
        <v>1.7012232004748373</v>
      </c>
      <c r="AA141">
        <f t="shared" si="53"/>
        <v>-148.11500127612007</v>
      </c>
      <c r="AB141">
        <f t="shared" si="54"/>
        <v>-58.803475962357012</v>
      </c>
      <c r="AC141">
        <f t="shared" si="55"/>
        <v>-3.692967971971024</v>
      </c>
      <c r="AD141">
        <f t="shared" si="56"/>
        <v>15.502902250065617</v>
      </c>
      <c r="AE141">
        <f t="shared" si="57"/>
        <v>51.471843906047518</v>
      </c>
      <c r="AF141">
        <f t="shared" si="58"/>
        <v>3.3219747521513661</v>
      </c>
      <c r="AG141">
        <f t="shared" si="59"/>
        <v>28.549401728453645</v>
      </c>
      <c r="AH141">
        <v>857.7961479751533</v>
      </c>
      <c r="AI141">
        <v>838.5686000000004</v>
      </c>
      <c r="AJ141">
        <v>1.6988060068858519</v>
      </c>
      <c r="AK141">
        <v>66.863100038509685</v>
      </c>
      <c r="AL141">
        <f t="shared" si="60"/>
        <v>3.3586168089823145</v>
      </c>
      <c r="AM141">
        <v>35.054763187617418</v>
      </c>
      <c r="AN141">
        <v>36.398418787878768</v>
      </c>
      <c r="AO141">
        <v>1.1272250983593289E-4</v>
      </c>
      <c r="AP141">
        <v>85.616376214727183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47255.973807951596</v>
      </c>
      <c r="AV141">
        <f t="shared" si="64"/>
        <v>1199.98125</v>
      </c>
      <c r="AW141">
        <f t="shared" si="65"/>
        <v>1025.9103328810952</v>
      </c>
      <c r="AX141">
        <f t="shared" si="66"/>
        <v>0.85493863581709728</v>
      </c>
      <c r="AY141">
        <f t="shared" si="67"/>
        <v>0.1884315671269978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1665502480.2874999</v>
      </c>
      <c r="BF141">
        <v>805.08625000000006</v>
      </c>
      <c r="BG141">
        <v>827.57625000000007</v>
      </c>
      <c r="BH141">
        <v>36.392687500000001</v>
      </c>
      <c r="BI141">
        <v>35.063099999999999</v>
      </c>
      <c r="BJ141">
        <v>804.59312499999999</v>
      </c>
      <c r="BK141">
        <v>36.167162500000003</v>
      </c>
      <c r="BL141">
        <v>650.04475000000002</v>
      </c>
      <c r="BM141">
        <v>101.358125</v>
      </c>
      <c r="BN141">
        <v>0.10024555</v>
      </c>
      <c r="BO141">
        <v>33.872812500000002</v>
      </c>
      <c r="BP141">
        <v>34.168937499999998</v>
      </c>
      <c r="BQ141">
        <v>999.9</v>
      </c>
      <c r="BR141">
        <v>0</v>
      </c>
      <c r="BS141">
        <v>0</v>
      </c>
      <c r="BT141">
        <v>8992.4225000000006</v>
      </c>
      <c r="BU141">
        <v>0</v>
      </c>
      <c r="BV141">
        <v>172.54825</v>
      </c>
      <c r="BW141">
        <v>-22.49015</v>
      </c>
      <c r="BX141">
        <v>835.49187499999994</v>
      </c>
      <c r="BY141">
        <v>857.64812500000005</v>
      </c>
      <c r="BZ141">
        <v>1.3296025</v>
      </c>
      <c r="CA141">
        <v>827.57625000000007</v>
      </c>
      <c r="CB141">
        <v>35.063099999999999</v>
      </c>
      <c r="CC141">
        <v>3.6886887499999998</v>
      </c>
      <c r="CD141">
        <v>3.553925</v>
      </c>
      <c r="CE141">
        <v>27.514187499999998</v>
      </c>
      <c r="CF141">
        <v>26.8795875</v>
      </c>
      <c r="CG141">
        <v>1199.98125</v>
      </c>
      <c r="CH141">
        <v>0.49996200000000002</v>
      </c>
      <c r="CI141">
        <v>0.50003799999999998</v>
      </c>
      <c r="CJ141">
        <v>0</v>
      </c>
      <c r="CK141">
        <v>892.09937500000001</v>
      </c>
      <c r="CL141">
        <v>4.9990899999999998</v>
      </c>
      <c r="CM141">
        <v>9692.6062500000007</v>
      </c>
      <c r="CN141">
        <v>9557.5650000000023</v>
      </c>
      <c r="CO141">
        <v>43.436999999999998</v>
      </c>
      <c r="CP141">
        <v>46.061999999999998</v>
      </c>
      <c r="CQ141">
        <v>44.327749999999988</v>
      </c>
      <c r="CR141">
        <v>44.686999999999998</v>
      </c>
      <c r="CS141">
        <v>44.968499999999999</v>
      </c>
      <c r="CT141">
        <v>597.45000000000005</v>
      </c>
      <c r="CU141">
        <v>597.54</v>
      </c>
      <c r="CV141">
        <v>0</v>
      </c>
      <c r="CW141">
        <v>1665502487.0999999</v>
      </c>
      <c r="CX141">
        <v>0</v>
      </c>
      <c r="CY141">
        <v>1665496125.5</v>
      </c>
      <c r="CZ141" t="s">
        <v>356</v>
      </c>
      <c r="DA141">
        <v>1665496125.5</v>
      </c>
      <c r="DB141">
        <v>1665496119</v>
      </c>
      <c r="DC141">
        <v>3</v>
      </c>
      <c r="DD141">
        <v>-0.77600000000000002</v>
      </c>
      <c r="DE141">
        <v>-2.3E-2</v>
      </c>
      <c r="DF141">
        <v>-8.5000000000000006E-2</v>
      </c>
      <c r="DG141">
        <v>0.18099999999999999</v>
      </c>
      <c r="DH141">
        <v>413</v>
      </c>
      <c r="DI141">
        <v>31</v>
      </c>
      <c r="DJ141">
        <v>0.63</v>
      </c>
      <c r="DK141">
        <v>0.19</v>
      </c>
      <c r="DL141">
        <v>-22.344542499999999</v>
      </c>
      <c r="DM141">
        <v>-0.99566116322698173</v>
      </c>
      <c r="DN141">
        <v>0.1085580372139716</v>
      </c>
      <c r="DO141">
        <v>0</v>
      </c>
      <c r="DP141">
        <v>1.3378497499999999</v>
      </c>
      <c r="DQ141">
        <v>3.0938273921195851E-2</v>
      </c>
      <c r="DR141">
        <v>7.3117079015439226E-3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3.29609</v>
      </c>
      <c r="EB141">
        <v>2.62548</v>
      </c>
      <c r="EC141">
        <v>0.16247400000000001</v>
      </c>
      <c r="ED141">
        <v>0.164303</v>
      </c>
      <c r="EE141">
        <v>0.145895</v>
      </c>
      <c r="EF141">
        <v>0.140956</v>
      </c>
      <c r="EG141">
        <v>25350.400000000001</v>
      </c>
      <c r="EH141">
        <v>25845.1</v>
      </c>
      <c r="EI141">
        <v>28166</v>
      </c>
      <c r="EJ141">
        <v>29773.9</v>
      </c>
      <c r="EK141">
        <v>33041.800000000003</v>
      </c>
      <c r="EL141">
        <v>35544.199999999997</v>
      </c>
      <c r="EM141">
        <v>39680.6</v>
      </c>
      <c r="EN141">
        <v>42597</v>
      </c>
      <c r="EO141">
        <v>2.2249300000000001</v>
      </c>
      <c r="EP141">
        <v>2.1785000000000001</v>
      </c>
      <c r="EQ141">
        <v>9.3858700000000003E-2</v>
      </c>
      <c r="ER141">
        <v>0</v>
      </c>
      <c r="ES141">
        <v>32.654699999999998</v>
      </c>
      <c r="ET141">
        <v>999.9</v>
      </c>
      <c r="EU141">
        <v>73.3</v>
      </c>
      <c r="EV141">
        <v>34.9</v>
      </c>
      <c r="EW141">
        <v>40.621699999999997</v>
      </c>
      <c r="EX141">
        <v>57.308199999999999</v>
      </c>
      <c r="EY141">
        <v>-2.11138</v>
      </c>
      <c r="EZ141">
        <v>2</v>
      </c>
      <c r="FA141">
        <v>0.51541400000000004</v>
      </c>
      <c r="FB141">
        <v>0.95502500000000001</v>
      </c>
      <c r="FC141">
        <v>20.267099999999999</v>
      </c>
      <c r="FD141">
        <v>5.2183400000000004</v>
      </c>
      <c r="FE141">
        <v>12.004</v>
      </c>
      <c r="FF141">
        <v>4.9859999999999998</v>
      </c>
      <c r="FG141">
        <v>3.2845</v>
      </c>
      <c r="FH141">
        <v>6287.6</v>
      </c>
      <c r="FI141">
        <v>9999</v>
      </c>
      <c r="FJ141">
        <v>9999</v>
      </c>
      <c r="FK141">
        <v>489.5</v>
      </c>
      <c r="FL141">
        <v>1.8657699999999999</v>
      </c>
      <c r="FM141">
        <v>1.8621300000000001</v>
      </c>
      <c r="FN141">
        <v>1.8641700000000001</v>
      </c>
      <c r="FO141">
        <v>1.8602000000000001</v>
      </c>
      <c r="FP141">
        <v>1.8609599999999999</v>
      </c>
      <c r="FQ141">
        <v>1.86005</v>
      </c>
      <c r="FR141">
        <v>1.8617300000000001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0.496</v>
      </c>
      <c r="GH141">
        <v>0.22559999999999999</v>
      </c>
      <c r="GI141">
        <v>-0.1620046227287521</v>
      </c>
      <c r="GJ141">
        <v>8.4540356221501391E-4</v>
      </c>
      <c r="GK141">
        <v>6.8779579211309249E-8</v>
      </c>
      <c r="GL141">
        <v>-1.3381725072044801E-10</v>
      </c>
      <c r="GM141">
        <v>-7.4986343433444833E-2</v>
      </c>
      <c r="GN141">
        <v>8.8717001971158594E-4</v>
      </c>
      <c r="GO141">
        <v>5.46455871630479E-4</v>
      </c>
      <c r="GP141">
        <v>-9.435533427115459E-6</v>
      </c>
      <c r="GQ141">
        <v>1</v>
      </c>
      <c r="GR141">
        <v>2082</v>
      </c>
      <c r="GS141">
        <v>3</v>
      </c>
      <c r="GT141">
        <v>35</v>
      </c>
      <c r="GU141">
        <v>106</v>
      </c>
      <c r="GV141">
        <v>106.1</v>
      </c>
      <c r="GW141">
        <v>2.4023400000000001</v>
      </c>
      <c r="GX141">
        <v>2.5805699999999998</v>
      </c>
      <c r="GY141">
        <v>2.04834</v>
      </c>
      <c r="GZ141">
        <v>2.6245099999999999</v>
      </c>
      <c r="HA141">
        <v>2.1972700000000001</v>
      </c>
      <c r="HB141">
        <v>2.3107899999999999</v>
      </c>
      <c r="HC141">
        <v>39.616700000000002</v>
      </c>
      <c r="HD141">
        <v>14.78</v>
      </c>
      <c r="HE141">
        <v>18</v>
      </c>
      <c r="HF141">
        <v>712.47299999999996</v>
      </c>
      <c r="HG141">
        <v>749.69399999999996</v>
      </c>
      <c r="HH141">
        <v>30.9999</v>
      </c>
      <c r="HI141">
        <v>33.891199999999998</v>
      </c>
      <c r="HJ141">
        <v>30.000900000000001</v>
      </c>
      <c r="HK141">
        <v>33.7254</v>
      </c>
      <c r="HL141">
        <v>33.706499999999998</v>
      </c>
      <c r="HM141">
        <v>48.032400000000003</v>
      </c>
      <c r="HN141">
        <v>18.465900000000001</v>
      </c>
      <c r="HO141">
        <v>100</v>
      </c>
      <c r="HP141">
        <v>31</v>
      </c>
      <c r="HQ141">
        <v>842.63400000000001</v>
      </c>
      <c r="HR141">
        <v>35.278399999999998</v>
      </c>
      <c r="HS141">
        <v>99.136700000000005</v>
      </c>
      <c r="HT141">
        <v>98.740899999999996</v>
      </c>
    </row>
    <row r="142" spans="1:228" x14ac:dyDescent="0.2">
      <c r="A142">
        <v>127</v>
      </c>
      <c r="B142">
        <v>1665502486.5999999</v>
      </c>
      <c r="C142">
        <v>503</v>
      </c>
      <c r="D142" t="s">
        <v>612</v>
      </c>
      <c r="E142" t="s">
        <v>613</v>
      </c>
      <c r="F142">
        <v>4</v>
      </c>
      <c r="G142">
        <v>1665502484.5999999</v>
      </c>
      <c r="H142">
        <f t="shared" si="34"/>
        <v>3.3708052169974835E-3</v>
      </c>
      <c r="I142">
        <f t="shared" si="35"/>
        <v>3.3708052169974834</v>
      </c>
      <c r="J142">
        <f t="shared" si="36"/>
        <v>28.517278460900325</v>
      </c>
      <c r="K142">
        <f t="shared" si="37"/>
        <v>812.15771428571429</v>
      </c>
      <c r="L142">
        <f t="shared" si="38"/>
        <v>556.64115342992659</v>
      </c>
      <c r="M142">
        <f t="shared" si="39"/>
        <v>56.47555542985377</v>
      </c>
      <c r="N142">
        <f t="shared" si="40"/>
        <v>82.39968915036431</v>
      </c>
      <c r="O142">
        <f t="shared" si="41"/>
        <v>0.19793363127960195</v>
      </c>
      <c r="P142">
        <f t="shared" si="42"/>
        <v>3.6882779548107654</v>
      </c>
      <c r="Q142">
        <f t="shared" si="43"/>
        <v>0.19221620540897857</v>
      </c>
      <c r="R142">
        <f t="shared" si="44"/>
        <v>0.12063505997349211</v>
      </c>
      <c r="S142">
        <f t="shared" si="45"/>
        <v>226.11738223757288</v>
      </c>
      <c r="T142">
        <f t="shared" si="46"/>
        <v>34.240490067077545</v>
      </c>
      <c r="U142">
        <f t="shared" si="47"/>
        <v>34.170699999999997</v>
      </c>
      <c r="V142">
        <f t="shared" si="48"/>
        <v>5.3940956012695214</v>
      </c>
      <c r="W142">
        <f t="shared" si="49"/>
        <v>69.636167157588531</v>
      </c>
      <c r="X142">
        <f t="shared" si="50"/>
        <v>3.6945706891471786</v>
      </c>
      <c r="Y142">
        <f t="shared" si="51"/>
        <v>5.3055342359470554</v>
      </c>
      <c r="Z142">
        <f t="shared" si="52"/>
        <v>1.6995249121223428</v>
      </c>
      <c r="AA142">
        <f t="shared" si="53"/>
        <v>-148.65251006958903</v>
      </c>
      <c r="AB142">
        <f t="shared" si="54"/>
        <v>-59.022117731012138</v>
      </c>
      <c r="AC142">
        <f t="shared" si="55"/>
        <v>-3.7017932260086477</v>
      </c>
      <c r="AD142">
        <f t="shared" si="56"/>
        <v>14.740961210963071</v>
      </c>
      <c r="AE142">
        <f t="shared" si="57"/>
        <v>51.856592605998529</v>
      </c>
      <c r="AF142">
        <f t="shared" si="58"/>
        <v>3.2034013528658285</v>
      </c>
      <c r="AG142">
        <f t="shared" si="59"/>
        <v>28.517278460900325</v>
      </c>
      <c r="AH142">
        <v>864.76116728416071</v>
      </c>
      <c r="AI142">
        <v>845.43943636363656</v>
      </c>
      <c r="AJ142">
        <v>1.724836881987994</v>
      </c>
      <c r="AK142">
        <v>66.863100038509685</v>
      </c>
      <c r="AL142">
        <f t="shared" si="60"/>
        <v>3.3708052169974834</v>
      </c>
      <c r="AM142">
        <v>35.106773024305276</v>
      </c>
      <c r="AN142">
        <v>36.427484848484831</v>
      </c>
      <c r="AO142">
        <v>5.4360324899325853E-3</v>
      </c>
      <c r="AP142">
        <v>85.616376214727183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47343.812759558139</v>
      </c>
      <c r="AV142">
        <f t="shared" si="64"/>
        <v>1199.9914285714281</v>
      </c>
      <c r="AW142">
        <f t="shared" si="65"/>
        <v>1025.919613594597</v>
      </c>
      <c r="AX142">
        <f t="shared" si="66"/>
        <v>0.8549391180368171</v>
      </c>
      <c r="AY142">
        <f t="shared" si="67"/>
        <v>0.18843249781105709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1665502484.5999999</v>
      </c>
      <c r="BF142">
        <v>812.15771428571429</v>
      </c>
      <c r="BG142">
        <v>834.77828571428574</v>
      </c>
      <c r="BH142">
        <v>36.414871428571431</v>
      </c>
      <c r="BI142">
        <v>35.132714285714293</v>
      </c>
      <c r="BJ142">
        <v>811.65971428571436</v>
      </c>
      <c r="BK142">
        <v>36.18928571428571</v>
      </c>
      <c r="BL142">
        <v>650.01585714285716</v>
      </c>
      <c r="BM142">
        <v>101.35771428571429</v>
      </c>
      <c r="BN142">
        <v>0.1000293285714286</v>
      </c>
      <c r="BO142">
        <v>33.87387142857142</v>
      </c>
      <c r="BP142">
        <v>34.170699999999997</v>
      </c>
      <c r="BQ142">
        <v>999.89999999999986</v>
      </c>
      <c r="BR142">
        <v>0</v>
      </c>
      <c r="BS142">
        <v>0</v>
      </c>
      <c r="BT142">
        <v>9009.4642857142862</v>
      </c>
      <c r="BU142">
        <v>0</v>
      </c>
      <c r="BV142">
        <v>158.5145714285714</v>
      </c>
      <c r="BW142">
        <v>-22.620671428571431</v>
      </c>
      <c r="BX142">
        <v>842.85</v>
      </c>
      <c r="BY142">
        <v>865.17428571428559</v>
      </c>
      <c r="BZ142">
        <v>1.2821785714285709</v>
      </c>
      <c r="CA142">
        <v>834.77828571428574</v>
      </c>
      <c r="CB142">
        <v>35.132714285714293</v>
      </c>
      <c r="CC142">
        <v>3.6909299999999998</v>
      </c>
      <c r="CD142">
        <v>3.560971428571428</v>
      </c>
      <c r="CE142">
        <v>27.524614285714289</v>
      </c>
      <c r="CF142">
        <v>26.9133</v>
      </c>
      <c r="CG142">
        <v>1199.9914285714281</v>
      </c>
      <c r="CH142">
        <v>0.49994699999999997</v>
      </c>
      <c r="CI142">
        <v>0.50005299999999997</v>
      </c>
      <c r="CJ142">
        <v>0</v>
      </c>
      <c r="CK142">
        <v>893.26300000000003</v>
      </c>
      <c r="CL142">
        <v>4.9990899999999998</v>
      </c>
      <c r="CM142">
        <v>9704.7185714285715</v>
      </c>
      <c r="CN142">
        <v>9557.6114285714284</v>
      </c>
      <c r="CO142">
        <v>43.436999999999998</v>
      </c>
      <c r="CP142">
        <v>46.061999999999998</v>
      </c>
      <c r="CQ142">
        <v>44.33</v>
      </c>
      <c r="CR142">
        <v>44.723000000000013</v>
      </c>
      <c r="CS142">
        <v>45</v>
      </c>
      <c r="CT142">
        <v>597.43142857142846</v>
      </c>
      <c r="CU142">
        <v>597.56000000000006</v>
      </c>
      <c r="CV142">
        <v>0</v>
      </c>
      <c r="CW142">
        <v>1665502491.3</v>
      </c>
      <c r="CX142">
        <v>0</v>
      </c>
      <c r="CY142">
        <v>1665496125.5</v>
      </c>
      <c r="CZ142" t="s">
        <v>356</v>
      </c>
      <c r="DA142">
        <v>1665496125.5</v>
      </c>
      <c r="DB142">
        <v>1665496119</v>
      </c>
      <c r="DC142">
        <v>3</v>
      </c>
      <c r="DD142">
        <v>-0.77600000000000002</v>
      </c>
      <c r="DE142">
        <v>-2.3E-2</v>
      </c>
      <c r="DF142">
        <v>-8.5000000000000006E-2</v>
      </c>
      <c r="DG142">
        <v>0.18099999999999999</v>
      </c>
      <c r="DH142">
        <v>413</v>
      </c>
      <c r="DI142">
        <v>31</v>
      </c>
      <c r="DJ142">
        <v>0.63</v>
      </c>
      <c r="DK142">
        <v>0.19</v>
      </c>
      <c r="DL142">
        <v>-22.423055000000002</v>
      </c>
      <c r="DM142">
        <v>-0.91182664165096261</v>
      </c>
      <c r="DN142">
        <v>9.6515169662597641E-2</v>
      </c>
      <c r="DO142">
        <v>0</v>
      </c>
      <c r="DP142">
        <v>1.3321814999999999</v>
      </c>
      <c r="DQ142">
        <v>-0.1269683302063836</v>
      </c>
      <c r="DR142">
        <v>1.8401501372170691E-2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369</v>
      </c>
      <c r="EA142">
        <v>3.2960600000000002</v>
      </c>
      <c r="EB142">
        <v>2.62541</v>
      </c>
      <c r="EC142">
        <v>0.163352</v>
      </c>
      <c r="ED142">
        <v>0.16519200000000001</v>
      </c>
      <c r="EE142">
        <v>0.145981</v>
      </c>
      <c r="EF142">
        <v>0.141184</v>
      </c>
      <c r="EG142">
        <v>25323.200000000001</v>
      </c>
      <c r="EH142">
        <v>25816.7</v>
      </c>
      <c r="EI142">
        <v>28165.4</v>
      </c>
      <c r="EJ142">
        <v>29773</v>
      </c>
      <c r="EK142">
        <v>33037.599999999999</v>
      </c>
      <c r="EL142">
        <v>35533.9</v>
      </c>
      <c r="EM142">
        <v>39679.5</v>
      </c>
      <c r="EN142">
        <v>42595.9</v>
      </c>
      <c r="EO142">
        <v>2.22458</v>
      </c>
      <c r="EP142">
        <v>2.1785000000000001</v>
      </c>
      <c r="EQ142">
        <v>9.2480300000000001E-2</v>
      </c>
      <c r="ER142">
        <v>0</v>
      </c>
      <c r="ES142">
        <v>32.670400000000001</v>
      </c>
      <c r="ET142">
        <v>999.9</v>
      </c>
      <c r="EU142">
        <v>73.3</v>
      </c>
      <c r="EV142">
        <v>34.9</v>
      </c>
      <c r="EW142">
        <v>40.6173</v>
      </c>
      <c r="EX142">
        <v>56.858199999999997</v>
      </c>
      <c r="EY142">
        <v>-2.2315700000000001</v>
      </c>
      <c r="EZ142">
        <v>2</v>
      </c>
      <c r="FA142">
        <v>0.51597099999999996</v>
      </c>
      <c r="FB142">
        <v>0.95842300000000002</v>
      </c>
      <c r="FC142">
        <v>20.267099999999999</v>
      </c>
      <c r="FD142">
        <v>5.2184900000000001</v>
      </c>
      <c r="FE142">
        <v>12.004</v>
      </c>
      <c r="FF142">
        <v>4.9861000000000004</v>
      </c>
      <c r="FG142">
        <v>3.2844500000000001</v>
      </c>
      <c r="FH142">
        <v>6288</v>
      </c>
      <c r="FI142">
        <v>9999</v>
      </c>
      <c r="FJ142">
        <v>9999</v>
      </c>
      <c r="FK142">
        <v>489.5</v>
      </c>
      <c r="FL142">
        <v>1.86575</v>
      </c>
      <c r="FM142">
        <v>1.8621300000000001</v>
      </c>
      <c r="FN142">
        <v>1.8641700000000001</v>
      </c>
      <c r="FO142">
        <v>1.8602099999999999</v>
      </c>
      <c r="FP142">
        <v>1.8609599999999999</v>
      </c>
      <c r="FQ142">
        <v>1.86005</v>
      </c>
      <c r="FR142">
        <v>1.8617300000000001</v>
      </c>
      <c r="FS142">
        <v>1.8583700000000001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0.501</v>
      </c>
      <c r="GH142">
        <v>0.22559999999999999</v>
      </c>
      <c r="GI142">
        <v>-0.1620046227287521</v>
      </c>
      <c r="GJ142">
        <v>8.4540356221501391E-4</v>
      </c>
      <c r="GK142">
        <v>6.8779579211309249E-8</v>
      </c>
      <c r="GL142">
        <v>-1.3381725072044801E-10</v>
      </c>
      <c r="GM142">
        <v>-7.4986343433444833E-2</v>
      </c>
      <c r="GN142">
        <v>8.8717001971158594E-4</v>
      </c>
      <c r="GO142">
        <v>5.46455871630479E-4</v>
      </c>
      <c r="GP142">
        <v>-9.435533427115459E-6</v>
      </c>
      <c r="GQ142">
        <v>1</v>
      </c>
      <c r="GR142">
        <v>2082</v>
      </c>
      <c r="GS142">
        <v>3</v>
      </c>
      <c r="GT142">
        <v>35</v>
      </c>
      <c r="GU142">
        <v>106</v>
      </c>
      <c r="GV142">
        <v>106.1</v>
      </c>
      <c r="GW142">
        <v>2.4169900000000002</v>
      </c>
      <c r="GX142">
        <v>2.5695800000000002</v>
      </c>
      <c r="GY142">
        <v>2.04834</v>
      </c>
      <c r="GZ142">
        <v>2.6245099999999999</v>
      </c>
      <c r="HA142">
        <v>2.1972700000000001</v>
      </c>
      <c r="HB142">
        <v>2.34375</v>
      </c>
      <c r="HC142">
        <v>39.616700000000002</v>
      </c>
      <c r="HD142">
        <v>14.7887</v>
      </c>
      <c r="HE142">
        <v>18</v>
      </c>
      <c r="HF142">
        <v>712.21900000000005</v>
      </c>
      <c r="HG142">
        <v>749.74800000000005</v>
      </c>
      <c r="HH142">
        <v>31.000499999999999</v>
      </c>
      <c r="HI142">
        <v>33.896599999999999</v>
      </c>
      <c r="HJ142">
        <v>30.000800000000002</v>
      </c>
      <c r="HK142">
        <v>33.729199999999999</v>
      </c>
      <c r="HL142">
        <v>33.710799999999999</v>
      </c>
      <c r="HM142">
        <v>48.337800000000001</v>
      </c>
      <c r="HN142">
        <v>18.465900000000001</v>
      </c>
      <c r="HO142">
        <v>100</v>
      </c>
      <c r="HP142">
        <v>31</v>
      </c>
      <c r="HQ142">
        <v>849.31299999999999</v>
      </c>
      <c r="HR142">
        <v>35.283200000000001</v>
      </c>
      <c r="HS142">
        <v>99.134299999999996</v>
      </c>
      <c r="HT142">
        <v>98.738100000000003</v>
      </c>
    </row>
    <row r="143" spans="1:228" x14ac:dyDescent="0.2">
      <c r="A143">
        <v>128</v>
      </c>
      <c r="B143">
        <v>1665502490.5999999</v>
      </c>
      <c r="C143">
        <v>507</v>
      </c>
      <c r="D143" t="s">
        <v>614</v>
      </c>
      <c r="E143" t="s">
        <v>615</v>
      </c>
      <c r="F143">
        <v>4</v>
      </c>
      <c r="G143">
        <v>1665502488.2874999</v>
      </c>
      <c r="H143">
        <f t="shared" si="34"/>
        <v>3.4013772129473899E-3</v>
      </c>
      <c r="I143">
        <f t="shared" si="35"/>
        <v>3.40137721294739</v>
      </c>
      <c r="J143">
        <f t="shared" si="36"/>
        <v>29.164841218016424</v>
      </c>
      <c r="K143">
        <f t="shared" si="37"/>
        <v>818.22612500000002</v>
      </c>
      <c r="L143">
        <f t="shared" si="38"/>
        <v>560.0164364380762</v>
      </c>
      <c r="M143">
        <f t="shared" si="39"/>
        <v>56.818394358376445</v>
      </c>
      <c r="N143">
        <f t="shared" si="40"/>
        <v>83.015946710908509</v>
      </c>
      <c r="O143">
        <f t="shared" si="41"/>
        <v>0.20027906430946418</v>
      </c>
      <c r="P143">
        <f t="shared" si="42"/>
        <v>3.6874118672499359</v>
      </c>
      <c r="Q143">
        <f t="shared" si="43"/>
        <v>0.19442616255891229</v>
      </c>
      <c r="R143">
        <f t="shared" si="44"/>
        <v>0.1220279642282084</v>
      </c>
      <c r="S143">
        <f t="shared" si="45"/>
        <v>226.11815173746757</v>
      </c>
      <c r="T143">
        <f t="shared" si="46"/>
        <v>34.235333412219241</v>
      </c>
      <c r="U143">
        <f t="shared" si="47"/>
        <v>34.170187499999997</v>
      </c>
      <c r="V143">
        <f t="shared" si="48"/>
        <v>5.3939415915607949</v>
      </c>
      <c r="W143">
        <f t="shared" si="49"/>
        <v>69.706098451738015</v>
      </c>
      <c r="X143">
        <f t="shared" si="50"/>
        <v>3.6985165330982772</v>
      </c>
      <c r="Y143">
        <f t="shared" si="51"/>
        <v>5.3058722482638965</v>
      </c>
      <c r="Z143">
        <f t="shared" si="52"/>
        <v>1.6954250584625177</v>
      </c>
      <c r="AA143">
        <f t="shared" si="53"/>
        <v>-150.0007350909799</v>
      </c>
      <c r="AB143">
        <f t="shared" si="54"/>
        <v>-58.679535089220515</v>
      </c>
      <c r="AC143">
        <f t="shared" si="55"/>
        <v>-3.6811825862146961</v>
      </c>
      <c r="AD143">
        <f t="shared" si="56"/>
        <v>13.756698971052451</v>
      </c>
      <c r="AE143">
        <f t="shared" si="57"/>
        <v>52.152837923975426</v>
      </c>
      <c r="AF143">
        <f t="shared" si="58"/>
        <v>3.1884223265565694</v>
      </c>
      <c r="AG143">
        <f t="shared" si="59"/>
        <v>29.164841218016424</v>
      </c>
      <c r="AH143">
        <v>871.78134898592532</v>
      </c>
      <c r="AI143">
        <v>852.27081818181796</v>
      </c>
      <c r="AJ143">
        <v>1.7028390981565891</v>
      </c>
      <c r="AK143">
        <v>66.863100038509685</v>
      </c>
      <c r="AL143">
        <f t="shared" si="60"/>
        <v>3.40137721294739</v>
      </c>
      <c r="AM143">
        <v>35.17660688064575</v>
      </c>
      <c r="AN143">
        <v>36.473846666666667</v>
      </c>
      <c r="AO143">
        <v>1.224159823378786E-2</v>
      </c>
      <c r="AP143">
        <v>85.616376214727183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47328.187662023367</v>
      </c>
      <c r="AV143">
        <f t="shared" si="64"/>
        <v>1199.9962499999999</v>
      </c>
      <c r="AW143">
        <f t="shared" si="65"/>
        <v>1025.9236635945426</v>
      </c>
      <c r="AX143">
        <f t="shared" si="66"/>
        <v>0.85493905801334191</v>
      </c>
      <c r="AY143">
        <f t="shared" si="67"/>
        <v>0.18843238196574996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1665502488.2874999</v>
      </c>
      <c r="BF143">
        <v>818.22612500000002</v>
      </c>
      <c r="BG143">
        <v>840.97187499999995</v>
      </c>
      <c r="BH143">
        <v>36.453512500000002</v>
      </c>
      <c r="BI143">
        <v>35.177449999999993</v>
      </c>
      <c r="BJ143">
        <v>817.72375</v>
      </c>
      <c r="BK143">
        <v>36.227812499999999</v>
      </c>
      <c r="BL143">
        <v>650.04037500000004</v>
      </c>
      <c r="BM143">
        <v>101.35850000000001</v>
      </c>
      <c r="BN143">
        <v>9.9940612499999998E-2</v>
      </c>
      <c r="BO143">
        <v>33.875012499999997</v>
      </c>
      <c r="BP143">
        <v>34.170187499999997</v>
      </c>
      <c r="BQ143">
        <v>999.9</v>
      </c>
      <c r="BR143">
        <v>0</v>
      </c>
      <c r="BS143">
        <v>0</v>
      </c>
      <c r="BT143">
        <v>9006.4074999999993</v>
      </c>
      <c r="BU143">
        <v>0</v>
      </c>
      <c r="BV143">
        <v>152.33487500000001</v>
      </c>
      <c r="BW143">
        <v>-22.745774999999998</v>
      </c>
      <c r="BX143">
        <v>849.18187499999999</v>
      </c>
      <c r="BY143">
        <v>871.63374999999996</v>
      </c>
      <c r="BZ143">
        <v>1.2760800000000001</v>
      </c>
      <c r="CA143">
        <v>840.97187499999995</v>
      </c>
      <c r="CB143">
        <v>35.177449999999993</v>
      </c>
      <c r="CC143">
        <v>3.6948712499999998</v>
      </c>
      <c r="CD143">
        <v>3.5655299999999999</v>
      </c>
      <c r="CE143">
        <v>27.542837500000001</v>
      </c>
      <c r="CF143">
        <v>26.93505</v>
      </c>
      <c r="CG143">
        <v>1199.9962499999999</v>
      </c>
      <c r="CH143">
        <v>0.49994699999999997</v>
      </c>
      <c r="CI143">
        <v>0.50005299999999997</v>
      </c>
      <c r="CJ143">
        <v>0</v>
      </c>
      <c r="CK143">
        <v>894.44150000000002</v>
      </c>
      <c r="CL143">
        <v>4.9990899999999998</v>
      </c>
      <c r="CM143">
        <v>9716.01</v>
      </c>
      <c r="CN143">
        <v>9557.630000000001</v>
      </c>
      <c r="CO143">
        <v>43.476374999999997</v>
      </c>
      <c r="CP143">
        <v>46.061999999999998</v>
      </c>
      <c r="CQ143">
        <v>44.351374999999997</v>
      </c>
      <c r="CR143">
        <v>44.75</v>
      </c>
      <c r="CS143">
        <v>45</v>
      </c>
      <c r="CT143">
        <v>597.43624999999997</v>
      </c>
      <c r="CU143">
        <v>597.55999999999995</v>
      </c>
      <c r="CV143">
        <v>0</v>
      </c>
      <c r="CW143">
        <v>1665502494.9000001</v>
      </c>
      <c r="CX143">
        <v>0</v>
      </c>
      <c r="CY143">
        <v>1665496125.5</v>
      </c>
      <c r="CZ143" t="s">
        <v>356</v>
      </c>
      <c r="DA143">
        <v>1665496125.5</v>
      </c>
      <c r="DB143">
        <v>1665496119</v>
      </c>
      <c r="DC143">
        <v>3</v>
      </c>
      <c r="DD143">
        <v>-0.77600000000000002</v>
      </c>
      <c r="DE143">
        <v>-2.3E-2</v>
      </c>
      <c r="DF143">
        <v>-8.5000000000000006E-2</v>
      </c>
      <c r="DG143">
        <v>0.18099999999999999</v>
      </c>
      <c r="DH143">
        <v>413</v>
      </c>
      <c r="DI143">
        <v>31</v>
      </c>
      <c r="DJ143">
        <v>0.63</v>
      </c>
      <c r="DK143">
        <v>0.19</v>
      </c>
      <c r="DL143">
        <v>-22.50573</v>
      </c>
      <c r="DM143">
        <v>-1.256123076923064</v>
      </c>
      <c r="DN143">
        <v>0.13129306188828091</v>
      </c>
      <c r="DO143">
        <v>0</v>
      </c>
      <c r="DP143">
        <v>1.3181565</v>
      </c>
      <c r="DQ143">
        <v>-0.27568232645403801</v>
      </c>
      <c r="DR143">
        <v>3.0581076546616209E-2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369</v>
      </c>
      <c r="EA143">
        <v>3.29603</v>
      </c>
      <c r="EB143">
        <v>2.6252200000000001</v>
      </c>
      <c r="EC143">
        <v>0.164218</v>
      </c>
      <c r="ED143">
        <v>0.16605300000000001</v>
      </c>
      <c r="EE143">
        <v>0.146093</v>
      </c>
      <c r="EF143">
        <v>0.141205</v>
      </c>
      <c r="EG143">
        <v>25296.400000000001</v>
      </c>
      <c r="EH143">
        <v>25789.4</v>
      </c>
      <c r="EI143">
        <v>28164.799999999999</v>
      </c>
      <c r="EJ143">
        <v>29772.2</v>
      </c>
      <c r="EK143">
        <v>33032.699999999997</v>
      </c>
      <c r="EL143">
        <v>35532.300000000003</v>
      </c>
      <c r="EM143">
        <v>39678.800000000003</v>
      </c>
      <c r="EN143">
        <v>42594.9</v>
      </c>
      <c r="EO143">
        <v>2.2245200000000001</v>
      </c>
      <c r="EP143">
        <v>2.1784300000000001</v>
      </c>
      <c r="EQ143">
        <v>9.1977400000000001E-2</v>
      </c>
      <c r="ER143">
        <v>0</v>
      </c>
      <c r="ES143">
        <v>32.684899999999999</v>
      </c>
      <c r="ET143">
        <v>999.9</v>
      </c>
      <c r="EU143">
        <v>73.3</v>
      </c>
      <c r="EV143">
        <v>34.9</v>
      </c>
      <c r="EW143">
        <v>40.620100000000001</v>
      </c>
      <c r="EX143">
        <v>56.978200000000001</v>
      </c>
      <c r="EY143">
        <v>-2.15144</v>
      </c>
      <c r="EZ143">
        <v>2</v>
      </c>
      <c r="FA143">
        <v>0.51651199999999997</v>
      </c>
      <c r="FB143">
        <v>0.963036</v>
      </c>
      <c r="FC143">
        <v>20.267099999999999</v>
      </c>
      <c r="FD143">
        <v>5.2186399999999997</v>
      </c>
      <c r="FE143">
        <v>12.004</v>
      </c>
      <c r="FF143">
        <v>4.9858500000000001</v>
      </c>
      <c r="FG143">
        <v>3.2844500000000001</v>
      </c>
      <c r="FH143">
        <v>6288</v>
      </c>
      <c r="FI143">
        <v>9999</v>
      </c>
      <c r="FJ143">
        <v>9999</v>
      </c>
      <c r="FK143">
        <v>489.5</v>
      </c>
      <c r="FL143">
        <v>1.86574</v>
      </c>
      <c r="FM143">
        <v>1.8621399999999999</v>
      </c>
      <c r="FN143">
        <v>1.8641700000000001</v>
      </c>
      <c r="FO143">
        <v>1.8602099999999999</v>
      </c>
      <c r="FP143">
        <v>1.8609599999999999</v>
      </c>
      <c r="FQ143">
        <v>1.86005</v>
      </c>
      <c r="FR143">
        <v>1.86174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0.505</v>
      </c>
      <c r="GH143">
        <v>0.2258</v>
      </c>
      <c r="GI143">
        <v>-0.1620046227287521</v>
      </c>
      <c r="GJ143">
        <v>8.4540356221501391E-4</v>
      </c>
      <c r="GK143">
        <v>6.8779579211309249E-8</v>
      </c>
      <c r="GL143">
        <v>-1.3381725072044801E-10</v>
      </c>
      <c r="GM143">
        <v>-7.4986343433444833E-2</v>
      </c>
      <c r="GN143">
        <v>8.8717001971158594E-4</v>
      </c>
      <c r="GO143">
        <v>5.46455871630479E-4</v>
      </c>
      <c r="GP143">
        <v>-9.435533427115459E-6</v>
      </c>
      <c r="GQ143">
        <v>1</v>
      </c>
      <c r="GR143">
        <v>2082</v>
      </c>
      <c r="GS143">
        <v>3</v>
      </c>
      <c r="GT143">
        <v>35</v>
      </c>
      <c r="GU143">
        <v>106.1</v>
      </c>
      <c r="GV143">
        <v>106.2</v>
      </c>
      <c r="GW143">
        <v>2.4328599999999998</v>
      </c>
      <c r="GX143">
        <v>2.5805699999999998</v>
      </c>
      <c r="GY143">
        <v>2.04834</v>
      </c>
      <c r="GZ143">
        <v>2.6245099999999999</v>
      </c>
      <c r="HA143">
        <v>2.1972700000000001</v>
      </c>
      <c r="HB143">
        <v>2.3120099999999999</v>
      </c>
      <c r="HC143">
        <v>39.616700000000002</v>
      </c>
      <c r="HD143">
        <v>14.78</v>
      </c>
      <c r="HE143">
        <v>18</v>
      </c>
      <c r="HF143">
        <v>712.22199999999998</v>
      </c>
      <c r="HG143">
        <v>749.71299999999997</v>
      </c>
      <c r="HH143">
        <v>31.001000000000001</v>
      </c>
      <c r="HI143">
        <v>33.901499999999999</v>
      </c>
      <c r="HJ143">
        <v>30.000800000000002</v>
      </c>
      <c r="HK143">
        <v>33.7333</v>
      </c>
      <c r="HL143">
        <v>33.713799999999999</v>
      </c>
      <c r="HM143">
        <v>48.648600000000002</v>
      </c>
      <c r="HN143">
        <v>18.177499999999998</v>
      </c>
      <c r="HO143">
        <v>100</v>
      </c>
      <c r="HP143">
        <v>31</v>
      </c>
      <c r="HQ143">
        <v>855.99199999999996</v>
      </c>
      <c r="HR143">
        <v>35.290799999999997</v>
      </c>
      <c r="HS143">
        <v>99.132300000000001</v>
      </c>
      <c r="HT143">
        <v>98.735699999999994</v>
      </c>
    </row>
    <row r="144" spans="1:228" x14ac:dyDescent="0.2">
      <c r="A144">
        <v>129</v>
      </c>
      <c r="B144">
        <v>1665502494.5999999</v>
      </c>
      <c r="C144">
        <v>511</v>
      </c>
      <c r="D144" t="s">
        <v>616</v>
      </c>
      <c r="E144" t="s">
        <v>617</v>
      </c>
      <c r="F144">
        <v>4</v>
      </c>
      <c r="G144">
        <v>1665502492.5999999</v>
      </c>
      <c r="H144">
        <f t="shared" ref="H144:H207" si="68">(I144)/1000</f>
        <v>3.3947571243946126E-3</v>
      </c>
      <c r="I144">
        <f t="shared" ref="I144:I207" si="69">IF(BD144, AL144, AF144)</f>
        <v>3.3947571243946126</v>
      </c>
      <c r="J144">
        <f t="shared" ref="J144:J207" si="70">IF(BD144, AG144, AE144)</f>
        <v>28.764354629037527</v>
      </c>
      <c r="K144">
        <f t="shared" ref="K144:K207" si="71">BF144 - IF(AS144&gt;1, J144*AZ144*100/(AU144*BT144), 0)</f>
        <v>825.34985714285722</v>
      </c>
      <c r="L144">
        <f t="shared" ref="L144:L207" si="72">((R144-H144/2)*K144-J144)/(R144+H144/2)</f>
        <v>570.11792749740562</v>
      </c>
      <c r="M144">
        <f t="shared" ref="M144:M207" si="73">L144*(BM144+BN144)/1000</f>
        <v>57.842662337366122</v>
      </c>
      <c r="N144">
        <f t="shared" ref="N144:N207" si="74">(BF144 - IF(AS144&gt;1, J144*AZ144*100/(AU144*BT144), 0))*(BM144+BN144)/1000</f>
        <v>83.737821237212188</v>
      </c>
      <c r="O144">
        <f t="shared" ref="O144:O207" si="75">2/((1/Q144-1/P144)+SIGN(Q144)*SQRT((1/Q144-1/P144)*(1/Q144-1/P144) + 4*BA144/((BA144+1)*(BA144+1))*(2*1/Q144*1/P144-1/P144*1/P144)))</f>
        <v>0.20021021305544909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3.6779785302350523</v>
      </c>
      <c r="Q144">
        <f t="shared" ref="Q144:Q207" si="77">H144*(1000-(1000*0.61365*EXP(17.502*U144/(240.97+U144))/(BM144+BN144)+BH144)/2)/(1000*0.61365*EXP(17.502*U144/(240.97+U144))/(BM144+BN144)-BH144)</f>
        <v>0.19434674308163102</v>
      </c>
      <c r="R144">
        <f t="shared" ref="R144:R207" si="78">1/((BA144+1)/(O144/1.6)+1/(P144/1.37)) + BA144/((BA144+1)/(O144/1.6) + BA144/(P144/1.37))</f>
        <v>0.121979220131942</v>
      </c>
      <c r="S144">
        <f t="shared" ref="S144:S207" si="79">(AV144*AY144)</f>
        <v>226.11709595041683</v>
      </c>
      <c r="T144">
        <f t="shared" ref="T144:T207" si="80">(BO144+(S144+2*0.95*0.0000000567*(((BO144+$B$6)+273)^4-(BO144+273)^4)-44100*H144)/(1.84*29.3*P144+8*0.95*0.0000000567*(BO144+273)^3))</f>
        <v>34.238184942244054</v>
      </c>
      <c r="U144">
        <f t="shared" ref="U144:U207" si="81">($C$6*BP144+$D$6*BQ144+$E$6*T144)</f>
        <v>34.17407142857143</v>
      </c>
      <c r="V144">
        <f t="shared" ref="V144:V207" si="82">0.61365*EXP(17.502*U144/(240.97+U144))</f>
        <v>5.3951088336214488</v>
      </c>
      <c r="W144">
        <f t="shared" ref="W144:W207" si="83">(X144/Y144*100)</f>
        <v>69.776090353362065</v>
      </c>
      <c r="X144">
        <f t="shared" ref="X144:X207" si="84">BH144*(BM144+BN144)/1000</f>
        <v>3.7023546042999387</v>
      </c>
      <c r="Y144">
        <f t="shared" ref="Y144:Y207" si="85">0.61365*EXP(17.502*BO144/(240.97+BO144))</f>
        <v>5.3060505189533682</v>
      </c>
      <c r="Z144">
        <f t="shared" ref="Z144:Z207" si="86">(V144-BH144*(BM144+BN144)/1000)</f>
        <v>1.6927542293215101</v>
      </c>
      <c r="AA144">
        <f t="shared" ref="AA144:AA207" si="87">(-H144*44100)</f>
        <v>-149.70878918580243</v>
      </c>
      <c r="AB144">
        <f t="shared" ref="AB144:AB207" si="88">2*29.3*P144*0.92*(BO144-U144)</f>
        <v>-59.180224766891897</v>
      </c>
      <c r="AC144">
        <f t="shared" ref="AC144:AC207" si="89">2*0.95*0.0000000567*(((BO144+$B$6)+273)^4-(U144+273)^4)</f>
        <v>-3.7221963951793824</v>
      </c>
      <c r="AD144">
        <f t="shared" ref="AD144:AD207" si="90">S144+AC144+AA144+AB144</f>
        <v>13.505885602543103</v>
      </c>
      <c r="AE144">
        <f t="shared" ref="AE144:AE207" si="91">BL144*AS144*(BG144-BF144*(1000-AS144*BI144)/(1000-AS144*BH144))/(100*AZ144)</f>
        <v>52.198488777415491</v>
      </c>
      <c r="AF144">
        <f t="shared" ref="AF144:AF207" si="92">1000*BL144*AS144*(BH144-BI144)/(100*AZ144*(1000-AS144*BH144))</f>
        <v>3.2370087645307533</v>
      </c>
      <c r="AG144">
        <f t="shared" ref="AG144:AG207" si="93">(AH144 - AI144 - BM144*1000/(8.314*(BO144+273.15)) * AK144/BL144 * AJ144) * BL144/(100*AZ144) * (1000 - BI144)/1000</f>
        <v>28.764354629037527</v>
      </c>
      <c r="AH144">
        <v>878.69800316874409</v>
      </c>
      <c r="AI144">
        <v>859.21521818181816</v>
      </c>
      <c r="AJ144">
        <v>1.7380650414205689</v>
      </c>
      <c r="AK144">
        <v>66.863100038509685</v>
      </c>
      <c r="AL144">
        <f t="shared" ref="AL144:AL207" si="94">(AN144 - AM144 + BM144*1000/(8.314*(BO144+273.15)) * AP144/BL144 * AO144) * BL144/(100*AZ144) * 1000/(1000 - AN144)</f>
        <v>3.3947571243946126</v>
      </c>
      <c r="AM144">
        <v>35.184549478946082</v>
      </c>
      <c r="AN144">
        <v>36.501552121212107</v>
      </c>
      <c r="AO144">
        <v>7.9573359384319114E-3</v>
      </c>
      <c r="AP144">
        <v>85.616376214727183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47159.792742894533</v>
      </c>
      <c r="AV144">
        <f t="shared" ref="AV144:AV207" si="98">$B$10*BU144+$C$10*BV144+$F$10*CG144*(1-CJ144)</f>
        <v>1200</v>
      </c>
      <c r="AW144">
        <f t="shared" ref="AW144:AW207" si="99">AV144*AX144</f>
        <v>1025.9259564509932</v>
      </c>
      <c r="AX144">
        <f t="shared" ref="AX144:AX207" si="100">($B$10*$D$8+$C$10*$D$8+$F$10*((CT144+CL144)/MAX(CT144+CL144+CU144, 0.1)*$I$8+CU144/MAX(CT144+CL144+CU144, 0.1)*$J$8))/($B$10+$C$10+$F$10)</f>
        <v>0.85493829704249436</v>
      </c>
      <c r="AY144">
        <f t="shared" ref="AY144:AY207" si="101">($B$10*$K$8+$C$10*$K$8+$F$10*((CT144+CL144)/MAX(CT144+CL144+CU144, 0.1)*$P$8+CU144/MAX(CT144+CL144+CU144, 0.1)*$Q$8))/($B$10+$C$10+$F$10)</f>
        <v>0.18843091329201403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1665502492.5999999</v>
      </c>
      <c r="BF144">
        <v>825.34985714285722</v>
      </c>
      <c r="BG144">
        <v>848.14142857142872</v>
      </c>
      <c r="BH144">
        <v>36.491728571428567</v>
      </c>
      <c r="BI144">
        <v>35.19622857142857</v>
      </c>
      <c r="BJ144">
        <v>824.84271428571435</v>
      </c>
      <c r="BK144">
        <v>36.265914285714288</v>
      </c>
      <c r="BL144">
        <v>650.01842857142856</v>
      </c>
      <c r="BM144">
        <v>101.3571428571428</v>
      </c>
      <c r="BN144">
        <v>0.1002215714285714</v>
      </c>
      <c r="BO144">
        <v>33.875614285714278</v>
      </c>
      <c r="BP144">
        <v>34.17407142857143</v>
      </c>
      <c r="BQ144">
        <v>999.89999999999986</v>
      </c>
      <c r="BR144">
        <v>0</v>
      </c>
      <c r="BS144">
        <v>0</v>
      </c>
      <c r="BT144">
        <v>8974.0185714285708</v>
      </c>
      <c r="BU144">
        <v>0</v>
      </c>
      <c r="BV144">
        <v>147.58199999999999</v>
      </c>
      <c r="BW144">
        <v>-22.79168571428572</v>
      </c>
      <c r="BX144">
        <v>856.60900000000004</v>
      </c>
      <c r="BY144">
        <v>879.08171428571427</v>
      </c>
      <c r="BZ144">
        <v>1.2955128571428569</v>
      </c>
      <c r="CA144">
        <v>848.14142857142872</v>
      </c>
      <c r="CB144">
        <v>35.19622857142857</v>
      </c>
      <c r="CC144">
        <v>3.6986985714285718</v>
      </c>
      <c r="CD144">
        <v>3.567392857142857</v>
      </c>
      <c r="CE144">
        <v>27.56052857142857</v>
      </c>
      <c r="CF144">
        <v>26.943928571428572</v>
      </c>
      <c r="CG144">
        <v>1200</v>
      </c>
      <c r="CH144">
        <v>0.49997357142857141</v>
      </c>
      <c r="CI144">
        <v>0.50002642857142854</v>
      </c>
      <c r="CJ144">
        <v>0</v>
      </c>
      <c r="CK144">
        <v>895.684142857143</v>
      </c>
      <c r="CL144">
        <v>4.9990899999999998</v>
      </c>
      <c r="CM144">
        <v>9729.7714285714283</v>
      </c>
      <c r="CN144">
        <v>9557.77</v>
      </c>
      <c r="CO144">
        <v>43.5</v>
      </c>
      <c r="CP144">
        <v>46.061999999999998</v>
      </c>
      <c r="CQ144">
        <v>44.357000000000014</v>
      </c>
      <c r="CR144">
        <v>44.75</v>
      </c>
      <c r="CS144">
        <v>45</v>
      </c>
      <c r="CT144">
        <v>597.46857142857141</v>
      </c>
      <c r="CU144">
        <v>597.53142857142848</v>
      </c>
      <c r="CV144">
        <v>0</v>
      </c>
      <c r="CW144">
        <v>1665502499.0999999</v>
      </c>
      <c r="CX144">
        <v>0</v>
      </c>
      <c r="CY144">
        <v>1665496125.5</v>
      </c>
      <c r="CZ144" t="s">
        <v>356</v>
      </c>
      <c r="DA144">
        <v>1665496125.5</v>
      </c>
      <c r="DB144">
        <v>1665496119</v>
      </c>
      <c r="DC144">
        <v>3</v>
      </c>
      <c r="DD144">
        <v>-0.77600000000000002</v>
      </c>
      <c r="DE144">
        <v>-2.3E-2</v>
      </c>
      <c r="DF144">
        <v>-8.5000000000000006E-2</v>
      </c>
      <c r="DG144">
        <v>0.18099999999999999</v>
      </c>
      <c r="DH144">
        <v>413</v>
      </c>
      <c r="DI144">
        <v>31</v>
      </c>
      <c r="DJ144">
        <v>0.63</v>
      </c>
      <c r="DK144">
        <v>0.19</v>
      </c>
      <c r="DL144">
        <v>-22.5864975</v>
      </c>
      <c r="DM144">
        <v>-1.6473962476547741</v>
      </c>
      <c r="DN144">
        <v>0.16121972039347421</v>
      </c>
      <c r="DO144">
        <v>0</v>
      </c>
      <c r="DP144">
        <v>1.30933075</v>
      </c>
      <c r="DQ144">
        <v>-0.24383178236397809</v>
      </c>
      <c r="DR144">
        <v>2.9369023510111791E-2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369</v>
      </c>
      <c r="EA144">
        <v>3.2959999999999998</v>
      </c>
      <c r="EB144">
        <v>2.6252800000000001</v>
      </c>
      <c r="EC144">
        <v>0.165099</v>
      </c>
      <c r="ED144">
        <v>0.16690199999999999</v>
      </c>
      <c r="EE144">
        <v>0.14616899999999999</v>
      </c>
      <c r="EF144">
        <v>0.14131199999999999</v>
      </c>
      <c r="EG144">
        <v>25268.6</v>
      </c>
      <c r="EH144">
        <v>25762.799999999999</v>
      </c>
      <c r="EI144">
        <v>28163.7</v>
      </c>
      <c r="EJ144">
        <v>29772</v>
      </c>
      <c r="EK144">
        <v>33028.6</v>
      </c>
      <c r="EL144">
        <v>35527.800000000003</v>
      </c>
      <c r="EM144">
        <v>39677.300000000003</v>
      </c>
      <c r="EN144">
        <v>42594.7</v>
      </c>
      <c r="EO144">
        <v>2.2243200000000001</v>
      </c>
      <c r="EP144">
        <v>2.1784500000000002</v>
      </c>
      <c r="EQ144">
        <v>9.1418600000000003E-2</v>
      </c>
      <c r="ER144">
        <v>0</v>
      </c>
      <c r="ES144">
        <v>32.696199999999997</v>
      </c>
      <c r="ET144">
        <v>999.9</v>
      </c>
      <c r="EU144">
        <v>73.3</v>
      </c>
      <c r="EV144">
        <v>34.9</v>
      </c>
      <c r="EW144">
        <v>40.625300000000003</v>
      </c>
      <c r="EX144">
        <v>57.368200000000002</v>
      </c>
      <c r="EY144">
        <v>-2.3157000000000001</v>
      </c>
      <c r="EZ144">
        <v>2</v>
      </c>
      <c r="FA144">
        <v>0.51728700000000005</v>
      </c>
      <c r="FB144">
        <v>0.96753</v>
      </c>
      <c r="FC144">
        <v>20.266999999999999</v>
      </c>
      <c r="FD144">
        <v>5.2184900000000001</v>
      </c>
      <c r="FE144">
        <v>12.004</v>
      </c>
      <c r="FF144">
        <v>4.9861000000000004</v>
      </c>
      <c r="FG144">
        <v>3.2844500000000001</v>
      </c>
      <c r="FH144">
        <v>6288.3</v>
      </c>
      <c r="FI144">
        <v>9999</v>
      </c>
      <c r="FJ144">
        <v>9999</v>
      </c>
      <c r="FK144">
        <v>489.5</v>
      </c>
      <c r="FL144">
        <v>1.8657699999999999</v>
      </c>
      <c r="FM144">
        <v>1.8621099999999999</v>
      </c>
      <c r="FN144">
        <v>1.8641700000000001</v>
      </c>
      <c r="FO144">
        <v>1.8602000000000001</v>
      </c>
      <c r="FP144">
        <v>1.8609599999999999</v>
      </c>
      <c r="FQ144">
        <v>1.86005</v>
      </c>
      <c r="FR144">
        <v>1.86174</v>
      </c>
      <c r="FS144">
        <v>1.8583700000000001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0.50900000000000001</v>
      </c>
      <c r="GH144">
        <v>0.2258</v>
      </c>
      <c r="GI144">
        <v>-0.1620046227287521</v>
      </c>
      <c r="GJ144">
        <v>8.4540356221501391E-4</v>
      </c>
      <c r="GK144">
        <v>6.8779579211309249E-8</v>
      </c>
      <c r="GL144">
        <v>-1.3381725072044801E-10</v>
      </c>
      <c r="GM144">
        <v>-7.4986343433444833E-2</v>
      </c>
      <c r="GN144">
        <v>8.8717001971158594E-4</v>
      </c>
      <c r="GO144">
        <v>5.46455871630479E-4</v>
      </c>
      <c r="GP144">
        <v>-9.435533427115459E-6</v>
      </c>
      <c r="GQ144">
        <v>1</v>
      </c>
      <c r="GR144">
        <v>2082</v>
      </c>
      <c r="GS144">
        <v>3</v>
      </c>
      <c r="GT144">
        <v>35</v>
      </c>
      <c r="GU144">
        <v>106.2</v>
      </c>
      <c r="GV144">
        <v>106.3</v>
      </c>
      <c r="GW144">
        <v>2.4475099999999999</v>
      </c>
      <c r="GX144">
        <v>2.5708000000000002</v>
      </c>
      <c r="GY144">
        <v>2.04834</v>
      </c>
      <c r="GZ144">
        <v>2.6245099999999999</v>
      </c>
      <c r="HA144">
        <v>2.1972700000000001</v>
      </c>
      <c r="HB144">
        <v>2.3535200000000001</v>
      </c>
      <c r="HC144">
        <v>39.616700000000002</v>
      </c>
      <c r="HD144">
        <v>14.78</v>
      </c>
      <c r="HE144">
        <v>18</v>
      </c>
      <c r="HF144">
        <v>712.101</v>
      </c>
      <c r="HG144">
        <v>749.774</v>
      </c>
      <c r="HH144">
        <v>31.001100000000001</v>
      </c>
      <c r="HI144">
        <v>33.906500000000001</v>
      </c>
      <c r="HJ144">
        <v>30.000800000000002</v>
      </c>
      <c r="HK144">
        <v>33.737499999999997</v>
      </c>
      <c r="HL144">
        <v>33.716900000000003</v>
      </c>
      <c r="HM144">
        <v>48.937399999999997</v>
      </c>
      <c r="HN144">
        <v>18.177499999999998</v>
      </c>
      <c r="HO144">
        <v>100</v>
      </c>
      <c r="HP144">
        <v>31</v>
      </c>
      <c r="HQ144">
        <v>862.67</v>
      </c>
      <c r="HR144">
        <v>35.287599999999998</v>
      </c>
      <c r="HS144">
        <v>99.128500000000003</v>
      </c>
      <c r="HT144">
        <v>98.735100000000003</v>
      </c>
    </row>
    <row r="145" spans="1:228" x14ac:dyDescent="0.2">
      <c r="A145">
        <v>130</v>
      </c>
      <c r="B145">
        <v>1665502498.5999999</v>
      </c>
      <c r="C145">
        <v>515</v>
      </c>
      <c r="D145" t="s">
        <v>618</v>
      </c>
      <c r="E145" t="s">
        <v>619</v>
      </c>
      <c r="F145">
        <v>4</v>
      </c>
      <c r="G145">
        <v>1665502496.2874999</v>
      </c>
      <c r="H145">
        <f t="shared" si="68"/>
        <v>3.3406145783865353E-3</v>
      </c>
      <c r="I145">
        <f t="shared" si="69"/>
        <v>3.3406145783865351</v>
      </c>
      <c r="J145">
        <f t="shared" si="70"/>
        <v>29.390525264209437</v>
      </c>
      <c r="K145">
        <f t="shared" si="71"/>
        <v>831.40599999999995</v>
      </c>
      <c r="L145">
        <f t="shared" si="72"/>
        <v>567.47339125579799</v>
      </c>
      <c r="M145">
        <f t="shared" si="73"/>
        <v>57.574455469778052</v>
      </c>
      <c r="N145">
        <f t="shared" si="74"/>
        <v>84.352409226407445</v>
      </c>
      <c r="O145">
        <f t="shared" si="75"/>
        <v>0.19721738093447491</v>
      </c>
      <c r="P145">
        <f t="shared" si="76"/>
        <v>3.6879326395311787</v>
      </c>
      <c r="Q145">
        <f t="shared" si="77"/>
        <v>0.19154010486358541</v>
      </c>
      <c r="R145">
        <f t="shared" si="78"/>
        <v>0.12020903312813258</v>
      </c>
      <c r="S145">
        <f t="shared" si="79"/>
        <v>226.11751986145262</v>
      </c>
      <c r="T145">
        <f t="shared" si="80"/>
        <v>34.246878299811222</v>
      </c>
      <c r="U145">
        <f t="shared" si="81"/>
        <v>34.173974999999999</v>
      </c>
      <c r="V145">
        <f t="shared" si="82"/>
        <v>5.3950798511600029</v>
      </c>
      <c r="W145">
        <f t="shared" si="83"/>
        <v>69.831287395436874</v>
      </c>
      <c r="X145">
        <f t="shared" si="84"/>
        <v>3.7049339414877065</v>
      </c>
      <c r="Y145">
        <f t="shared" si="85"/>
        <v>5.3055501046509495</v>
      </c>
      <c r="Z145">
        <f t="shared" si="86"/>
        <v>1.6901459096722964</v>
      </c>
      <c r="AA145">
        <f t="shared" si="87"/>
        <v>-147.32110290684619</v>
      </c>
      <c r="AB145">
        <f t="shared" si="88"/>
        <v>-59.657088529944353</v>
      </c>
      <c r="AC145">
        <f t="shared" si="89"/>
        <v>-3.7420290124884574</v>
      </c>
      <c r="AD145">
        <f t="shared" si="90"/>
        <v>15.397299412173631</v>
      </c>
      <c r="AE145">
        <f t="shared" si="91"/>
        <v>51.712752595836903</v>
      </c>
      <c r="AF145">
        <f t="shared" si="92"/>
        <v>3.2078650497276207</v>
      </c>
      <c r="AG145">
        <f t="shared" si="93"/>
        <v>29.390525264209437</v>
      </c>
      <c r="AH145">
        <v>885.30583865327969</v>
      </c>
      <c r="AI145">
        <v>865.91445454545453</v>
      </c>
      <c r="AJ145">
        <v>1.6496038260386761</v>
      </c>
      <c r="AK145">
        <v>66.863100038509685</v>
      </c>
      <c r="AL145">
        <f t="shared" si="94"/>
        <v>3.3406145783865351</v>
      </c>
      <c r="AM145">
        <v>35.231428629009663</v>
      </c>
      <c r="AN145">
        <v>36.528292121212097</v>
      </c>
      <c r="AO145">
        <v>7.6548653911759808E-3</v>
      </c>
      <c r="AP145">
        <v>85.616376214727183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47337.641867197926</v>
      </c>
      <c r="AV145">
        <f t="shared" si="98"/>
        <v>1200</v>
      </c>
      <c r="AW145">
        <f t="shared" si="99"/>
        <v>1025.9261760940169</v>
      </c>
      <c r="AX145">
        <f t="shared" si="100"/>
        <v>0.8549384800783475</v>
      </c>
      <c r="AY145">
        <f t="shared" si="101"/>
        <v>0.18843126655121051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1665502496.2874999</v>
      </c>
      <c r="BF145">
        <v>831.40599999999995</v>
      </c>
      <c r="BG145">
        <v>853.99362500000007</v>
      </c>
      <c r="BH145">
        <v>36.517087500000002</v>
      </c>
      <c r="BI145">
        <v>35.2333</v>
      </c>
      <c r="BJ145">
        <v>830.89475000000004</v>
      </c>
      <c r="BK145">
        <v>36.291187499999999</v>
      </c>
      <c r="BL145">
        <v>650.02600000000007</v>
      </c>
      <c r="BM145">
        <v>101.357625</v>
      </c>
      <c r="BN145">
        <v>9.9917074999999994E-2</v>
      </c>
      <c r="BO145">
        <v>33.873925</v>
      </c>
      <c r="BP145">
        <v>34.173974999999999</v>
      </c>
      <c r="BQ145">
        <v>999.9</v>
      </c>
      <c r="BR145">
        <v>0</v>
      </c>
      <c r="BS145">
        <v>0</v>
      </c>
      <c r="BT145">
        <v>9008.28125</v>
      </c>
      <c r="BU145">
        <v>0</v>
      </c>
      <c r="BV145">
        <v>145.33387500000001</v>
      </c>
      <c r="BW145">
        <v>-22.587587500000001</v>
      </c>
      <c r="BX145">
        <v>862.91712499999994</v>
      </c>
      <c r="BY145">
        <v>885.18149999999991</v>
      </c>
      <c r="BZ145">
        <v>1.28377125</v>
      </c>
      <c r="CA145">
        <v>853.99362500000007</v>
      </c>
      <c r="CB145">
        <v>35.2333</v>
      </c>
      <c r="CC145">
        <v>3.7012749999999999</v>
      </c>
      <c r="CD145">
        <v>3.5711550000000001</v>
      </c>
      <c r="CE145">
        <v>27.57245</v>
      </c>
      <c r="CF145">
        <v>26.9619</v>
      </c>
      <c r="CG145">
        <v>1200</v>
      </c>
      <c r="CH145">
        <v>0.49996649999999998</v>
      </c>
      <c r="CI145">
        <v>0.50003350000000002</v>
      </c>
      <c r="CJ145">
        <v>0</v>
      </c>
      <c r="CK145">
        <v>896.71512499999994</v>
      </c>
      <c r="CL145">
        <v>4.9990899999999998</v>
      </c>
      <c r="CM145">
        <v>9741.9000000000015</v>
      </c>
      <c r="CN145">
        <v>9557.7475000000013</v>
      </c>
      <c r="CO145">
        <v>43.5</v>
      </c>
      <c r="CP145">
        <v>46.069875000000003</v>
      </c>
      <c r="CQ145">
        <v>44.359250000000003</v>
      </c>
      <c r="CR145">
        <v>44.773249999999997</v>
      </c>
      <c r="CS145">
        <v>45</v>
      </c>
      <c r="CT145">
        <v>597.46124999999995</v>
      </c>
      <c r="CU145">
        <v>597.53874999999994</v>
      </c>
      <c r="CV145">
        <v>0</v>
      </c>
      <c r="CW145">
        <v>1665502503.3</v>
      </c>
      <c r="CX145">
        <v>0</v>
      </c>
      <c r="CY145">
        <v>1665496125.5</v>
      </c>
      <c r="CZ145" t="s">
        <v>356</v>
      </c>
      <c r="DA145">
        <v>1665496125.5</v>
      </c>
      <c r="DB145">
        <v>1665496119</v>
      </c>
      <c r="DC145">
        <v>3</v>
      </c>
      <c r="DD145">
        <v>-0.77600000000000002</v>
      </c>
      <c r="DE145">
        <v>-2.3E-2</v>
      </c>
      <c r="DF145">
        <v>-8.5000000000000006E-2</v>
      </c>
      <c r="DG145">
        <v>0.18099999999999999</v>
      </c>
      <c r="DH145">
        <v>413</v>
      </c>
      <c r="DI145">
        <v>31</v>
      </c>
      <c r="DJ145">
        <v>0.63</v>
      </c>
      <c r="DK145">
        <v>0.19</v>
      </c>
      <c r="DL145">
        <v>-22.6378275</v>
      </c>
      <c r="DM145">
        <v>-0.81559136960601109</v>
      </c>
      <c r="DN145">
        <v>0.12640440456625721</v>
      </c>
      <c r="DO145">
        <v>0</v>
      </c>
      <c r="DP145">
        <v>1.2970174999999999</v>
      </c>
      <c r="DQ145">
        <v>-0.16591879924953259</v>
      </c>
      <c r="DR145">
        <v>2.4300545132774281E-2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369</v>
      </c>
      <c r="EA145">
        <v>3.2959100000000001</v>
      </c>
      <c r="EB145">
        <v>2.62521</v>
      </c>
      <c r="EC145">
        <v>0.16594100000000001</v>
      </c>
      <c r="ED145">
        <v>0.16772000000000001</v>
      </c>
      <c r="EE145">
        <v>0.14624200000000001</v>
      </c>
      <c r="EF145">
        <v>0.14136099999999999</v>
      </c>
      <c r="EG145">
        <v>25243.200000000001</v>
      </c>
      <c r="EH145">
        <v>25737.200000000001</v>
      </c>
      <c r="EI145">
        <v>28163.9</v>
      </c>
      <c r="EJ145">
        <v>29771.8</v>
      </c>
      <c r="EK145">
        <v>33025.800000000003</v>
      </c>
      <c r="EL145">
        <v>35525.199999999997</v>
      </c>
      <c r="EM145">
        <v>39677.4</v>
      </c>
      <c r="EN145">
        <v>42594.1</v>
      </c>
      <c r="EO145">
        <v>2.2243200000000001</v>
      </c>
      <c r="EP145">
        <v>2.1783199999999998</v>
      </c>
      <c r="EQ145">
        <v>9.0748099999999998E-2</v>
      </c>
      <c r="ER145">
        <v>0</v>
      </c>
      <c r="ES145">
        <v>32.704900000000002</v>
      </c>
      <c r="ET145">
        <v>999.9</v>
      </c>
      <c r="EU145">
        <v>73.3</v>
      </c>
      <c r="EV145">
        <v>34.9</v>
      </c>
      <c r="EW145">
        <v>40.624400000000001</v>
      </c>
      <c r="EX145">
        <v>56.738199999999999</v>
      </c>
      <c r="EY145">
        <v>-2.1434299999999999</v>
      </c>
      <c r="EZ145">
        <v>2</v>
      </c>
      <c r="FA145">
        <v>0.517652</v>
      </c>
      <c r="FB145">
        <v>0.97226000000000001</v>
      </c>
      <c r="FC145">
        <v>20.267299999999999</v>
      </c>
      <c r="FD145">
        <v>5.2183400000000004</v>
      </c>
      <c r="FE145">
        <v>12.004</v>
      </c>
      <c r="FF145">
        <v>4.9859999999999998</v>
      </c>
      <c r="FG145">
        <v>3.2844799999999998</v>
      </c>
      <c r="FH145">
        <v>6288.3</v>
      </c>
      <c r="FI145">
        <v>9999</v>
      </c>
      <c r="FJ145">
        <v>9999</v>
      </c>
      <c r="FK145">
        <v>489.5</v>
      </c>
      <c r="FL145">
        <v>1.86574</v>
      </c>
      <c r="FM145">
        <v>1.8621300000000001</v>
      </c>
      <c r="FN145">
        <v>1.8641700000000001</v>
      </c>
      <c r="FO145">
        <v>1.8602300000000001</v>
      </c>
      <c r="FP145">
        <v>1.8609599999999999</v>
      </c>
      <c r="FQ145">
        <v>1.86005</v>
      </c>
      <c r="FR145">
        <v>1.86174</v>
      </c>
      <c r="FS145">
        <v>1.8583700000000001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0.51300000000000001</v>
      </c>
      <c r="GH145">
        <v>0.22589999999999999</v>
      </c>
      <c r="GI145">
        <v>-0.1620046227287521</v>
      </c>
      <c r="GJ145">
        <v>8.4540356221501391E-4</v>
      </c>
      <c r="GK145">
        <v>6.8779579211309249E-8</v>
      </c>
      <c r="GL145">
        <v>-1.3381725072044801E-10</v>
      </c>
      <c r="GM145">
        <v>-7.4986343433444833E-2</v>
      </c>
      <c r="GN145">
        <v>8.8717001971158594E-4</v>
      </c>
      <c r="GO145">
        <v>5.46455871630479E-4</v>
      </c>
      <c r="GP145">
        <v>-9.435533427115459E-6</v>
      </c>
      <c r="GQ145">
        <v>1</v>
      </c>
      <c r="GR145">
        <v>2082</v>
      </c>
      <c r="GS145">
        <v>3</v>
      </c>
      <c r="GT145">
        <v>35</v>
      </c>
      <c r="GU145">
        <v>106.2</v>
      </c>
      <c r="GV145">
        <v>106.3</v>
      </c>
      <c r="GW145">
        <v>2.4621599999999999</v>
      </c>
      <c r="GX145">
        <v>2.5756800000000002</v>
      </c>
      <c r="GY145">
        <v>2.04834</v>
      </c>
      <c r="GZ145">
        <v>2.6245099999999999</v>
      </c>
      <c r="HA145">
        <v>2.1972700000000001</v>
      </c>
      <c r="HB145">
        <v>2.35107</v>
      </c>
      <c r="HC145">
        <v>39.616700000000002</v>
      </c>
      <c r="HD145">
        <v>14.78</v>
      </c>
      <c r="HE145">
        <v>18</v>
      </c>
      <c r="HF145">
        <v>712.14300000000003</v>
      </c>
      <c r="HG145">
        <v>749.7</v>
      </c>
      <c r="HH145">
        <v>31.001300000000001</v>
      </c>
      <c r="HI145">
        <v>33.911099999999998</v>
      </c>
      <c r="HJ145">
        <v>30.000699999999998</v>
      </c>
      <c r="HK145">
        <v>33.741300000000003</v>
      </c>
      <c r="HL145">
        <v>33.720599999999997</v>
      </c>
      <c r="HM145">
        <v>49.237000000000002</v>
      </c>
      <c r="HN145">
        <v>18.177499999999998</v>
      </c>
      <c r="HO145">
        <v>100</v>
      </c>
      <c r="HP145">
        <v>31</v>
      </c>
      <c r="HQ145">
        <v>869.34699999999998</v>
      </c>
      <c r="HR145">
        <v>35.275599999999997</v>
      </c>
      <c r="HS145">
        <v>99.128900000000002</v>
      </c>
      <c r="HT145">
        <v>98.733900000000006</v>
      </c>
    </row>
    <row r="146" spans="1:228" x14ac:dyDescent="0.2">
      <c r="A146">
        <v>131</v>
      </c>
      <c r="B146">
        <v>1665502502.5999999</v>
      </c>
      <c r="C146">
        <v>519</v>
      </c>
      <c r="D146" t="s">
        <v>620</v>
      </c>
      <c r="E146" t="s">
        <v>621</v>
      </c>
      <c r="F146">
        <v>4</v>
      </c>
      <c r="G146">
        <v>1665502500.5999999</v>
      </c>
      <c r="H146">
        <f t="shared" si="68"/>
        <v>3.3640120513506074E-3</v>
      </c>
      <c r="I146">
        <f t="shared" si="69"/>
        <v>3.3640120513506075</v>
      </c>
      <c r="J146">
        <f t="shared" si="70"/>
        <v>29.079600126185301</v>
      </c>
      <c r="K146">
        <f t="shared" si="71"/>
        <v>838.24214285714277</v>
      </c>
      <c r="L146">
        <f t="shared" si="72"/>
        <v>578.82238402701364</v>
      </c>
      <c r="M146">
        <f t="shared" si="73"/>
        <v>58.72642643176907</v>
      </c>
      <c r="N146">
        <f t="shared" si="74"/>
        <v>85.046755089227915</v>
      </c>
      <c r="O146">
        <f t="shared" si="75"/>
        <v>0.19902449796762309</v>
      </c>
      <c r="P146">
        <f t="shared" si="76"/>
        <v>3.6874157227446669</v>
      </c>
      <c r="Q146">
        <f t="shared" si="77"/>
        <v>0.19324355926319733</v>
      </c>
      <c r="R146">
        <f t="shared" si="78"/>
        <v>0.12128263221375352</v>
      </c>
      <c r="S146">
        <f t="shared" si="79"/>
        <v>226.11149880862268</v>
      </c>
      <c r="T146">
        <f t="shared" si="80"/>
        <v>34.237961868244383</v>
      </c>
      <c r="U146">
        <f t="shared" si="81"/>
        <v>34.172657142857148</v>
      </c>
      <c r="V146">
        <f t="shared" si="82"/>
        <v>5.3946837710880304</v>
      </c>
      <c r="W146">
        <f t="shared" si="83"/>
        <v>69.899391728942334</v>
      </c>
      <c r="X146">
        <f t="shared" si="84"/>
        <v>3.70770802821104</v>
      </c>
      <c r="Y146">
        <f t="shared" si="85"/>
        <v>5.3043494893187138</v>
      </c>
      <c r="Z146">
        <f t="shared" si="86"/>
        <v>1.6869757428769905</v>
      </c>
      <c r="AA146">
        <f t="shared" si="87"/>
        <v>-148.35293146456178</v>
      </c>
      <c r="AB146">
        <f t="shared" si="88"/>
        <v>-60.192575669193999</v>
      </c>
      <c r="AC146">
        <f t="shared" si="89"/>
        <v>-3.7760479879401845</v>
      </c>
      <c r="AD146">
        <f t="shared" si="90"/>
        <v>13.789943686926719</v>
      </c>
      <c r="AE146">
        <f t="shared" si="91"/>
        <v>51.824489264065974</v>
      </c>
      <c r="AF146">
        <f t="shared" si="92"/>
        <v>3.2537135179929915</v>
      </c>
      <c r="AG146">
        <f t="shared" si="93"/>
        <v>29.079600126185301</v>
      </c>
      <c r="AH146">
        <v>891.96464210624913</v>
      </c>
      <c r="AI146">
        <v>872.56661212121196</v>
      </c>
      <c r="AJ146">
        <v>1.6835762375828189</v>
      </c>
      <c r="AK146">
        <v>66.863100038509685</v>
      </c>
      <c r="AL146">
        <f t="shared" si="94"/>
        <v>3.3640120513506075</v>
      </c>
      <c r="AM146">
        <v>35.240069204485721</v>
      </c>
      <c r="AN146">
        <v>36.555096969696947</v>
      </c>
      <c r="AO146">
        <v>5.9842312144317887E-3</v>
      </c>
      <c r="AP146">
        <v>85.616376214727183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47329.048850203537</v>
      </c>
      <c r="AV146">
        <f t="shared" si="98"/>
        <v>1199.962857142857</v>
      </c>
      <c r="AW146">
        <f t="shared" si="99"/>
        <v>1025.8949278801153</v>
      </c>
      <c r="AX146">
        <f t="shared" si="100"/>
        <v>0.85493890229469094</v>
      </c>
      <c r="AY146">
        <f t="shared" si="101"/>
        <v>0.18843208142875362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1665502500.5999999</v>
      </c>
      <c r="BF146">
        <v>838.24214285714277</v>
      </c>
      <c r="BG146">
        <v>860.90300000000002</v>
      </c>
      <c r="BH146">
        <v>36.5441</v>
      </c>
      <c r="BI146">
        <v>35.241900000000001</v>
      </c>
      <c r="BJ146">
        <v>837.72642857142853</v>
      </c>
      <c r="BK146">
        <v>36.318085714285708</v>
      </c>
      <c r="BL146">
        <v>649.97585714285719</v>
      </c>
      <c r="BM146">
        <v>101.3584285714286</v>
      </c>
      <c r="BN146">
        <v>0.1000292428571429</v>
      </c>
      <c r="BO146">
        <v>33.869871428571429</v>
      </c>
      <c r="BP146">
        <v>34.172657142857148</v>
      </c>
      <c r="BQ146">
        <v>999.89999999999986</v>
      </c>
      <c r="BR146">
        <v>0</v>
      </c>
      <c r="BS146">
        <v>0</v>
      </c>
      <c r="BT146">
        <v>9006.4271428571428</v>
      </c>
      <c r="BU146">
        <v>0</v>
      </c>
      <c r="BV146">
        <v>143.3472857142857</v>
      </c>
      <c r="BW146">
        <v>-22.66065714285714</v>
      </c>
      <c r="BX146">
        <v>870.03685714285723</v>
      </c>
      <c r="BY146">
        <v>892.35099999999989</v>
      </c>
      <c r="BZ146">
        <v>1.302184285714286</v>
      </c>
      <c r="CA146">
        <v>860.90300000000002</v>
      </c>
      <c r="CB146">
        <v>35.241900000000001</v>
      </c>
      <c r="CC146">
        <v>3.704052857142857</v>
      </c>
      <c r="CD146">
        <v>3.572065714285714</v>
      </c>
      <c r="CE146">
        <v>27.585257142857142</v>
      </c>
      <c r="CF146">
        <v>26.966228571428569</v>
      </c>
      <c r="CG146">
        <v>1199.962857142857</v>
      </c>
      <c r="CH146">
        <v>0.4999534285714286</v>
      </c>
      <c r="CI146">
        <v>0.50004642857142856</v>
      </c>
      <c r="CJ146">
        <v>0</v>
      </c>
      <c r="CK146">
        <v>898.04685714285711</v>
      </c>
      <c r="CL146">
        <v>4.9990899999999998</v>
      </c>
      <c r="CM146">
        <v>9754.9157142857148</v>
      </c>
      <c r="CN146">
        <v>9557.4114285714295</v>
      </c>
      <c r="CO146">
        <v>43.5</v>
      </c>
      <c r="CP146">
        <v>46.061999999999998</v>
      </c>
      <c r="CQ146">
        <v>44.375</v>
      </c>
      <c r="CR146">
        <v>44.776571428571437</v>
      </c>
      <c r="CS146">
        <v>45.017714285714291</v>
      </c>
      <c r="CT146">
        <v>597.42571428571421</v>
      </c>
      <c r="CU146">
        <v>597.53714285714284</v>
      </c>
      <c r="CV146">
        <v>0</v>
      </c>
      <c r="CW146">
        <v>1665502506.9000001</v>
      </c>
      <c r="CX146">
        <v>0</v>
      </c>
      <c r="CY146">
        <v>1665496125.5</v>
      </c>
      <c r="CZ146" t="s">
        <v>356</v>
      </c>
      <c r="DA146">
        <v>1665496125.5</v>
      </c>
      <c r="DB146">
        <v>1665496119</v>
      </c>
      <c r="DC146">
        <v>3</v>
      </c>
      <c r="DD146">
        <v>-0.77600000000000002</v>
      </c>
      <c r="DE146">
        <v>-2.3E-2</v>
      </c>
      <c r="DF146">
        <v>-8.5000000000000006E-2</v>
      </c>
      <c r="DG146">
        <v>0.18099999999999999</v>
      </c>
      <c r="DH146">
        <v>413</v>
      </c>
      <c r="DI146">
        <v>31</v>
      </c>
      <c r="DJ146">
        <v>0.63</v>
      </c>
      <c r="DK146">
        <v>0.19</v>
      </c>
      <c r="DL146">
        <v>-22.6706225</v>
      </c>
      <c r="DM146">
        <v>-7.0481425891129879E-2</v>
      </c>
      <c r="DN146">
        <v>9.6502024557778135E-2</v>
      </c>
      <c r="DO146">
        <v>1</v>
      </c>
      <c r="DP146">
        <v>1.2888792499999999</v>
      </c>
      <c r="DQ146">
        <v>6.9783489681046586E-3</v>
      </c>
      <c r="DR146">
        <v>1.4228988085507E-2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2</v>
      </c>
      <c r="DY146">
        <v>2</v>
      </c>
      <c r="DZ146" t="s">
        <v>622</v>
      </c>
      <c r="EA146">
        <v>3.2959700000000001</v>
      </c>
      <c r="EB146">
        <v>2.6254300000000002</v>
      </c>
      <c r="EC146">
        <v>0.16678399999999999</v>
      </c>
      <c r="ED146">
        <v>0.16855000000000001</v>
      </c>
      <c r="EE146">
        <v>0.14630799999999999</v>
      </c>
      <c r="EF146">
        <v>0.141373</v>
      </c>
      <c r="EG146">
        <v>25217.1</v>
      </c>
      <c r="EH146">
        <v>25710.400000000001</v>
      </c>
      <c r="EI146">
        <v>28163.200000000001</v>
      </c>
      <c r="EJ146">
        <v>29770.6</v>
      </c>
      <c r="EK146">
        <v>33022.6</v>
      </c>
      <c r="EL146">
        <v>35523.699999999997</v>
      </c>
      <c r="EM146">
        <v>39676.5</v>
      </c>
      <c r="EN146">
        <v>42592.7</v>
      </c>
      <c r="EO146">
        <v>2.2242000000000002</v>
      </c>
      <c r="EP146">
        <v>2.17835</v>
      </c>
      <c r="EQ146">
        <v>9.0207899999999994E-2</v>
      </c>
      <c r="ER146">
        <v>0</v>
      </c>
      <c r="ES146">
        <v>32.7119</v>
      </c>
      <c r="ET146">
        <v>999.9</v>
      </c>
      <c r="EU146">
        <v>73.3</v>
      </c>
      <c r="EV146">
        <v>34.9</v>
      </c>
      <c r="EW146">
        <v>40.624299999999998</v>
      </c>
      <c r="EX146">
        <v>56.9482</v>
      </c>
      <c r="EY146">
        <v>-2.2716400000000001</v>
      </c>
      <c r="EZ146">
        <v>2</v>
      </c>
      <c r="FA146">
        <v>0.51827199999999995</v>
      </c>
      <c r="FB146">
        <v>0.97615700000000005</v>
      </c>
      <c r="FC146">
        <v>20.267299999999999</v>
      </c>
      <c r="FD146">
        <v>5.2198399999999996</v>
      </c>
      <c r="FE146">
        <v>12.004</v>
      </c>
      <c r="FF146">
        <v>4.9863</v>
      </c>
      <c r="FG146">
        <v>3.2846500000000001</v>
      </c>
      <c r="FH146">
        <v>6288.3</v>
      </c>
      <c r="FI146">
        <v>9999</v>
      </c>
      <c r="FJ146">
        <v>9999</v>
      </c>
      <c r="FK146">
        <v>489.5</v>
      </c>
      <c r="FL146">
        <v>1.86578</v>
      </c>
      <c r="FM146">
        <v>1.8621099999999999</v>
      </c>
      <c r="FN146">
        <v>1.8641700000000001</v>
      </c>
      <c r="FO146">
        <v>1.8602099999999999</v>
      </c>
      <c r="FP146">
        <v>1.8609599999999999</v>
      </c>
      <c r="FQ146">
        <v>1.86005</v>
      </c>
      <c r="FR146">
        <v>1.8617300000000001</v>
      </c>
      <c r="FS146">
        <v>1.85836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0.51800000000000002</v>
      </c>
      <c r="GH146">
        <v>0.22600000000000001</v>
      </c>
      <c r="GI146">
        <v>-0.1620046227287521</v>
      </c>
      <c r="GJ146">
        <v>8.4540356221501391E-4</v>
      </c>
      <c r="GK146">
        <v>6.8779579211309249E-8</v>
      </c>
      <c r="GL146">
        <v>-1.3381725072044801E-10</v>
      </c>
      <c r="GM146">
        <v>-7.4986343433444833E-2</v>
      </c>
      <c r="GN146">
        <v>8.8717001971158594E-4</v>
      </c>
      <c r="GO146">
        <v>5.46455871630479E-4</v>
      </c>
      <c r="GP146">
        <v>-9.435533427115459E-6</v>
      </c>
      <c r="GQ146">
        <v>1</v>
      </c>
      <c r="GR146">
        <v>2082</v>
      </c>
      <c r="GS146">
        <v>3</v>
      </c>
      <c r="GT146">
        <v>35</v>
      </c>
      <c r="GU146">
        <v>106.3</v>
      </c>
      <c r="GV146">
        <v>106.4</v>
      </c>
      <c r="GW146">
        <v>2.47681</v>
      </c>
      <c r="GX146">
        <v>2.5708000000000002</v>
      </c>
      <c r="GY146">
        <v>2.04834</v>
      </c>
      <c r="GZ146">
        <v>2.6245099999999999</v>
      </c>
      <c r="HA146">
        <v>2.1972700000000001</v>
      </c>
      <c r="HB146">
        <v>2.34009</v>
      </c>
      <c r="HC146">
        <v>39.616700000000002</v>
      </c>
      <c r="HD146">
        <v>14.7712</v>
      </c>
      <c r="HE146">
        <v>18</v>
      </c>
      <c r="HF146">
        <v>712.08299999999997</v>
      </c>
      <c r="HG146">
        <v>749.76099999999997</v>
      </c>
      <c r="HH146">
        <v>31.001200000000001</v>
      </c>
      <c r="HI146">
        <v>33.9161</v>
      </c>
      <c r="HJ146">
        <v>30.000699999999998</v>
      </c>
      <c r="HK146">
        <v>33.745399999999997</v>
      </c>
      <c r="HL146">
        <v>33.723599999999998</v>
      </c>
      <c r="HM146">
        <v>49.543300000000002</v>
      </c>
      <c r="HN146">
        <v>18.177499999999998</v>
      </c>
      <c r="HO146">
        <v>100</v>
      </c>
      <c r="HP146">
        <v>31</v>
      </c>
      <c r="HQ146">
        <v>876.02599999999995</v>
      </c>
      <c r="HR146">
        <v>35.271000000000001</v>
      </c>
      <c r="HS146">
        <v>99.1267</v>
      </c>
      <c r="HT146">
        <v>98.730500000000006</v>
      </c>
    </row>
    <row r="147" spans="1:228" x14ac:dyDescent="0.2">
      <c r="A147">
        <v>132</v>
      </c>
      <c r="B147">
        <v>1665502506.5999999</v>
      </c>
      <c r="C147">
        <v>523</v>
      </c>
      <c r="D147" t="s">
        <v>623</v>
      </c>
      <c r="E147" t="s">
        <v>624</v>
      </c>
      <c r="F147">
        <v>4</v>
      </c>
      <c r="G147">
        <v>1665502504.2874999</v>
      </c>
      <c r="H147">
        <f t="shared" si="68"/>
        <v>3.3433024255634307E-3</v>
      </c>
      <c r="I147">
        <f t="shared" si="69"/>
        <v>3.3433024255634307</v>
      </c>
      <c r="J147">
        <f t="shared" si="70"/>
        <v>30.172083669772576</v>
      </c>
      <c r="K147">
        <f t="shared" si="71"/>
        <v>844.14899999999989</v>
      </c>
      <c r="L147">
        <f t="shared" si="72"/>
        <v>574.55776406374298</v>
      </c>
      <c r="M147">
        <f t="shared" si="73"/>
        <v>58.2935306648844</v>
      </c>
      <c r="N147">
        <f t="shared" si="74"/>
        <v>85.645741290117144</v>
      </c>
      <c r="O147">
        <f t="shared" si="75"/>
        <v>0.19806608065348549</v>
      </c>
      <c r="P147">
        <f t="shared" si="76"/>
        <v>3.6895987775057875</v>
      </c>
      <c r="Q147">
        <f t="shared" si="77"/>
        <v>0.19234310530894336</v>
      </c>
      <c r="R147">
        <f t="shared" si="78"/>
        <v>0.12071485350583169</v>
      </c>
      <c r="S147">
        <f t="shared" si="79"/>
        <v>226.11987861074061</v>
      </c>
      <c r="T147">
        <f t="shared" si="80"/>
        <v>34.241521163651669</v>
      </c>
      <c r="U147">
        <f t="shared" si="81"/>
        <v>34.170237499999999</v>
      </c>
      <c r="V147">
        <f t="shared" si="82"/>
        <v>5.3939566167299153</v>
      </c>
      <c r="W147">
        <f t="shared" si="83"/>
        <v>69.936132289630592</v>
      </c>
      <c r="X147">
        <f t="shared" si="84"/>
        <v>3.7095333446359038</v>
      </c>
      <c r="Y147">
        <f t="shared" si="85"/>
        <v>5.3041728548461853</v>
      </c>
      <c r="Z147">
        <f t="shared" si="86"/>
        <v>1.6844232720940115</v>
      </c>
      <c r="AA147">
        <f t="shared" si="87"/>
        <v>-147.4396369673473</v>
      </c>
      <c r="AB147">
        <f t="shared" si="88"/>
        <v>-59.865549175311443</v>
      </c>
      <c r="AC147">
        <f t="shared" si="89"/>
        <v>-3.7532553208258603</v>
      </c>
      <c r="AD147">
        <f t="shared" si="90"/>
        <v>15.061437147256001</v>
      </c>
      <c r="AE147">
        <f t="shared" si="91"/>
        <v>52.161638779219949</v>
      </c>
      <c r="AF147">
        <f t="shared" si="92"/>
        <v>3.2945292676443536</v>
      </c>
      <c r="AG147">
        <f t="shared" si="93"/>
        <v>30.172083669772576</v>
      </c>
      <c r="AH147">
        <v>898.7779665607917</v>
      </c>
      <c r="AI147">
        <v>879.13936969696954</v>
      </c>
      <c r="AJ147">
        <v>1.6274826186778031</v>
      </c>
      <c r="AK147">
        <v>66.863100038509685</v>
      </c>
      <c r="AL147">
        <f t="shared" si="94"/>
        <v>3.3433024255634307</v>
      </c>
      <c r="AM147">
        <v>35.243990144849953</v>
      </c>
      <c r="AN147">
        <v>36.56557636363636</v>
      </c>
      <c r="AO147">
        <v>3.133762869213819E-3</v>
      </c>
      <c r="AP147">
        <v>85.616376214727183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47368.095547539699</v>
      </c>
      <c r="AV147">
        <f t="shared" si="98"/>
        <v>1200.0174999999999</v>
      </c>
      <c r="AW147">
        <f t="shared" si="99"/>
        <v>1025.9406510936478</v>
      </c>
      <c r="AX147">
        <f t="shared" si="100"/>
        <v>0.85493807473111683</v>
      </c>
      <c r="AY147">
        <f t="shared" si="101"/>
        <v>0.18843048423105549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1665502504.2874999</v>
      </c>
      <c r="BF147">
        <v>844.14899999999989</v>
      </c>
      <c r="BG147">
        <v>866.97137500000008</v>
      </c>
      <c r="BH147">
        <v>36.562224999999998</v>
      </c>
      <c r="BI147">
        <v>35.243762500000003</v>
      </c>
      <c r="BJ147">
        <v>843.62937499999998</v>
      </c>
      <c r="BK147">
        <v>36.3361375</v>
      </c>
      <c r="BL147">
        <v>649.99950000000001</v>
      </c>
      <c r="BM147">
        <v>101.358125</v>
      </c>
      <c r="BN147">
        <v>9.9960350000000003E-2</v>
      </c>
      <c r="BO147">
        <v>33.869275000000002</v>
      </c>
      <c r="BP147">
        <v>34.170237499999999</v>
      </c>
      <c r="BQ147">
        <v>999.9</v>
      </c>
      <c r="BR147">
        <v>0</v>
      </c>
      <c r="BS147">
        <v>0</v>
      </c>
      <c r="BT147">
        <v>9013.9837499999994</v>
      </c>
      <c r="BU147">
        <v>0</v>
      </c>
      <c r="BV147">
        <v>142.19075000000001</v>
      </c>
      <c r="BW147">
        <v>-22.82225</v>
      </c>
      <c r="BX147">
        <v>876.18437500000005</v>
      </c>
      <c r="BY147">
        <v>898.64300000000003</v>
      </c>
      <c r="BZ147">
        <v>1.31846</v>
      </c>
      <c r="CA147">
        <v>866.97137500000008</v>
      </c>
      <c r="CB147">
        <v>35.243762500000003</v>
      </c>
      <c r="CC147">
        <v>3.7058874999999998</v>
      </c>
      <c r="CD147">
        <v>3.5722499999999999</v>
      </c>
      <c r="CE147">
        <v>27.5937375</v>
      </c>
      <c r="CF147">
        <v>26.967099999999999</v>
      </c>
      <c r="CG147">
        <v>1200.0174999999999</v>
      </c>
      <c r="CH147">
        <v>0.49997862500000001</v>
      </c>
      <c r="CI147">
        <v>0.50002137499999999</v>
      </c>
      <c r="CJ147">
        <v>0</v>
      </c>
      <c r="CK147">
        <v>898.765625</v>
      </c>
      <c r="CL147">
        <v>4.9990899999999998</v>
      </c>
      <c r="CM147">
        <v>9766.8337500000016</v>
      </c>
      <c r="CN147">
        <v>9557.9125000000004</v>
      </c>
      <c r="CO147">
        <v>43.5</v>
      </c>
      <c r="CP147">
        <v>46.077749999999988</v>
      </c>
      <c r="CQ147">
        <v>44.375</v>
      </c>
      <c r="CR147">
        <v>44.811999999999998</v>
      </c>
      <c r="CS147">
        <v>45.030999999999999</v>
      </c>
      <c r="CT147">
        <v>597.48625000000004</v>
      </c>
      <c r="CU147">
        <v>597.53125</v>
      </c>
      <c r="CV147">
        <v>0</v>
      </c>
      <c r="CW147">
        <v>1665502511.0999999</v>
      </c>
      <c r="CX147">
        <v>0</v>
      </c>
      <c r="CY147">
        <v>1665496125.5</v>
      </c>
      <c r="CZ147" t="s">
        <v>356</v>
      </c>
      <c r="DA147">
        <v>1665496125.5</v>
      </c>
      <c r="DB147">
        <v>1665496119</v>
      </c>
      <c r="DC147">
        <v>3</v>
      </c>
      <c r="DD147">
        <v>-0.77600000000000002</v>
      </c>
      <c r="DE147">
        <v>-2.3E-2</v>
      </c>
      <c r="DF147">
        <v>-8.5000000000000006E-2</v>
      </c>
      <c r="DG147">
        <v>0.18099999999999999</v>
      </c>
      <c r="DH147">
        <v>413</v>
      </c>
      <c r="DI147">
        <v>31</v>
      </c>
      <c r="DJ147">
        <v>0.63</v>
      </c>
      <c r="DK147">
        <v>0.19</v>
      </c>
      <c r="DL147">
        <v>-22.70487</v>
      </c>
      <c r="DM147">
        <v>0.141822889305804</v>
      </c>
      <c r="DN147">
        <v>9.0065454531690375E-2</v>
      </c>
      <c r="DO147">
        <v>0</v>
      </c>
      <c r="DP147">
        <v>1.2919575000000001</v>
      </c>
      <c r="DQ147">
        <v>0.13986799249530521</v>
      </c>
      <c r="DR147">
        <v>1.6174018478720738E-2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369</v>
      </c>
      <c r="EA147">
        <v>3.2959800000000001</v>
      </c>
      <c r="EB147">
        <v>2.62534</v>
      </c>
      <c r="EC147">
        <v>0.167605</v>
      </c>
      <c r="ED147">
        <v>0.169406</v>
      </c>
      <c r="EE147">
        <v>0.14633599999999999</v>
      </c>
      <c r="EF147">
        <v>0.141371</v>
      </c>
      <c r="EG147">
        <v>25191.5</v>
      </c>
      <c r="EH147">
        <v>25683.3</v>
      </c>
      <c r="EI147">
        <v>28162.6</v>
      </c>
      <c r="EJ147">
        <v>29770</v>
      </c>
      <c r="EK147">
        <v>33021.1</v>
      </c>
      <c r="EL147">
        <v>35522.800000000003</v>
      </c>
      <c r="EM147">
        <v>39675.9</v>
      </c>
      <c r="EN147">
        <v>42591.5</v>
      </c>
      <c r="EO147">
        <v>2.2241200000000001</v>
      </c>
      <c r="EP147">
        <v>2.1782300000000001</v>
      </c>
      <c r="EQ147">
        <v>8.9518700000000007E-2</v>
      </c>
      <c r="ER147">
        <v>0</v>
      </c>
      <c r="ES147">
        <v>32.717500000000001</v>
      </c>
      <c r="ET147">
        <v>999.9</v>
      </c>
      <c r="EU147">
        <v>73.3</v>
      </c>
      <c r="EV147">
        <v>34.9</v>
      </c>
      <c r="EW147">
        <v>40.624600000000001</v>
      </c>
      <c r="EX147">
        <v>56.708199999999998</v>
      </c>
      <c r="EY147">
        <v>-2.2355800000000001</v>
      </c>
      <c r="EZ147">
        <v>2</v>
      </c>
      <c r="FA147">
        <v>0.51888199999999995</v>
      </c>
      <c r="FB147">
        <v>0.97945300000000002</v>
      </c>
      <c r="FC147">
        <v>20.267299999999999</v>
      </c>
      <c r="FD147">
        <v>5.2192400000000001</v>
      </c>
      <c r="FE147">
        <v>12.004</v>
      </c>
      <c r="FF147">
        <v>4.9863499999999998</v>
      </c>
      <c r="FG147">
        <v>3.2846500000000001</v>
      </c>
      <c r="FH147">
        <v>6288.6</v>
      </c>
      <c r="FI147">
        <v>9999</v>
      </c>
      <c r="FJ147">
        <v>9999</v>
      </c>
      <c r="FK147">
        <v>489.5</v>
      </c>
      <c r="FL147">
        <v>1.8657900000000001</v>
      </c>
      <c r="FM147">
        <v>1.86212</v>
      </c>
      <c r="FN147">
        <v>1.8641700000000001</v>
      </c>
      <c r="FO147">
        <v>1.86022</v>
      </c>
      <c r="FP147">
        <v>1.8609599999999999</v>
      </c>
      <c r="FQ147">
        <v>1.86005</v>
      </c>
      <c r="FR147">
        <v>1.86172</v>
      </c>
      <c r="FS147">
        <v>1.85836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0.52300000000000002</v>
      </c>
      <c r="GH147">
        <v>0.2261</v>
      </c>
      <c r="GI147">
        <v>-0.1620046227287521</v>
      </c>
      <c r="GJ147">
        <v>8.4540356221501391E-4</v>
      </c>
      <c r="GK147">
        <v>6.8779579211309249E-8</v>
      </c>
      <c r="GL147">
        <v>-1.3381725072044801E-10</v>
      </c>
      <c r="GM147">
        <v>-7.4986343433444833E-2</v>
      </c>
      <c r="GN147">
        <v>8.8717001971158594E-4</v>
      </c>
      <c r="GO147">
        <v>5.46455871630479E-4</v>
      </c>
      <c r="GP147">
        <v>-9.435533427115459E-6</v>
      </c>
      <c r="GQ147">
        <v>1</v>
      </c>
      <c r="GR147">
        <v>2082</v>
      </c>
      <c r="GS147">
        <v>3</v>
      </c>
      <c r="GT147">
        <v>35</v>
      </c>
      <c r="GU147">
        <v>106.4</v>
      </c>
      <c r="GV147">
        <v>106.5</v>
      </c>
      <c r="GW147">
        <v>2.49268</v>
      </c>
      <c r="GX147">
        <v>2.5683600000000002</v>
      </c>
      <c r="GY147">
        <v>2.04834</v>
      </c>
      <c r="GZ147">
        <v>2.6245099999999999</v>
      </c>
      <c r="HA147">
        <v>2.1972700000000001</v>
      </c>
      <c r="HB147">
        <v>2.33765</v>
      </c>
      <c r="HC147">
        <v>39.616700000000002</v>
      </c>
      <c r="HD147">
        <v>14.7887</v>
      </c>
      <c r="HE147">
        <v>18</v>
      </c>
      <c r="HF147">
        <v>712.05899999999997</v>
      </c>
      <c r="HG147">
        <v>749.68899999999996</v>
      </c>
      <c r="HH147">
        <v>31.001100000000001</v>
      </c>
      <c r="HI147">
        <v>33.920299999999997</v>
      </c>
      <c r="HJ147">
        <v>30.000800000000002</v>
      </c>
      <c r="HK147">
        <v>33.748800000000003</v>
      </c>
      <c r="HL147">
        <v>33.727699999999999</v>
      </c>
      <c r="HM147">
        <v>49.848300000000002</v>
      </c>
      <c r="HN147">
        <v>18.177499999999998</v>
      </c>
      <c r="HO147">
        <v>100</v>
      </c>
      <c r="HP147">
        <v>31</v>
      </c>
      <c r="HQ147">
        <v>882.70500000000004</v>
      </c>
      <c r="HR147">
        <v>35.271000000000001</v>
      </c>
      <c r="HS147">
        <v>99.124799999999993</v>
      </c>
      <c r="HT147">
        <v>98.727900000000005</v>
      </c>
    </row>
    <row r="148" spans="1:228" x14ac:dyDescent="0.2">
      <c r="A148">
        <v>133</v>
      </c>
      <c r="B148">
        <v>1665502510.5999999</v>
      </c>
      <c r="C148">
        <v>527</v>
      </c>
      <c r="D148" t="s">
        <v>625</v>
      </c>
      <c r="E148" t="s">
        <v>626</v>
      </c>
      <c r="F148">
        <v>4</v>
      </c>
      <c r="G148">
        <v>1665502508.5999999</v>
      </c>
      <c r="H148">
        <f t="shared" si="68"/>
        <v>3.3540684862254826E-3</v>
      </c>
      <c r="I148">
        <f t="shared" si="69"/>
        <v>3.3540684862254828</v>
      </c>
      <c r="J148">
        <f t="shared" si="70"/>
        <v>29.277103391989328</v>
      </c>
      <c r="K148">
        <f t="shared" si="71"/>
        <v>851.08571428571429</v>
      </c>
      <c r="L148">
        <f t="shared" si="72"/>
        <v>589.99845225225329</v>
      </c>
      <c r="M148">
        <f t="shared" si="73"/>
        <v>59.859695576572882</v>
      </c>
      <c r="N148">
        <f t="shared" si="74"/>
        <v>86.348924428925685</v>
      </c>
      <c r="O148">
        <f t="shared" si="75"/>
        <v>0.19920993992206895</v>
      </c>
      <c r="P148">
        <f t="shared" si="76"/>
        <v>3.6861691070028932</v>
      </c>
      <c r="Q148">
        <f t="shared" si="77"/>
        <v>0.1934164948252135</v>
      </c>
      <c r="R148">
        <f t="shared" si="78"/>
        <v>0.12139179307192396</v>
      </c>
      <c r="S148">
        <f t="shared" si="79"/>
        <v>226.11786266467161</v>
      </c>
      <c r="T148">
        <f t="shared" si="80"/>
        <v>34.231987364177378</v>
      </c>
      <c r="U148">
        <f t="shared" si="81"/>
        <v>34.161371428571428</v>
      </c>
      <c r="V148">
        <f t="shared" si="82"/>
        <v>5.3912929011265556</v>
      </c>
      <c r="W148">
        <f t="shared" si="83"/>
        <v>69.990170198249871</v>
      </c>
      <c r="X148">
        <f t="shared" si="84"/>
        <v>3.7108238662229591</v>
      </c>
      <c r="Y148">
        <f t="shared" si="85"/>
        <v>5.3019214779902759</v>
      </c>
      <c r="Z148">
        <f t="shared" si="86"/>
        <v>1.6804690349035964</v>
      </c>
      <c r="AA148">
        <f t="shared" si="87"/>
        <v>-147.91442024254377</v>
      </c>
      <c r="AB148">
        <f t="shared" si="88"/>
        <v>-59.559006044353247</v>
      </c>
      <c r="AC148">
        <f t="shared" si="89"/>
        <v>-3.7372101450789246</v>
      </c>
      <c r="AD148">
        <f t="shared" si="90"/>
        <v>14.907226232695656</v>
      </c>
      <c r="AE148">
        <f t="shared" si="91"/>
        <v>52.719546493160166</v>
      </c>
      <c r="AF148">
        <f t="shared" si="92"/>
        <v>3.3210744973021948</v>
      </c>
      <c r="AG148">
        <f t="shared" si="93"/>
        <v>29.277103391989328</v>
      </c>
      <c r="AH148">
        <v>905.69965526683768</v>
      </c>
      <c r="AI148">
        <v>886.00460606060631</v>
      </c>
      <c r="AJ148">
        <v>1.7359037984050181</v>
      </c>
      <c r="AK148">
        <v>66.863100038509685</v>
      </c>
      <c r="AL148">
        <f t="shared" si="94"/>
        <v>3.3540684862254828</v>
      </c>
      <c r="AM148">
        <v>35.245014898460319</v>
      </c>
      <c r="AN148">
        <v>36.580357575757567</v>
      </c>
      <c r="AO148">
        <v>1.3076264405166729E-3</v>
      </c>
      <c r="AP148">
        <v>85.616376214727183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47308.060550442795</v>
      </c>
      <c r="AV148">
        <f t="shared" si="98"/>
        <v>1200.004285714286</v>
      </c>
      <c r="AW148">
        <f t="shared" si="99"/>
        <v>1025.92959930812</v>
      </c>
      <c r="AX148">
        <f t="shared" si="100"/>
        <v>0.85493827940576872</v>
      </c>
      <c r="AY148">
        <f t="shared" si="101"/>
        <v>0.18843087925313373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1665502508.5999999</v>
      </c>
      <c r="BF148">
        <v>851.08571428571429</v>
      </c>
      <c r="BG148">
        <v>874.15728571428576</v>
      </c>
      <c r="BH148">
        <v>36.575200000000002</v>
      </c>
      <c r="BI148">
        <v>35.246214285714281</v>
      </c>
      <c r="BJ148">
        <v>850.56128571428576</v>
      </c>
      <c r="BK148">
        <v>36.3491</v>
      </c>
      <c r="BL148">
        <v>650.03971428571424</v>
      </c>
      <c r="BM148">
        <v>101.35728571428569</v>
      </c>
      <c r="BN148">
        <v>0.1000915857142857</v>
      </c>
      <c r="BO148">
        <v>33.861671428571427</v>
      </c>
      <c r="BP148">
        <v>34.161371428571428</v>
      </c>
      <c r="BQ148">
        <v>999.89999999999986</v>
      </c>
      <c r="BR148">
        <v>0</v>
      </c>
      <c r="BS148">
        <v>0</v>
      </c>
      <c r="BT148">
        <v>9002.2300000000014</v>
      </c>
      <c r="BU148">
        <v>0</v>
      </c>
      <c r="BV148">
        <v>141.0131428571429</v>
      </c>
      <c r="BW148">
        <v>-23.071457142857149</v>
      </c>
      <c r="BX148">
        <v>883.39599999999996</v>
      </c>
      <c r="BY148">
        <v>906.09385714285713</v>
      </c>
      <c r="BZ148">
        <v>1.3290057142857139</v>
      </c>
      <c r="CA148">
        <v>874.15728571428576</v>
      </c>
      <c r="CB148">
        <v>35.246214285714281</v>
      </c>
      <c r="CC148">
        <v>3.707167142857144</v>
      </c>
      <c r="CD148">
        <v>3.5724614285714291</v>
      </c>
      <c r="CE148">
        <v>27.599628571428571</v>
      </c>
      <c r="CF148">
        <v>26.968114285714289</v>
      </c>
      <c r="CG148">
        <v>1200.004285714286</v>
      </c>
      <c r="CH148">
        <v>0.49997342857142862</v>
      </c>
      <c r="CI148">
        <v>0.50002657142857143</v>
      </c>
      <c r="CJ148">
        <v>0</v>
      </c>
      <c r="CK148">
        <v>900.07557142857149</v>
      </c>
      <c r="CL148">
        <v>4.9990899999999998</v>
      </c>
      <c r="CM148">
        <v>9779.7471428571444</v>
      </c>
      <c r="CN148">
        <v>9557.812857142857</v>
      </c>
      <c r="CO148">
        <v>43.5</v>
      </c>
      <c r="CP148">
        <v>46.071000000000012</v>
      </c>
      <c r="CQ148">
        <v>44.375</v>
      </c>
      <c r="CR148">
        <v>44.811999999999998</v>
      </c>
      <c r="CS148">
        <v>45.061999999999998</v>
      </c>
      <c r="CT148">
        <v>597.47142857142842</v>
      </c>
      <c r="CU148">
        <v>597.53285714285721</v>
      </c>
      <c r="CV148">
        <v>0</v>
      </c>
      <c r="CW148">
        <v>1665502515.3</v>
      </c>
      <c r="CX148">
        <v>0</v>
      </c>
      <c r="CY148">
        <v>1665496125.5</v>
      </c>
      <c r="CZ148" t="s">
        <v>356</v>
      </c>
      <c r="DA148">
        <v>1665496125.5</v>
      </c>
      <c r="DB148">
        <v>1665496119</v>
      </c>
      <c r="DC148">
        <v>3</v>
      </c>
      <c r="DD148">
        <v>-0.77600000000000002</v>
      </c>
      <c r="DE148">
        <v>-2.3E-2</v>
      </c>
      <c r="DF148">
        <v>-8.5000000000000006E-2</v>
      </c>
      <c r="DG148">
        <v>0.18099999999999999</v>
      </c>
      <c r="DH148">
        <v>413</v>
      </c>
      <c r="DI148">
        <v>31</v>
      </c>
      <c r="DJ148">
        <v>0.63</v>
      </c>
      <c r="DK148">
        <v>0.19</v>
      </c>
      <c r="DL148">
        <v>-22.771204999999998</v>
      </c>
      <c r="DM148">
        <v>-0.90864090056278624</v>
      </c>
      <c r="DN148">
        <v>0.16602878357381279</v>
      </c>
      <c r="DO148">
        <v>0</v>
      </c>
      <c r="DP148">
        <v>1.3032729999999999</v>
      </c>
      <c r="DQ148">
        <v>0.1374146341463385</v>
      </c>
      <c r="DR148">
        <v>1.5772535179862501E-2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369</v>
      </c>
      <c r="EA148">
        <v>3.2960199999999999</v>
      </c>
      <c r="EB148">
        <v>2.6253799999999998</v>
      </c>
      <c r="EC148">
        <v>0.168459</v>
      </c>
      <c r="ED148">
        <v>0.17024500000000001</v>
      </c>
      <c r="EE148">
        <v>0.146372</v>
      </c>
      <c r="EF148">
        <v>0.141378</v>
      </c>
      <c r="EG148">
        <v>25166.1</v>
      </c>
      <c r="EH148">
        <v>25657.4</v>
      </c>
      <c r="EI148">
        <v>28163.1</v>
      </c>
      <c r="EJ148">
        <v>29770.1</v>
      </c>
      <c r="EK148">
        <v>33020.1</v>
      </c>
      <c r="EL148">
        <v>35523</v>
      </c>
      <c r="EM148">
        <v>39676.300000000003</v>
      </c>
      <c r="EN148">
        <v>42592.1</v>
      </c>
      <c r="EO148">
        <v>2.2244199999999998</v>
      </c>
      <c r="EP148">
        <v>2.17808</v>
      </c>
      <c r="EQ148">
        <v>8.8792300000000005E-2</v>
      </c>
      <c r="ER148">
        <v>0</v>
      </c>
      <c r="ES148">
        <v>32.720399999999998</v>
      </c>
      <c r="ET148">
        <v>999.9</v>
      </c>
      <c r="EU148">
        <v>73.3</v>
      </c>
      <c r="EV148">
        <v>34.9</v>
      </c>
      <c r="EW148">
        <v>40.619500000000002</v>
      </c>
      <c r="EX148">
        <v>57.218200000000003</v>
      </c>
      <c r="EY148">
        <v>-2.1674699999999998</v>
      </c>
      <c r="EZ148">
        <v>2</v>
      </c>
      <c r="FA148">
        <v>0.51916899999999999</v>
      </c>
      <c r="FB148">
        <v>0.982514</v>
      </c>
      <c r="FC148">
        <v>20.267399999999999</v>
      </c>
      <c r="FD148">
        <v>5.2195400000000003</v>
      </c>
      <c r="FE148">
        <v>12.004</v>
      </c>
      <c r="FF148">
        <v>4.9861500000000003</v>
      </c>
      <c r="FG148">
        <v>3.2846500000000001</v>
      </c>
      <c r="FH148">
        <v>6288.6</v>
      </c>
      <c r="FI148">
        <v>9999</v>
      </c>
      <c r="FJ148">
        <v>9999</v>
      </c>
      <c r="FK148">
        <v>489.5</v>
      </c>
      <c r="FL148">
        <v>1.8657600000000001</v>
      </c>
      <c r="FM148">
        <v>1.8621300000000001</v>
      </c>
      <c r="FN148">
        <v>1.8641700000000001</v>
      </c>
      <c r="FO148">
        <v>1.8602099999999999</v>
      </c>
      <c r="FP148">
        <v>1.8609599999999999</v>
      </c>
      <c r="FQ148">
        <v>1.86005</v>
      </c>
      <c r="FR148">
        <v>1.86174</v>
      </c>
      <c r="FS148">
        <v>1.8583700000000001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0.52700000000000002</v>
      </c>
      <c r="GH148">
        <v>0.2261</v>
      </c>
      <c r="GI148">
        <v>-0.1620046227287521</v>
      </c>
      <c r="GJ148">
        <v>8.4540356221501391E-4</v>
      </c>
      <c r="GK148">
        <v>6.8779579211309249E-8</v>
      </c>
      <c r="GL148">
        <v>-1.3381725072044801E-10</v>
      </c>
      <c r="GM148">
        <v>-7.4986343433444833E-2</v>
      </c>
      <c r="GN148">
        <v>8.8717001971158594E-4</v>
      </c>
      <c r="GO148">
        <v>5.46455871630479E-4</v>
      </c>
      <c r="GP148">
        <v>-9.435533427115459E-6</v>
      </c>
      <c r="GQ148">
        <v>1</v>
      </c>
      <c r="GR148">
        <v>2082</v>
      </c>
      <c r="GS148">
        <v>3</v>
      </c>
      <c r="GT148">
        <v>35</v>
      </c>
      <c r="GU148">
        <v>106.4</v>
      </c>
      <c r="GV148">
        <v>106.5</v>
      </c>
      <c r="GW148">
        <v>2.50732</v>
      </c>
      <c r="GX148">
        <v>2.5830099999999998</v>
      </c>
      <c r="GY148">
        <v>2.04834</v>
      </c>
      <c r="GZ148">
        <v>2.6245099999999999</v>
      </c>
      <c r="HA148">
        <v>2.1972700000000001</v>
      </c>
      <c r="HB148">
        <v>2.2973599999999998</v>
      </c>
      <c r="HC148">
        <v>39.641800000000003</v>
      </c>
      <c r="HD148">
        <v>14.762499999999999</v>
      </c>
      <c r="HE148">
        <v>18</v>
      </c>
      <c r="HF148">
        <v>712.35500000000002</v>
      </c>
      <c r="HG148">
        <v>749.58900000000006</v>
      </c>
      <c r="HH148">
        <v>31.001000000000001</v>
      </c>
      <c r="HI148">
        <v>33.925199999999997</v>
      </c>
      <c r="HJ148">
        <v>30.000599999999999</v>
      </c>
      <c r="HK148">
        <v>33.752600000000001</v>
      </c>
      <c r="HL148">
        <v>33.731200000000001</v>
      </c>
      <c r="HM148">
        <v>50.156599999999997</v>
      </c>
      <c r="HN148">
        <v>18.177499999999998</v>
      </c>
      <c r="HO148">
        <v>100</v>
      </c>
      <c r="HP148">
        <v>31</v>
      </c>
      <c r="HQ148">
        <v>889.38400000000001</v>
      </c>
      <c r="HR148">
        <v>35.271000000000001</v>
      </c>
      <c r="HS148">
        <v>99.126199999999997</v>
      </c>
      <c r="HT148">
        <v>98.728999999999999</v>
      </c>
    </row>
    <row r="149" spans="1:228" x14ac:dyDescent="0.2">
      <c r="A149">
        <v>134</v>
      </c>
      <c r="B149">
        <v>1665502514.5999999</v>
      </c>
      <c r="C149">
        <v>531</v>
      </c>
      <c r="D149" t="s">
        <v>627</v>
      </c>
      <c r="E149" t="s">
        <v>628</v>
      </c>
      <c r="F149">
        <v>4</v>
      </c>
      <c r="G149">
        <v>1665502512.2874999</v>
      </c>
      <c r="H149">
        <f t="shared" si="68"/>
        <v>3.3453216613504515E-3</v>
      </c>
      <c r="I149">
        <f t="shared" si="69"/>
        <v>3.3453216613504515</v>
      </c>
      <c r="J149">
        <f t="shared" si="70"/>
        <v>30.182555159007357</v>
      </c>
      <c r="K149">
        <f t="shared" si="71"/>
        <v>857.13512500000002</v>
      </c>
      <c r="L149">
        <f t="shared" si="72"/>
        <v>588.08210255753113</v>
      </c>
      <c r="M149">
        <f t="shared" si="73"/>
        <v>59.666548575971994</v>
      </c>
      <c r="N149">
        <f t="shared" si="74"/>
        <v>86.964548571653154</v>
      </c>
      <c r="O149">
        <f t="shared" si="75"/>
        <v>0.19882693037149896</v>
      </c>
      <c r="P149">
        <f t="shared" si="76"/>
        <v>3.6875988904890793</v>
      </c>
      <c r="Q149">
        <f t="shared" si="77"/>
        <v>0.19305756173178695</v>
      </c>
      <c r="R149">
        <f t="shared" si="78"/>
        <v>0.12116538632949442</v>
      </c>
      <c r="S149">
        <f t="shared" si="79"/>
        <v>226.11760907214384</v>
      </c>
      <c r="T149">
        <f t="shared" si="80"/>
        <v>34.229381437554714</v>
      </c>
      <c r="U149">
        <f t="shared" si="81"/>
        <v>34.1602125</v>
      </c>
      <c r="V149">
        <f t="shared" si="82"/>
        <v>5.390944798070227</v>
      </c>
      <c r="W149">
        <f t="shared" si="83"/>
        <v>70.023658858763682</v>
      </c>
      <c r="X149">
        <f t="shared" si="84"/>
        <v>3.7117088603995967</v>
      </c>
      <c r="Y149">
        <f t="shared" si="85"/>
        <v>5.3006496959635303</v>
      </c>
      <c r="Z149">
        <f t="shared" si="86"/>
        <v>1.6792359376706303</v>
      </c>
      <c r="AA149">
        <f t="shared" si="87"/>
        <v>-147.52868526555491</v>
      </c>
      <c r="AB149">
        <f t="shared" si="88"/>
        <v>-60.205860961766916</v>
      </c>
      <c r="AC149">
        <f t="shared" si="89"/>
        <v>-3.77623362466539</v>
      </c>
      <c r="AD149">
        <f t="shared" si="90"/>
        <v>14.606829220156612</v>
      </c>
      <c r="AE149">
        <f t="shared" si="91"/>
        <v>52.740571374186423</v>
      </c>
      <c r="AF149">
        <f t="shared" si="92"/>
        <v>3.3397937589283906</v>
      </c>
      <c r="AG149">
        <f t="shared" si="93"/>
        <v>30.182555159007357</v>
      </c>
      <c r="AH149">
        <v>912.51425780718955</v>
      </c>
      <c r="AI149">
        <v>892.70821818181787</v>
      </c>
      <c r="AJ149">
        <v>1.667402725642017</v>
      </c>
      <c r="AK149">
        <v>66.863100038509685</v>
      </c>
      <c r="AL149">
        <f t="shared" si="94"/>
        <v>3.3453216613504515</v>
      </c>
      <c r="AM149">
        <v>35.247176703266263</v>
      </c>
      <c r="AN149">
        <v>36.585116363636352</v>
      </c>
      <c r="AO149">
        <v>1.4955441450973121E-4</v>
      </c>
      <c r="AP149">
        <v>85.616376214727183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47334.25349301473</v>
      </c>
      <c r="AV149">
        <f t="shared" si="98"/>
        <v>1199.9962499999999</v>
      </c>
      <c r="AW149">
        <f t="shared" si="99"/>
        <v>1025.9233824207997</v>
      </c>
      <c r="AX149">
        <f t="shared" si="100"/>
        <v>0.85493882370115726</v>
      </c>
      <c r="AY149">
        <f t="shared" si="101"/>
        <v>0.18843192974323367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1665502512.2874999</v>
      </c>
      <c r="BF149">
        <v>857.13512500000002</v>
      </c>
      <c r="BG149">
        <v>880.23125000000005</v>
      </c>
      <c r="BH149">
        <v>36.583137499999999</v>
      </c>
      <c r="BI149">
        <v>35.246624999999987</v>
      </c>
      <c r="BJ149">
        <v>856.60674999999992</v>
      </c>
      <c r="BK149">
        <v>36.356987500000002</v>
      </c>
      <c r="BL149">
        <v>650.01687500000003</v>
      </c>
      <c r="BM149">
        <v>101.35962499999999</v>
      </c>
      <c r="BN149">
        <v>9.9930249999999998E-2</v>
      </c>
      <c r="BO149">
        <v>33.857374999999998</v>
      </c>
      <c r="BP149">
        <v>34.1602125</v>
      </c>
      <c r="BQ149">
        <v>999.9</v>
      </c>
      <c r="BR149">
        <v>0</v>
      </c>
      <c r="BS149">
        <v>0</v>
      </c>
      <c r="BT149">
        <v>9006.9524999999994</v>
      </c>
      <c r="BU149">
        <v>0</v>
      </c>
      <c r="BV149">
        <v>139.957875</v>
      </c>
      <c r="BW149">
        <v>-23.095974999999999</v>
      </c>
      <c r="BX149">
        <v>889.68262499999992</v>
      </c>
      <c r="BY149">
        <v>912.39012500000001</v>
      </c>
      <c r="BZ149">
        <v>1.33652375</v>
      </c>
      <c r="CA149">
        <v>880.23125000000005</v>
      </c>
      <c r="CB149">
        <v>35.246624999999987</v>
      </c>
      <c r="CC149">
        <v>3.7080537499999999</v>
      </c>
      <c r="CD149">
        <v>3.5725837500000002</v>
      </c>
      <c r="CE149">
        <v>27.6037125</v>
      </c>
      <c r="CF149">
        <v>26.968687500000001</v>
      </c>
      <c r="CG149">
        <v>1199.9962499999999</v>
      </c>
      <c r="CH149">
        <v>0.49995612499999997</v>
      </c>
      <c r="CI149">
        <v>0.50004375000000001</v>
      </c>
      <c r="CJ149">
        <v>0</v>
      </c>
      <c r="CK149">
        <v>900.99087499999996</v>
      </c>
      <c r="CL149">
        <v>4.9990899999999998</v>
      </c>
      <c r="CM149">
        <v>9789.8250000000007</v>
      </c>
      <c r="CN149">
        <v>9557.6899999999987</v>
      </c>
      <c r="CO149">
        <v>43.530999999999999</v>
      </c>
      <c r="CP149">
        <v>46.077749999999988</v>
      </c>
      <c r="CQ149">
        <v>44.375</v>
      </c>
      <c r="CR149">
        <v>44.811999999999998</v>
      </c>
      <c r="CS149">
        <v>45.061999999999998</v>
      </c>
      <c r="CT149">
        <v>597.44624999999996</v>
      </c>
      <c r="CU149">
        <v>597.55124999999998</v>
      </c>
      <c r="CV149">
        <v>0</v>
      </c>
      <c r="CW149">
        <v>1665502518.9000001</v>
      </c>
      <c r="CX149">
        <v>0</v>
      </c>
      <c r="CY149">
        <v>1665496125.5</v>
      </c>
      <c r="CZ149" t="s">
        <v>356</v>
      </c>
      <c r="DA149">
        <v>1665496125.5</v>
      </c>
      <c r="DB149">
        <v>1665496119</v>
      </c>
      <c r="DC149">
        <v>3</v>
      </c>
      <c r="DD149">
        <v>-0.77600000000000002</v>
      </c>
      <c r="DE149">
        <v>-2.3E-2</v>
      </c>
      <c r="DF149">
        <v>-8.5000000000000006E-2</v>
      </c>
      <c r="DG149">
        <v>0.18099999999999999</v>
      </c>
      <c r="DH149">
        <v>413</v>
      </c>
      <c r="DI149">
        <v>31</v>
      </c>
      <c r="DJ149">
        <v>0.63</v>
      </c>
      <c r="DK149">
        <v>0.19</v>
      </c>
      <c r="DL149">
        <v>-22.8235475</v>
      </c>
      <c r="DM149">
        <v>-1.8919891181987749</v>
      </c>
      <c r="DN149">
        <v>0.204783474659822</v>
      </c>
      <c r="DO149">
        <v>0</v>
      </c>
      <c r="DP149">
        <v>1.3110695000000001</v>
      </c>
      <c r="DQ149">
        <v>0.19684592870543849</v>
      </c>
      <c r="DR149">
        <v>1.9379881701135339E-2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369</v>
      </c>
      <c r="EA149">
        <v>3.2958400000000001</v>
      </c>
      <c r="EB149">
        <v>2.6251899999999999</v>
      </c>
      <c r="EC149">
        <v>0.16930600000000001</v>
      </c>
      <c r="ED149">
        <v>0.171101</v>
      </c>
      <c r="EE149">
        <v>0.146393</v>
      </c>
      <c r="EF149">
        <v>0.141379</v>
      </c>
      <c r="EG149">
        <v>25140</v>
      </c>
      <c r="EH149">
        <v>25630.5</v>
      </c>
      <c r="EI149">
        <v>28162.7</v>
      </c>
      <c r="EJ149">
        <v>29769.8</v>
      </c>
      <c r="EK149">
        <v>33019.1</v>
      </c>
      <c r="EL149">
        <v>35522.699999999997</v>
      </c>
      <c r="EM149">
        <v>39676.1</v>
      </c>
      <c r="EN149">
        <v>42591.7</v>
      </c>
      <c r="EO149">
        <v>2.2241</v>
      </c>
      <c r="EP149">
        <v>2.17815</v>
      </c>
      <c r="EQ149">
        <v>8.9053099999999996E-2</v>
      </c>
      <c r="ER149">
        <v>0</v>
      </c>
      <c r="ES149">
        <v>32.721699999999998</v>
      </c>
      <c r="ET149">
        <v>999.9</v>
      </c>
      <c r="EU149">
        <v>73.3</v>
      </c>
      <c r="EV149">
        <v>34.9</v>
      </c>
      <c r="EW149">
        <v>40.623699999999999</v>
      </c>
      <c r="EX149">
        <v>57.428199999999997</v>
      </c>
      <c r="EY149">
        <v>-2.26362</v>
      </c>
      <c r="EZ149">
        <v>2</v>
      </c>
      <c r="FA149">
        <v>0.51972300000000005</v>
      </c>
      <c r="FB149">
        <v>0.985093</v>
      </c>
      <c r="FC149">
        <v>20.267299999999999</v>
      </c>
      <c r="FD149">
        <v>5.2196899999999999</v>
      </c>
      <c r="FE149">
        <v>12.004</v>
      </c>
      <c r="FF149">
        <v>4.9865000000000004</v>
      </c>
      <c r="FG149">
        <v>3.2846500000000001</v>
      </c>
      <c r="FH149">
        <v>6288.9</v>
      </c>
      <c r="FI149">
        <v>9999</v>
      </c>
      <c r="FJ149">
        <v>9999</v>
      </c>
      <c r="FK149">
        <v>489.5</v>
      </c>
      <c r="FL149">
        <v>1.8657699999999999</v>
      </c>
      <c r="FM149">
        <v>1.86212</v>
      </c>
      <c r="FN149">
        <v>1.8641700000000001</v>
      </c>
      <c r="FO149">
        <v>1.8602300000000001</v>
      </c>
      <c r="FP149">
        <v>1.8609599999999999</v>
      </c>
      <c r="FQ149">
        <v>1.86005</v>
      </c>
      <c r="FR149">
        <v>1.8617300000000001</v>
      </c>
      <c r="FS149">
        <v>1.8583700000000001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0.53100000000000003</v>
      </c>
      <c r="GH149">
        <v>0.22620000000000001</v>
      </c>
      <c r="GI149">
        <v>-0.1620046227287521</v>
      </c>
      <c r="GJ149">
        <v>8.4540356221501391E-4</v>
      </c>
      <c r="GK149">
        <v>6.8779579211309249E-8</v>
      </c>
      <c r="GL149">
        <v>-1.3381725072044801E-10</v>
      </c>
      <c r="GM149">
        <v>-7.4986343433444833E-2</v>
      </c>
      <c r="GN149">
        <v>8.8717001971158594E-4</v>
      </c>
      <c r="GO149">
        <v>5.46455871630479E-4</v>
      </c>
      <c r="GP149">
        <v>-9.435533427115459E-6</v>
      </c>
      <c r="GQ149">
        <v>1</v>
      </c>
      <c r="GR149">
        <v>2082</v>
      </c>
      <c r="GS149">
        <v>3</v>
      </c>
      <c r="GT149">
        <v>35</v>
      </c>
      <c r="GU149">
        <v>106.5</v>
      </c>
      <c r="GV149">
        <v>106.6</v>
      </c>
      <c r="GW149">
        <v>2.52319</v>
      </c>
      <c r="GX149">
        <v>2.5634800000000002</v>
      </c>
      <c r="GY149">
        <v>2.04834</v>
      </c>
      <c r="GZ149">
        <v>2.6245099999999999</v>
      </c>
      <c r="HA149">
        <v>2.1972700000000001</v>
      </c>
      <c r="HB149">
        <v>2.34863</v>
      </c>
      <c r="HC149">
        <v>39.641800000000003</v>
      </c>
      <c r="HD149">
        <v>14.78</v>
      </c>
      <c r="HE149">
        <v>18</v>
      </c>
      <c r="HF149">
        <v>712.12199999999996</v>
      </c>
      <c r="HG149">
        <v>749.69899999999996</v>
      </c>
      <c r="HH149">
        <v>31.000800000000002</v>
      </c>
      <c r="HI149">
        <v>33.929099999999998</v>
      </c>
      <c r="HJ149">
        <v>30.000699999999998</v>
      </c>
      <c r="HK149">
        <v>33.756399999999999</v>
      </c>
      <c r="HL149">
        <v>33.734299999999998</v>
      </c>
      <c r="HM149">
        <v>50.462899999999998</v>
      </c>
      <c r="HN149">
        <v>18.177499999999998</v>
      </c>
      <c r="HO149">
        <v>100</v>
      </c>
      <c r="HP149">
        <v>31</v>
      </c>
      <c r="HQ149">
        <v>896.06200000000001</v>
      </c>
      <c r="HR149">
        <v>35.271000000000001</v>
      </c>
      <c r="HS149">
        <v>99.125299999999996</v>
      </c>
      <c r="HT149">
        <v>98.727999999999994</v>
      </c>
    </row>
    <row r="150" spans="1:228" x14ac:dyDescent="0.2">
      <c r="A150">
        <v>135</v>
      </c>
      <c r="B150">
        <v>1665502518.5999999</v>
      </c>
      <c r="C150">
        <v>535</v>
      </c>
      <c r="D150" t="s">
        <v>629</v>
      </c>
      <c r="E150" t="s">
        <v>630</v>
      </c>
      <c r="F150">
        <v>4</v>
      </c>
      <c r="G150">
        <v>1665502516.5999999</v>
      </c>
      <c r="H150">
        <f t="shared" si="68"/>
        <v>3.357410358954357E-3</v>
      </c>
      <c r="I150">
        <f t="shared" si="69"/>
        <v>3.3574103589543571</v>
      </c>
      <c r="J150">
        <f t="shared" si="70"/>
        <v>29.937144994898439</v>
      </c>
      <c r="K150">
        <f t="shared" si="71"/>
        <v>864.15385714285731</v>
      </c>
      <c r="L150">
        <f t="shared" si="72"/>
        <v>597.93535622913282</v>
      </c>
      <c r="M150">
        <f t="shared" si="73"/>
        <v>60.667090921647478</v>
      </c>
      <c r="N150">
        <f t="shared" si="74"/>
        <v>87.67787366212913</v>
      </c>
      <c r="O150">
        <f t="shared" si="75"/>
        <v>0.1996822884426778</v>
      </c>
      <c r="P150">
        <f t="shared" si="76"/>
        <v>3.6866758354299654</v>
      </c>
      <c r="Q150">
        <f t="shared" si="77"/>
        <v>0.19386254403864167</v>
      </c>
      <c r="R150">
        <f t="shared" si="78"/>
        <v>0.12167284249241973</v>
      </c>
      <c r="S150">
        <f t="shared" si="79"/>
        <v>226.11976509468568</v>
      </c>
      <c r="T150">
        <f t="shared" si="80"/>
        <v>34.222695372228152</v>
      </c>
      <c r="U150">
        <f t="shared" si="81"/>
        <v>34.159014285714292</v>
      </c>
      <c r="V150">
        <f t="shared" si="82"/>
        <v>5.390584915459109</v>
      </c>
      <c r="W150">
        <f t="shared" si="83"/>
        <v>70.05064951022149</v>
      </c>
      <c r="X150">
        <f t="shared" si="84"/>
        <v>3.7122562378400206</v>
      </c>
      <c r="Y150">
        <f t="shared" si="85"/>
        <v>5.2993887477065345</v>
      </c>
      <c r="Z150">
        <f t="shared" si="86"/>
        <v>1.6783286776190884</v>
      </c>
      <c r="AA150">
        <f t="shared" si="87"/>
        <v>-148.06179682988716</v>
      </c>
      <c r="AB150">
        <f t="shared" si="88"/>
        <v>-60.799481090987378</v>
      </c>
      <c r="AC150">
        <f t="shared" si="89"/>
        <v>-3.8143197661015718</v>
      </c>
      <c r="AD150">
        <f t="shared" si="90"/>
        <v>13.444167407709578</v>
      </c>
      <c r="AE150">
        <f t="shared" si="91"/>
        <v>53.27506860359648</v>
      </c>
      <c r="AF150">
        <f t="shared" si="92"/>
        <v>3.3499777086906777</v>
      </c>
      <c r="AG150">
        <f t="shared" si="93"/>
        <v>29.937144994898439</v>
      </c>
      <c r="AH150">
        <v>919.50772168942638</v>
      </c>
      <c r="AI150">
        <v>899.56473939393891</v>
      </c>
      <c r="AJ150">
        <v>1.7264705949330399</v>
      </c>
      <c r="AK150">
        <v>66.863100038509685</v>
      </c>
      <c r="AL150">
        <f t="shared" si="94"/>
        <v>3.3574103589543571</v>
      </c>
      <c r="AM150">
        <v>35.246449657247197</v>
      </c>
      <c r="AN150">
        <v>36.589442424242407</v>
      </c>
      <c r="AO150">
        <v>1.217658519333865E-4</v>
      </c>
      <c r="AP150">
        <v>85.616376214727183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47318.447545350042</v>
      </c>
      <c r="AV150">
        <f t="shared" si="98"/>
        <v>1200.004285714286</v>
      </c>
      <c r="AW150">
        <f t="shared" si="99"/>
        <v>1025.9305850231533</v>
      </c>
      <c r="AX150">
        <f t="shared" si="100"/>
        <v>0.85493910083202929</v>
      </c>
      <c r="AY150">
        <f t="shared" si="101"/>
        <v>0.18843246460581681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1665502516.5999999</v>
      </c>
      <c r="BF150">
        <v>864.15385714285731</v>
      </c>
      <c r="BG150">
        <v>887.48671428571413</v>
      </c>
      <c r="BH150">
        <v>36.58802857142858</v>
      </c>
      <c r="BI150">
        <v>35.247371428571427</v>
      </c>
      <c r="BJ150">
        <v>863.62042857142842</v>
      </c>
      <c r="BK150">
        <v>36.361871428571433</v>
      </c>
      <c r="BL150">
        <v>649.9799999999999</v>
      </c>
      <c r="BM150">
        <v>101.3608571428571</v>
      </c>
      <c r="BN150">
        <v>0.10009560000000001</v>
      </c>
      <c r="BO150">
        <v>33.853114285714277</v>
      </c>
      <c r="BP150">
        <v>34.159014285714292</v>
      </c>
      <c r="BQ150">
        <v>999.89999999999986</v>
      </c>
      <c r="BR150">
        <v>0</v>
      </c>
      <c r="BS150">
        <v>0</v>
      </c>
      <c r="BT150">
        <v>9003.66</v>
      </c>
      <c r="BU150">
        <v>0</v>
      </c>
      <c r="BV150">
        <v>139.25685714285709</v>
      </c>
      <c r="BW150">
        <v>-23.332828571428571</v>
      </c>
      <c r="BX150">
        <v>896.97199999999998</v>
      </c>
      <c r="BY150">
        <v>919.91071428571433</v>
      </c>
      <c r="BZ150">
        <v>1.3406628571428569</v>
      </c>
      <c r="CA150">
        <v>887.48671428571413</v>
      </c>
      <c r="CB150">
        <v>35.247371428571427</v>
      </c>
      <c r="CC150">
        <v>3.708595714285714</v>
      </c>
      <c r="CD150">
        <v>3.572704285714285</v>
      </c>
      <c r="CE150">
        <v>27.606214285714291</v>
      </c>
      <c r="CF150">
        <v>26.969271428571432</v>
      </c>
      <c r="CG150">
        <v>1200.004285714286</v>
      </c>
      <c r="CH150">
        <v>0.49994699999999997</v>
      </c>
      <c r="CI150">
        <v>0.50005299999999997</v>
      </c>
      <c r="CJ150">
        <v>0</v>
      </c>
      <c r="CK150">
        <v>901.99514285714292</v>
      </c>
      <c r="CL150">
        <v>4.9990899999999998</v>
      </c>
      <c r="CM150">
        <v>9802.2871428571416</v>
      </c>
      <c r="CN150">
        <v>9557.7057142857138</v>
      </c>
      <c r="CO150">
        <v>43.5</v>
      </c>
      <c r="CP150">
        <v>46.080000000000013</v>
      </c>
      <c r="CQ150">
        <v>44.375</v>
      </c>
      <c r="CR150">
        <v>44.811999999999998</v>
      </c>
      <c r="CS150">
        <v>45.061999999999998</v>
      </c>
      <c r="CT150">
        <v>597.43857142857144</v>
      </c>
      <c r="CU150">
        <v>597.56571428571431</v>
      </c>
      <c r="CV150">
        <v>0</v>
      </c>
      <c r="CW150">
        <v>1665502523.0999999</v>
      </c>
      <c r="CX150">
        <v>0</v>
      </c>
      <c r="CY150">
        <v>1665496125.5</v>
      </c>
      <c r="CZ150" t="s">
        <v>356</v>
      </c>
      <c r="DA150">
        <v>1665496125.5</v>
      </c>
      <c r="DB150">
        <v>1665496119</v>
      </c>
      <c r="DC150">
        <v>3</v>
      </c>
      <c r="DD150">
        <v>-0.77600000000000002</v>
      </c>
      <c r="DE150">
        <v>-2.3E-2</v>
      </c>
      <c r="DF150">
        <v>-8.5000000000000006E-2</v>
      </c>
      <c r="DG150">
        <v>0.18099999999999999</v>
      </c>
      <c r="DH150">
        <v>413</v>
      </c>
      <c r="DI150">
        <v>31</v>
      </c>
      <c r="DJ150">
        <v>0.63</v>
      </c>
      <c r="DK150">
        <v>0.19</v>
      </c>
      <c r="DL150">
        <v>-22.953569999999999</v>
      </c>
      <c r="DM150">
        <v>-2.4249140712944919</v>
      </c>
      <c r="DN150">
        <v>0.24146825588470211</v>
      </c>
      <c r="DO150">
        <v>0</v>
      </c>
      <c r="DP150">
        <v>1.3224320000000001</v>
      </c>
      <c r="DQ150">
        <v>0.16266934333958599</v>
      </c>
      <c r="DR150">
        <v>1.6201991729414021E-2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369</v>
      </c>
      <c r="EA150">
        <v>3.29603</v>
      </c>
      <c r="EB150">
        <v>2.62548</v>
      </c>
      <c r="EC150">
        <v>0.170157</v>
      </c>
      <c r="ED150">
        <v>0.17195199999999999</v>
      </c>
      <c r="EE150">
        <v>0.146395</v>
      </c>
      <c r="EF150">
        <v>0.14138500000000001</v>
      </c>
      <c r="EG150">
        <v>25114.1</v>
      </c>
      <c r="EH150">
        <v>25603.8</v>
      </c>
      <c r="EI150">
        <v>28162.6</v>
      </c>
      <c r="EJ150">
        <v>29769.4</v>
      </c>
      <c r="EK150">
        <v>33018.6</v>
      </c>
      <c r="EL150">
        <v>35522.1</v>
      </c>
      <c r="EM150">
        <v>39675.599999999999</v>
      </c>
      <c r="EN150">
        <v>42591.199999999997</v>
      </c>
      <c r="EO150">
        <v>2.2242799999999998</v>
      </c>
      <c r="EP150">
        <v>2.1778499999999998</v>
      </c>
      <c r="EQ150">
        <v>8.8456999999999994E-2</v>
      </c>
      <c r="ER150">
        <v>0</v>
      </c>
      <c r="ES150">
        <v>32.721699999999998</v>
      </c>
      <c r="ET150">
        <v>999.9</v>
      </c>
      <c r="EU150">
        <v>73.3</v>
      </c>
      <c r="EV150">
        <v>34.9</v>
      </c>
      <c r="EW150">
        <v>40.619500000000002</v>
      </c>
      <c r="EX150">
        <v>56.858199999999997</v>
      </c>
      <c r="EY150">
        <v>-2.1674699999999998</v>
      </c>
      <c r="EZ150">
        <v>2</v>
      </c>
      <c r="FA150">
        <v>0.52004600000000001</v>
      </c>
      <c r="FB150">
        <v>0.98139399999999999</v>
      </c>
      <c r="FC150">
        <v>20.267299999999999</v>
      </c>
      <c r="FD150">
        <v>5.2190899999999996</v>
      </c>
      <c r="FE150">
        <v>12.004</v>
      </c>
      <c r="FF150">
        <v>4.9865500000000003</v>
      </c>
      <c r="FG150">
        <v>3.2846500000000001</v>
      </c>
      <c r="FH150">
        <v>6288.9</v>
      </c>
      <c r="FI150">
        <v>9999</v>
      </c>
      <c r="FJ150">
        <v>9999</v>
      </c>
      <c r="FK150">
        <v>489.5</v>
      </c>
      <c r="FL150">
        <v>1.8657600000000001</v>
      </c>
      <c r="FM150">
        <v>1.86212</v>
      </c>
      <c r="FN150">
        <v>1.8641700000000001</v>
      </c>
      <c r="FO150">
        <v>1.86022</v>
      </c>
      <c r="FP150">
        <v>1.8609599999999999</v>
      </c>
      <c r="FQ150">
        <v>1.86005</v>
      </c>
      <c r="FR150">
        <v>1.86172</v>
      </c>
      <c r="FS150">
        <v>1.8583700000000001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0.53600000000000003</v>
      </c>
      <c r="GH150">
        <v>0.2261</v>
      </c>
      <c r="GI150">
        <v>-0.1620046227287521</v>
      </c>
      <c r="GJ150">
        <v>8.4540356221501391E-4</v>
      </c>
      <c r="GK150">
        <v>6.8779579211309249E-8</v>
      </c>
      <c r="GL150">
        <v>-1.3381725072044801E-10</v>
      </c>
      <c r="GM150">
        <v>-7.4986343433444833E-2</v>
      </c>
      <c r="GN150">
        <v>8.8717001971158594E-4</v>
      </c>
      <c r="GO150">
        <v>5.46455871630479E-4</v>
      </c>
      <c r="GP150">
        <v>-9.435533427115459E-6</v>
      </c>
      <c r="GQ150">
        <v>1</v>
      </c>
      <c r="GR150">
        <v>2082</v>
      </c>
      <c r="GS150">
        <v>3</v>
      </c>
      <c r="GT150">
        <v>35</v>
      </c>
      <c r="GU150">
        <v>106.6</v>
      </c>
      <c r="GV150">
        <v>106.7</v>
      </c>
      <c r="GW150">
        <v>2.5378400000000001</v>
      </c>
      <c r="GX150">
        <v>2.5756800000000002</v>
      </c>
      <c r="GY150">
        <v>2.04834</v>
      </c>
      <c r="GZ150">
        <v>2.6232899999999999</v>
      </c>
      <c r="HA150">
        <v>2.1972700000000001</v>
      </c>
      <c r="HB150">
        <v>2.33887</v>
      </c>
      <c r="HC150">
        <v>39.641800000000003</v>
      </c>
      <c r="HD150">
        <v>14.78</v>
      </c>
      <c r="HE150">
        <v>18</v>
      </c>
      <c r="HF150">
        <v>712.30399999999997</v>
      </c>
      <c r="HG150">
        <v>749.44500000000005</v>
      </c>
      <c r="HH150">
        <v>30.9998</v>
      </c>
      <c r="HI150">
        <v>33.933300000000003</v>
      </c>
      <c r="HJ150">
        <v>30.000499999999999</v>
      </c>
      <c r="HK150">
        <v>33.759399999999999</v>
      </c>
      <c r="HL150">
        <v>33.737200000000001</v>
      </c>
      <c r="HM150">
        <v>50.767600000000002</v>
      </c>
      <c r="HN150">
        <v>18.177499999999998</v>
      </c>
      <c r="HO150">
        <v>100</v>
      </c>
      <c r="HP150">
        <v>31</v>
      </c>
      <c r="HQ150">
        <v>902.74099999999999</v>
      </c>
      <c r="HR150">
        <v>35.271000000000001</v>
      </c>
      <c r="HS150">
        <v>99.124399999999994</v>
      </c>
      <c r="HT150">
        <v>98.726799999999997</v>
      </c>
    </row>
    <row r="151" spans="1:228" x14ac:dyDescent="0.2">
      <c r="A151">
        <v>136</v>
      </c>
      <c r="B151">
        <v>1665502522.5999999</v>
      </c>
      <c r="C151">
        <v>539</v>
      </c>
      <c r="D151" t="s">
        <v>631</v>
      </c>
      <c r="E151" t="s">
        <v>632</v>
      </c>
      <c r="F151">
        <v>4</v>
      </c>
      <c r="G151">
        <v>1665502520.2874999</v>
      </c>
      <c r="H151">
        <f t="shared" si="68"/>
        <v>3.3640493691767786E-3</v>
      </c>
      <c r="I151">
        <f t="shared" si="69"/>
        <v>3.3640493691767785</v>
      </c>
      <c r="J151">
        <f t="shared" si="70"/>
        <v>30.202358429077556</v>
      </c>
      <c r="K151">
        <f t="shared" si="71"/>
        <v>870.275125</v>
      </c>
      <c r="L151">
        <f t="shared" si="72"/>
        <v>602.93299466815029</v>
      </c>
      <c r="M151">
        <f t="shared" si="73"/>
        <v>61.173712272000479</v>
      </c>
      <c r="N151">
        <f t="shared" si="74"/>
        <v>88.298302738484253</v>
      </c>
      <c r="O151">
        <f t="shared" si="75"/>
        <v>0.20063909185442058</v>
      </c>
      <c r="P151">
        <f t="shared" si="76"/>
        <v>3.6871615357838992</v>
      </c>
      <c r="Q151">
        <f t="shared" si="77"/>
        <v>0.19476507449328589</v>
      </c>
      <c r="R151">
        <f t="shared" si="78"/>
        <v>0.12224160408735282</v>
      </c>
      <c r="S151">
        <f t="shared" si="79"/>
        <v>226.11744590713576</v>
      </c>
      <c r="T151">
        <f t="shared" si="80"/>
        <v>34.22177562641744</v>
      </c>
      <c r="U151">
        <f t="shared" si="81"/>
        <v>34.145625000000003</v>
      </c>
      <c r="V151">
        <f t="shared" si="82"/>
        <v>5.3865648759549325</v>
      </c>
      <c r="W151">
        <f t="shared" si="83"/>
        <v>70.056822848472777</v>
      </c>
      <c r="X151">
        <f t="shared" si="84"/>
        <v>3.7126918559914888</v>
      </c>
      <c r="Y151">
        <f t="shared" si="85"/>
        <v>5.2995435776779942</v>
      </c>
      <c r="Z151">
        <f t="shared" si="86"/>
        <v>1.6738730199634437</v>
      </c>
      <c r="AA151">
        <f t="shared" si="87"/>
        <v>-148.35457718069594</v>
      </c>
      <c r="AB151">
        <f t="shared" si="88"/>
        <v>-58.041933015258991</v>
      </c>
      <c r="AC151">
        <f t="shared" si="89"/>
        <v>-3.6406134610988747</v>
      </c>
      <c r="AD151">
        <f t="shared" si="90"/>
        <v>16.080322250081963</v>
      </c>
      <c r="AE151">
        <f t="shared" si="91"/>
        <v>53.404595283577265</v>
      </c>
      <c r="AF151">
        <f t="shared" si="92"/>
        <v>3.3574230281184336</v>
      </c>
      <c r="AG151">
        <f t="shared" si="93"/>
        <v>30.202358429077556</v>
      </c>
      <c r="AH151">
        <v>926.47097177954925</v>
      </c>
      <c r="AI151">
        <v>906.44644848484802</v>
      </c>
      <c r="AJ151">
        <v>1.7186417577255271</v>
      </c>
      <c r="AK151">
        <v>66.863100038509685</v>
      </c>
      <c r="AL151">
        <f t="shared" si="94"/>
        <v>3.3640493691767785</v>
      </c>
      <c r="AM151">
        <v>35.248664070965432</v>
      </c>
      <c r="AN151">
        <v>36.593470909090897</v>
      </c>
      <c r="AO151">
        <v>2.7361404988928399E-4</v>
      </c>
      <c r="AP151">
        <v>85.616376214727183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47327.029805294624</v>
      </c>
      <c r="AV151">
        <f t="shared" si="98"/>
        <v>1199.9949999999999</v>
      </c>
      <c r="AW151">
        <f t="shared" si="99"/>
        <v>1025.9223512472204</v>
      </c>
      <c r="AX151">
        <f t="shared" si="100"/>
        <v>0.85493885495124611</v>
      </c>
      <c r="AY151">
        <f t="shared" si="101"/>
        <v>0.18843199005590505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1665502520.2874999</v>
      </c>
      <c r="BF151">
        <v>870.275125</v>
      </c>
      <c r="BG151">
        <v>893.67224999999996</v>
      </c>
      <c r="BH151">
        <v>36.5925875</v>
      </c>
      <c r="BI151">
        <v>35.249000000000002</v>
      </c>
      <c r="BJ151">
        <v>869.73787500000003</v>
      </c>
      <c r="BK151">
        <v>36.366399999999999</v>
      </c>
      <c r="BL151">
        <v>650.00074999999993</v>
      </c>
      <c r="BM151">
        <v>101.36024999999999</v>
      </c>
      <c r="BN151">
        <v>9.9966662499999998E-2</v>
      </c>
      <c r="BO151">
        <v>33.853637499999998</v>
      </c>
      <c r="BP151">
        <v>34.145625000000003</v>
      </c>
      <c r="BQ151">
        <v>999.9</v>
      </c>
      <c r="BR151">
        <v>0</v>
      </c>
      <c r="BS151">
        <v>0</v>
      </c>
      <c r="BT151">
        <v>9005.3887500000019</v>
      </c>
      <c r="BU151">
        <v>0</v>
      </c>
      <c r="BV151">
        <v>139.4255</v>
      </c>
      <c r="BW151">
        <v>-23.397124999999999</v>
      </c>
      <c r="BX151">
        <v>903.33024999999998</v>
      </c>
      <c r="BY151">
        <v>926.32437500000003</v>
      </c>
      <c r="BZ151">
        <v>1.3435625</v>
      </c>
      <c r="CA151">
        <v>893.67224999999996</v>
      </c>
      <c r="CB151">
        <v>35.249000000000002</v>
      </c>
      <c r="CC151">
        <v>3.7090312499999998</v>
      </c>
      <c r="CD151">
        <v>3.57284625</v>
      </c>
      <c r="CE151">
        <v>27.608225000000001</v>
      </c>
      <c r="CF151">
        <v>26.969950000000001</v>
      </c>
      <c r="CG151">
        <v>1199.9949999999999</v>
      </c>
      <c r="CH151">
        <v>0.49995450000000002</v>
      </c>
      <c r="CI151">
        <v>0.50004549999999992</v>
      </c>
      <c r="CJ151">
        <v>0</v>
      </c>
      <c r="CK151">
        <v>902.74787500000002</v>
      </c>
      <c r="CL151">
        <v>4.9990899999999998</v>
      </c>
      <c r="CM151">
        <v>9812.4612500000003</v>
      </c>
      <c r="CN151">
        <v>9557.66</v>
      </c>
      <c r="CO151">
        <v>43.5</v>
      </c>
      <c r="CP151">
        <v>46.077749999999988</v>
      </c>
      <c r="CQ151">
        <v>44.375</v>
      </c>
      <c r="CR151">
        <v>44.811999999999998</v>
      </c>
      <c r="CS151">
        <v>45.061999999999998</v>
      </c>
      <c r="CT151">
        <v>597.44500000000005</v>
      </c>
      <c r="CU151">
        <v>597.55250000000001</v>
      </c>
      <c r="CV151">
        <v>0</v>
      </c>
      <c r="CW151">
        <v>1665502527.3</v>
      </c>
      <c r="CX151">
        <v>0</v>
      </c>
      <c r="CY151">
        <v>1665496125.5</v>
      </c>
      <c r="CZ151" t="s">
        <v>356</v>
      </c>
      <c r="DA151">
        <v>1665496125.5</v>
      </c>
      <c r="DB151">
        <v>1665496119</v>
      </c>
      <c r="DC151">
        <v>3</v>
      </c>
      <c r="DD151">
        <v>-0.77600000000000002</v>
      </c>
      <c r="DE151">
        <v>-2.3E-2</v>
      </c>
      <c r="DF151">
        <v>-8.5000000000000006E-2</v>
      </c>
      <c r="DG151">
        <v>0.18099999999999999</v>
      </c>
      <c r="DH151">
        <v>413</v>
      </c>
      <c r="DI151">
        <v>31</v>
      </c>
      <c r="DJ151">
        <v>0.63</v>
      </c>
      <c r="DK151">
        <v>0.19</v>
      </c>
      <c r="DL151">
        <v>-23.104414999999999</v>
      </c>
      <c r="DM151">
        <v>-2.2749636022513831</v>
      </c>
      <c r="DN151">
        <v>0.22823082893202651</v>
      </c>
      <c r="DO151">
        <v>0</v>
      </c>
      <c r="DP151">
        <v>1.3318460000000001</v>
      </c>
      <c r="DQ151">
        <v>0.10448487804877669</v>
      </c>
      <c r="DR151">
        <v>1.044605470979356E-2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369</v>
      </c>
      <c r="EA151">
        <v>3.2958599999999998</v>
      </c>
      <c r="EB151">
        <v>2.62534</v>
      </c>
      <c r="EC151">
        <v>0.17100799999999999</v>
      </c>
      <c r="ED151">
        <v>0.172789</v>
      </c>
      <c r="EE151">
        <v>0.14640400000000001</v>
      </c>
      <c r="EF151">
        <v>0.14138800000000001</v>
      </c>
      <c r="EG151">
        <v>25087.8</v>
      </c>
      <c r="EH151">
        <v>25578.1</v>
      </c>
      <c r="EI151">
        <v>28162.1</v>
      </c>
      <c r="EJ151">
        <v>29769.7</v>
      </c>
      <c r="EK151">
        <v>33017.9</v>
      </c>
      <c r="EL151">
        <v>35522.199999999997</v>
      </c>
      <c r="EM151">
        <v>39675</v>
      </c>
      <c r="EN151">
        <v>42591.4</v>
      </c>
      <c r="EO151">
        <v>2.22403</v>
      </c>
      <c r="EP151">
        <v>2.1779500000000001</v>
      </c>
      <c r="EQ151">
        <v>8.7730600000000006E-2</v>
      </c>
      <c r="ER151">
        <v>0</v>
      </c>
      <c r="ES151">
        <v>32.721499999999999</v>
      </c>
      <c r="ET151">
        <v>999.9</v>
      </c>
      <c r="EU151">
        <v>73.3</v>
      </c>
      <c r="EV151">
        <v>34.9</v>
      </c>
      <c r="EW151">
        <v>40.618299999999998</v>
      </c>
      <c r="EX151">
        <v>57.188200000000002</v>
      </c>
      <c r="EY151">
        <v>-2.2315700000000001</v>
      </c>
      <c r="EZ151">
        <v>2</v>
      </c>
      <c r="FA151">
        <v>0.52046199999999998</v>
      </c>
      <c r="FB151">
        <v>0.97961100000000001</v>
      </c>
      <c r="FC151">
        <v>20.267099999999999</v>
      </c>
      <c r="FD151">
        <v>5.2189399999999999</v>
      </c>
      <c r="FE151">
        <v>12.004</v>
      </c>
      <c r="FF151">
        <v>4.9862000000000002</v>
      </c>
      <c r="FG151">
        <v>3.2845800000000001</v>
      </c>
      <c r="FH151">
        <v>6288.9</v>
      </c>
      <c r="FI151">
        <v>9999</v>
      </c>
      <c r="FJ151">
        <v>9999</v>
      </c>
      <c r="FK151">
        <v>489.5</v>
      </c>
      <c r="FL151">
        <v>1.8657300000000001</v>
      </c>
      <c r="FM151">
        <v>1.8621000000000001</v>
      </c>
      <c r="FN151">
        <v>1.8641799999999999</v>
      </c>
      <c r="FO151">
        <v>1.8602300000000001</v>
      </c>
      <c r="FP151">
        <v>1.8609599999999999</v>
      </c>
      <c r="FQ151">
        <v>1.86005</v>
      </c>
      <c r="FR151">
        <v>1.86172</v>
      </c>
      <c r="FS151">
        <v>1.8583700000000001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0.53900000000000003</v>
      </c>
      <c r="GH151">
        <v>0.22620000000000001</v>
      </c>
      <c r="GI151">
        <v>-0.1620046227287521</v>
      </c>
      <c r="GJ151">
        <v>8.4540356221501391E-4</v>
      </c>
      <c r="GK151">
        <v>6.8779579211309249E-8</v>
      </c>
      <c r="GL151">
        <v>-1.3381725072044801E-10</v>
      </c>
      <c r="GM151">
        <v>-7.4986343433444833E-2</v>
      </c>
      <c r="GN151">
        <v>8.8717001971158594E-4</v>
      </c>
      <c r="GO151">
        <v>5.46455871630479E-4</v>
      </c>
      <c r="GP151">
        <v>-9.435533427115459E-6</v>
      </c>
      <c r="GQ151">
        <v>1</v>
      </c>
      <c r="GR151">
        <v>2082</v>
      </c>
      <c r="GS151">
        <v>3</v>
      </c>
      <c r="GT151">
        <v>35</v>
      </c>
      <c r="GU151">
        <v>106.6</v>
      </c>
      <c r="GV151">
        <v>106.7</v>
      </c>
      <c r="GW151">
        <v>2.5537100000000001</v>
      </c>
      <c r="GX151">
        <v>2.5708000000000002</v>
      </c>
      <c r="GY151">
        <v>2.04834</v>
      </c>
      <c r="GZ151">
        <v>2.6245099999999999</v>
      </c>
      <c r="HA151">
        <v>2.1972700000000001</v>
      </c>
      <c r="HB151">
        <v>2.34131</v>
      </c>
      <c r="HC151">
        <v>39.641800000000003</v>
      </c>
      <c r="HD151">
        <v>14.7712</v>
      </c>
      <c r="HE151">
        <v>18</v>
      </c>
      <c r="HF151">
        <v>712.13499999999999</v>
      </c>
      <c r="HG151">
        <v>749.57799999999997</v>
      </c>
      <c r="HH151">
        <v>30.999600000000001</v>
      </c>
      <c r="HI151">
        <v>33.9375</v>
      </c>
      <c r="HJ151">
        <v>30.000499999999999</v>
      </c>
      <c r="HK151">
        <v>33.763199999999998</v>
      </c>
      <c r="HL151">
        <v>33.74</v>
      </c>
      <c r="HM151">
        <v>51.075499999999998</v>
      </c>
      <c r="HN151">
        <v>18.177499999999998</v>
      </c>
      <c r="HO151">
        <v>100</v>
      </c>
      <c r="HP151">
        <v>31</v>
      </c>
      <c r="HQ151">
        <v>909.41899999999998</v>
      </c>
      <c r="HR151">
        <v>35.271000000000001</v>
      </c>
      <c r="HS151">
        <v>99.122900000000001</v>
      </c>
      <c r="HT151">
        <v>98.727400000000003</v>
      </c>
    </row>
    <row r="152" spans="1:228" x14ac:dyDescent="0.2">
      <c r="A152">
        <v>137</v>
      </c>
      <c r="B152">
        <v>1665502526.5999999</v>
      </c>
      <c r="C152">
        <v>543</v>
      </c>
      <c r="D152" t="s">
        <v>633</v>
      </c>
      <c r="E152" t="s">
        <v>634</v>
      </c>
      <c r="F152">
        <v>4</v>
      </c>
      <c r="G152">
        <v>1665502524.5999999</v>
      </c>
      <c r="H152">
        <f t="shared" si="68"/>
        <v>3.3565892102099082E-3</v>
      </c>
      <c r="I152">
        <f t="shared" si="69"/>
        <v>3.3565892102099082</v>
      </c>
      <c r="J152">
        <f t="shared" si="70"/>
        <v>30.57524148161006</v>
      </c>
      <c r="K152">
        <f t="shared" si="71"/>
        <v>877.40600000000006</v>
      </c>
      <c r="L152">
        <f t="shared" si="72"/>
        <v>606.51046159704708</v>
      </c>
      <c r="M152">
        <f t="shared" si="73"/>
        <v>61.537168705326479</v>
      </c>
      <c r="N152">
        <f t="shared" si="74"/>
        <v>89.022505733689329</v>
      </c>
      <c r="O152">
        <f t="shared" si="75"/>
        <v>0.20032924984649297</v>
      </c>
      <c r="P152">
        <f t="shared" si="76"/>
        <v>3.6908991629780248</v>
      </c>
      <c r="Q152">
        <f t="shared" si="77"/>
        <v>0.19447881947882517</v>
      </c>
      <c r="R152">
        <f t="shared" si="78"/>
        <v>0.122060668361212</v>
      </c>
      <c r="S152">
        <f t="shared" si="79"/>
        <v>226.11831561989723</v>
      </c>
      <c r="T152">
        <f t="shared" si="80"/>
        <v>34.214549193210836</v>
      </c>
      <c r="U152">
        <f t="shared" si="81"/>
        <v>34.141857142857141</v>
      </c>
      <c r="V152">
        <f t="shared" si="82"/>
        <v>5.385434073284495</v>
      </c>
      <c r="W152">
        <f t="shared" si="83"/>
        <v>70.09172946227973</v>
      </c>
      <c r="X152">
        <f t="shared" si="84"/>
        <v>3.7127920111265844</v>
      </c>
      <c r="Y152">
        <f t="shared" si="85"/>
        <v>5.2970472259849783</v>
      </c>
      <c r="Z152">
        <f t="shared" si="86"/>
        <v>1.6726420621579106</v>
      </c>
      <c r="AA152">
        <f t="shared" si="87"/>
        <v>-148.02558417025696</v>
      </c>
      <c r="AB152">
        <f t="shared" si="88"/>
        <v>-59.029952433372408</v>
      </c>
      <c r="AC152">
        <f t="shared" si="89"/>
        <v>-3.6986158303035377</v>
      </c>
      <c r="AD152">
        <f t="shared" si="90"/>
        <v>15.364163185964323</v>
      </c>
      <c r="AE152">
        <f t="shared" si="91"/>
        <v>53.530658696423423</v>
      </c>
      <c r="AF152">
        <f t="shared" si="92"/>
        <v>3.3537423353520688</v>
      </c>
      <c r="AG152">
        <f t="shared" si="93"/>
        <v>30.57524148161006</v>
      </c>
      <c r="AH152">
        <v>933.38048355936826</v>
      </c>
      <c r="AI152">
        <v>913.27848484848494</v>
      </c>
      <c r="AJ152">
        <v>1.698497842216705</v>
      </c>
      <c r="AK152">
        <v>66.863100038509685</v>
      </c>
      <c r="AL152">
        <f t="shared" si="94"/>
        <v>3.3565892102099082</v>
      </c>
      <c r="AM152">
        <v>35.250850073242638</v>
      </c>
      <c r="AN152">
        <v>36.594093939393943</v>
      </c>
      <c r="AO152">
        <v>-1.202974541153815E-5</v>
      </c>
      <c r="AP152">
        <v>85.616376214727183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47395.042239320632</v>
      </c>
      <c r="AV152">
        <f t="shared" si="98"/>
        <v>1199.998571428571</v>
      </c>
      <c r="AW152">
        <f t="shared" si="99"/>
        <v>1025.9255065388065</v>
      </c>
      <c r="AX152">
        <f t="shared" si="100"/>
        <v>0.85493893990012471</v>
      </c>
      <c r="AY152">
        <f t="shared" si="101"/>
        <v>0.18843215400724062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1665502524.5999999</v>
      </c>
      <c r="BF152">
        <v>877.40600000000006</v>
      </c>
      <c r="BG152">
        <v>900.86285714285714</v>
      </c>
      <c r="BH152">
        <v>36.59328571428572</v>
      </c>
      <c r="BI152">
        <v>35.251242857142863</v>
      </c>
      <c r="BJ152">
        <v>876.86428571428576</v>
      </c>
      <c r="BK152">
        <v>36.367114285714287</v>
      </c>
      <c r="BL152">
        <v>650.03500000000008</v>
      </c>
      <c r="BM152">
        <v>101.361</v>
      </c>
      <c r="BN152">
        <v>0.10001774285714279</v>
      </c>
      <c r="BO152">
        <v>33.845199999999998</v>
      </c>
      <c r="BP152">
        <v>34.141857142857141</v>
      </c>
      <c r="BQ152">
        <v>999.89999999999986</v>
      </c>
      <c r="BR152">
        <v>0</v>
      </c>
      <c r="BS152">
        <v>0</v>
      </c>
      <c r="BT152">
        <v>9018.2142857142862</v>
      </c>
      <c r="BU152">
        <v>0</v>
      </c>
      <c r="BV152">
        <v>139.59542857142861</v>
      </c>
      <c r="BW152">
        <v>-23.456499999999998</v>
      </c>
      <c r="BX152">
        <v>910.73285714285714</v>
      </c>
      <c r="BY152">
        <v>933.77957142857144</v>
      </c>
      <c r="BZ152">
        <v>1.342047142857143</v>
      </c>
      <c r="CA152">
        <v>900.86285714285714</v>
      </c>
      <c r="CB152">
        <v>35.251242857142863</v>
      </c>
      <c r="CC152">
        <v>3.7091342857142862</v>
      </c>
      <c r="CD152">
        <v>3.5731014285714289</v>
      </c>
      <c r="CE152">
        <v>27.608714285714289</v>
      </c>
      <c r="CF152">
        <v>26.971171428571431</v>
      </c>
      <c r="CG152">
        <v>1199.998571428571</v>
      </c>
      <c r="CH152">
        <v>0.49995128571428582</v>
      </c>
      <c r="CI152">
        <v>0.50004871428571429</v>
      </c>
      <c r="CJ152">
        <v>0</v>
      </c>
      <c r="CK152">
        <v>903.69128571428553</v>
      </c>
      <c r="CL152">
        <v>4.9990899999999998</v>
      </c>
      <c r="CM152">
        <v>9823.3157142857144</v>
      </c>
      <c r="CN152">
        <v>9557.6771428571428</v>
      </c>
      <c r="CO152">
        <v>43.526571428571422</v>
      </c>
      <c r="CP152">
        <v>46.061999999999998</v>
      </c>
      <c r="CQ152">
        <v>44.375</v>
      </c>
      <c r="CR152">
        <v>44.811999999999998</v>
      </c>
      <c r="CS152">
        <v>45.061999999999998</v>
      </c>
      <c r="CT152">
        <v>597.44285714285718</v>
      </c>
      <c r="CU152">
        <v>597.55714285714282</v>
      </c>
      <c r="CV152">
        <v>0</v>
      </c>
      <c r="CW152">
        <v>1665502530.9000001</v>
      </c>
      <c r="CX152">
        <v>0</v>
      </c>
      <c r="CY152">
        <v>1665496125.5</v>
      </c>
      <c r="CZ152" t="s">
        <v>356</v>
      </c>
      <c r="DA152">
        <v>1665496125.5</v>
      </c>
      <c r="DB152">
        <v>1665496119</v>
      </c>
      <c r="DC152">
        <v>3</v>
      </c>
      <c r="DD152">
        <v>-0.77600000000000002</v>
      </c>
      <c r="DE152">
        <v>-2.3E-2</v>
      </c>
      <c r="DF152">
        <v>-8.5000000000000006E-2</v>
      </c>
      <c r="DG152">
        <v>0.18099999999999999</v>
      </c>
      <c r="DH152">
        <v>413</v>
      </c>
      <c r="DI152">
        <v>31</v>
      </c>
      <c r="DJ152">
        <v>0.63</v>
      </c>
      <c r="DK152">
        <v>0.19</v>
      </c>
      <c r="DL152">
        <v>-23.241042499999999</v>
      </c>
      <c r="DM152">
        <v>-1.6074675422138269</v>
      </c>
      <c r="DN152">
        <v>0.16242225199691679</v>
      </c>
      <c r="DO152">
        <v>0</v>
      </c>
      <c r="DP152">
        <v>1.3372567500000001</v>
      </c>
      <c r="DQ152">
        <v>6.1870131332079359E-2</v>
      </c>
      <c r="DR152">
        <v>6.6748312291398104E-3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3.2959200000000002</v>
      </c>
      <c r="EB152">
        <v>2.6252900000000001</v>
      </c>
      <c r="EC152">
        <v>0.171847</v>
      </c>
      <c r="ED152">
        <v>0.17363200000000001</v>
      </c>
      <c r="EE152">
        <v>0.14640400000000001</v>
      </c>
      <c r="EF152">
        <v>0.14139099999999999</v>
      </c>
      <c r="EG152">
        <v>25061.8</v>
      </c>
      <c r="EH152">
        <v>25551.599999999999</v>
      </c>
      <c r="EI152">
        <v>28161.5</v>
      </c>
      <c r="EJ152">
        <v>29769.3</v>
      </c>
      <c r="EK152">
        <v>33017.4</v>
      </c>
      <c r="EL152">
        <v>35521.9</v>
      </c>
      <c r="EM152">
        <v>39674.400000000001</v>
      </c>
      <c r="EN152">
        <v>42591.1</v>
      </c>
      <c r="EO152">
        <v>2.2240000000000002</v>
      </c>
      <c r="EP152">
        <v>2.1779000000000002</v>
      </c>
      <c r="EQ152">
        <v>8.7525699999999998E-2</v>
      </c>
      <c r="ER152">
        <v>0</v>
      </c>
      <c r="ES152">
        <v>32.718600000000002</v>
      </c>
      <c r="ET152">
        <v>999.9</v>
      </c>
      <c r="EU152">
        <v>73.3</v>
      </c>
      <c r="EV152">
        <v>34.9</v>
      </c>
      <c r="EW152">
        <v>40.623699999999999</v>
      </c>
      <c r="EX152">
        <v>57.398200000000003</v>
      </c>
      <c r="EY152">
        <v>-2.1594500000000001</v>
      </c>
      <c r="EZ152">
        <v>2</v>
      </c>
      <c r="FA152">
        <v>0.52086399999999999</v>
      </c>
      <c r="FB152">
        <v>0.97848000000000002</v>
      </c>
      <c r="FC152">
        <v>20.267199999999999</v>
      </c>
      <c r="FD152">
        <v>5.2181899999999999</v>
      </c>
      <c r="FE152">
        <v>12.004</v>
      </c>
      <c r="FF152">
        <v>4.9862000000000002</v>
      </c>
      <c r="FG152">
        <v>3.2845</v>
      </c>
      <c r="FH152">
        <v>6289.3</v>
      </c>
      <c r="FI152">
        <v>9999</v>
      </c>
      <c r="FJ152">
        <v>9999</v>
      </c>
      <c r="FK152">
        <v>489.5</v>
      </c>
      <c r="FL152">
        <v>1.86575</v>
      </c>
      <c r="FM152">
        <v>1.8621300000000001</v>
      </c>
      <c r="FN152">
        <v>1.8641799999999999</v>
      </c>
      <c r="FO152">
        <v>1.8602300000000001</v>
      </c>
      <c r="FP152">
        <v>1.8609599999999999</v>
      </c>
      <c r="FQ152">
        <v>1.86005</v>
      </c>
      <c r="FR152">
        <v>1.8617300000000001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0.54400000000000004</v>
      </c>
      <c r="GH152">
        <v>0.22620000000000001</v>
      </c>
      <c r="GI152">
        <v>-0.1620046227287521</v>
      </c>
      <c r="GJ152">
        <v>8.4540356221501391E-4</v>
      </c>
      <c r="GK152">
        <v>6.8779579211309249E-8</v>
      </c>
      <c r="GL152">
        <v>-1.3381725072044801E-10</v>
      </c>
      <c r="GM152">
        <v>-7.4986343433444833E-2</v>
      </c>
      <c r="GN152">
        <v>8.8717001971158594E-4</v>
      </c>
      <c r="GO152">
        <v>5.46455871630479E-4</v>
      </c>
      <c r="GP152">
        <v>-9.435533427115459E-6</v>
      </c>
      <c r="GQ152">
        <v>1</v>
      </c>
      <c r="GR152">
        <v>2082</v>
      </c>
      <c r="GS152">
        <v>3</v>
      </c>
      <c r="GT152">
        <v>35</v>
      </c>
      <c r="GU152">
        <v>106.7</v>
      </c>
      <c r="GV152">
        <v>106.8</v>
      </c>
      <c r="GW152">
        <v>2.5683600000000002</v>
      </c>
      <c r="GX152">
        <v>2.5671400000000002</v>
      </c>
      <c r="GY152">
        <v>2.04834</v>
      </c>
      <c r="GZ152">
        <v>2.6232899999999999</v>
      </c>
      <c r="HA152">
        <v>2.1972700000000001</v>
      </c>
      <c r="HB152">
        <v>2.34009</v>
      </c>
      <c r="HC152">
        <v>39.641800000000003</v>
      </c>
      <c r="HD152">
        <v>14.7712</v>
      </c>
      <c r="HE152">
        <v>18</v>
      </c>
      <c r="HF152">
        <v>712.14800000000002</v>
      </c>
      <c r="HG152">
        <v>749.55899999999997</v>
      </c>
      <c r="HH152">
        <v>30.999700000000001</v>
      </c>
      <c r="HI152">
        <v>33.941299999999998</v>
      </c>
      <c r="HJ152">
        <v>30.000599999999999</v>
      </c>
      <c r="HK152">
        <v>33.766300000000001</v>
      </c>
      <c r="HL152">
        <v>33.7425</v>
      </c>
      <c r="HM152">
        <v>51.379199999999997</v>
      </c>
      <c r="HN152">
        <v>18.177499999999998</v>
      </c>
      <c r="HO152">
        <v>100</v>
      </c>
      <c r="HP152">
        <v>31</v>
      </c>
      <c r="HQ152">
        <v>916.09699999999998</v>
      </c>
      <c r="HR152">
        <v>35.271000000000001</v>
      </c>
      <c r="HS152">
        <v>99.121099999999998</v>
      </c>
      <c r="HT152">
        <v>98.726500000000001</v>
      </c>
    </row>
    <row r="153" spans="1:228" x14ac:dyDescent="0.2">
      <c r="A153">
        <v>138</v>
      </c>
      <c r="B153">
        <v>1665502530.5999999</v>
      </c>
      <c r="C153">
        <v>547</v>
      </c>
      <c r="D153" t="s">
        <v>635</v>
      </c>
      <c r="E153" t="s">
        <v>636</v>
      </c>
      <c r="F153">
        <v>4</v>
      </c>
      <c r="G153">
        <v>1665502528.2874999</v>
      </c>
      <c r="H153">
        <f t="shared" si="68"/>
        <v>3.3507253177093789E-3</v>
      </c>
      <c r="I153">
        <f t="shared" si="69"/>
        <v>3.350725317709379</v>
      </c>
      <c r="J153">
        <f t="shared" si="70"/>
        <v>30.309226885745382</v>
      </c>
      <c r="K153">
        <f t="shared" si="71"/>
        <v>883.46675000000005</v>
      </c>
      <c r="L153">
        <f t="shared" si="72"/>
        <v>614.85772400929886</v>
      </c>
      <c r="M153">
        <f t="shared" si="73"/>
        <v>62.384180810460343</v>
      </c>
      <c r="N153">
        <f t="shared" si="74"/>
        <v>89.637565439767073</v>
      </c>
      <c r="O153">
        <f t="shared" si="75"/>
        <v>0.20054781690410395</v>
      </c>
      <c r="P153">
        <f t="shared" si="76"/>
        <v>3.6819263022411826</v>
      </c>
      <c r="Q153">
        <f t="shared" si="77"/>
        <v>0.19467097723929871</v>
      </c>
      <c r="R153">
        <f t="shared" si="78"/>
        <v>0.12218302657292246</v>
      </c>
      <c r="S153">
        <f t="shared" si="79"/>
        <v>226.11525111241133</v>
      </c>
      <c r="T153">
        <f t="shared" si="80"/>
        <v>34.209484050376432</v>
      </c>
      <c r="U153">
        <f t="shared" si="81"/>
        <v>34.126549999999988</v>
      </c>
      <c r="V153">
        <f t="shared" si="82"/>
        <v>5.3808422428756302</v>
      </c>
      <c r="W153">
        <f t="shared" si="83"/>
        <v>70.118411565924632</v>
      </c>
      <c r="X153">
        <f t="shared" si="84"/>
        <v>3.7127278158586274</v>
      </c>
      <c r="Y153">
        <f t="shared" si="85"/>
        <v>5.2949399921416616</v>
      </c>
      <c r="Z153">
        <f t="shared" si="86"/>
        <v>1.6681144270170027</v>
      </c>
      <c r="AA153">
        <f t="shared" si="87"/>
        <v>-147.7669865109836</v>
      </c>
      <c r="AB153">
        <f t="shared" si="88"/>
        <v>-57.262290617380764</v>
      </c>
      <c r="AC153">
        <f t="shared" si="89"/>
        <v>-3.5962095417753179</v>
      </c>
      <c r="AD153">
        <f t="shared" si="90"/>
        <v>17.489764442271643</v>
      </c>
      <c r="AE153">
        <f t="shared" si="91"/>
        <v>53.745874350253416</v>
      </c>
      <c r="AF153">
        <f t="shared" si="92"/>
        <v>3.3491871755461258</v>
      </c>
      <c r="AG153">
        <f t="shared" si="93"/>
        <v>30.309226885745382</v>
      </c>
      <c r="AH153">
        <v>940.30258936744838</v>
      </c>
      <c r="AI153">
        <v>920.16208484848482</v>
      </c>
      <c r="AJ153">
        <v>1.73576306731439</v>
      </c>
      <c r="AK153">
        <v>66.863100038509685</v>
      </c>
      <c r="AL153">
        <f t="shared" si="94"/>
        <v>3.350725317709379</v>
      </c>
      <c r="AM153">
        <v>35.251810842253889</v>
      </c>
      <c r="AN153">
        <v>36.593373939393949</v>
      </c>
      <c r="AO153">
        <v>-1.311728909399902E-4</v>
      </c>
      <c r="AP153">
        <v>85.616376214727183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47236.019015703459</v>
      </c>
      <c r="AV153">
        <f t="shared" si="98"/>
        <v>1199.98125</v>
      </c>
      <c r="AW153">
        <f t="shared" si="99"/>
        <v>1025.9108010945135</v>
      </c>
      <c r="AX153">
        <f t="shared" si="100"/>
        <v>0.85493902600104255</v>
      </c>
      <c r="AY153">
        <f t="shared" si="101"/>
        <v>0.18843232018201228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1665502528.2874999</v>
      </c>
      <c r="BF153">
        <v>883.46675000000005</v>
      </c>
      <c r="BG153">
        <v>907.02049999999997</v>
      </c>
      <c r="BH153">
        <v>36.592599999999997</v>
      </c>
      <c r="BI153">
        <v>35.252337500000003</v>
      </c>
      <c r="BJ153">
        <v>882.92087500000002</v>
      </c>
      <c r="BK153">
        <v>36.366425</v>
      </c>
      <c r="BL153">
        <v>650.01487500000007</v>
      </c>
      <c r="BM153">
        <v>101.361125</v>
      </c>
      <c r="BN153">
        <v>0.1000397125</v>
      </c>
      <c r="BO153">
        <v>33.838075000000003</v>
      </c>
      <c r="BP153">
        <v>34.126549999999988</v>
      </c>
      <c r="BQ153">
        <v>999.9</v>
      </c>
      <c r="BR153">
        <v>0</v>
      </c>
      <c r="BS153">
        <v>0</v>
      </c>
      <c r="BT153">
        <v>8987.2649999999994</v>
      </c>
      <c r="BU153">
        <v>0</v>
      </c>
      <c r="BV153">
        <v>140.01750000000001</v>
      </c>
      <c r="BW153">
        <v>-23.553587499999999</v>
      </c>
      <c r="BX153">
        <v>917.02312500000005</v>
      </c>
      <c r="BY153">
        <v>940.16337499999997</v>
      </c>
      <c r="BZ153">
        <v>1.3402687499999999</v>
      </c>
      <c r="CA153">
        <v>907.02049999999997</v>
      </c>
      <c r="CB153">
        <v>35.252337500000003</v>
      </c>
      <c r="CC153">
        <v>3.7090675000000002</v>
      </c>
      <c r="CD153">
        <v>3.5732187500000001</v>
      </c>
      <c r="CE153">
        <v>27.6084125</v>
      </c>
      <c r="CF153">
        <v>26.971699999999998</v>
      </c>
      <c r="CG153">
        <v>1199.98125</v>
      </c>
      <c r="CH153">
        <v>0.49994699999999997</v>
      </c>
      <c r="CI153">
        <v>0.50005299999999997</v>
      </c>
      <c r="CJ153">
        <v>0</v>
      </c>
      <c r="CK153">
        <v>904.53037500000005</v>
      </c>
      <c r="CL153">
        <v>4.9990899999999998</v>
      </c>
      <c r="CM153">
        <v>9832.68</v>
      </c>
      <c r="CN153">
        <v>9557.53125</v>
      </c>
      <c r="CO153">
        <v>43.546499999999988</v>
      </c>
      <c r="CP153">
        <v>46.077749999999988</v>
      </c>
      <c r="CQ153">
        <v>44.405999999999999</v>
      </c>
      <c r="CR153">
        <v>44.811999999999998</v>
      </c>
      <c r="CS153">
        <v>45.061999999999998</v>
      </c>
      <c r="CT153">
        <v>597.42999999999995</v>
      </c>
      <c r="CU153">
        <v>597.55124999999998</v>
      </c>
      <c r="CV153">
        <v>0</v>
      </c>
      <c r="CW153">
        <v>1665502535.0999999</v>
      </c>
      <c r="CX153">
        <v>0</v>
      </c>
      <c r="CY153">
        <v>1665496125.5</v>
      </c>
      <c r="CZ153" t="s">
        <v>356</v>
      </c>
      <c r="DA153">
        <v>1665496125.5</v>
      </c>
      <c r="DB153">
        <v>1665496119</v>
      </c>
      <c r="DC153">
        <v>3</v>
      </c>
      <c r="DD153">
        <v>-0.77600000000000002</v>
      </c>
      <c r="DE153">
        <v>-2.3E-2</v>
      </c>
      <c r="DF153">
        <v>-8.5000000000000006E-2</v>
      </c>
      <c r="DG153">
        <v>0.18099999999999999</v>
      </c>
      <c r="DH153">
        <v>413</v>
      </c>
      <c r="DI153">
        <v>31</v>
      </c>
      <c r="DJ153">
        <v>0.63</v>
      </c>
      <c r="DK153">
        <v>0.19</v>
      </c>
      <c r="DL153">
        <v>-23.339677500000001</v>
      </c>
      <c r="DM153">
        <v>-1.6480333958723501</v>
      </c>
      <c r="DN153">
        <v>0.1654170509462371</v>
      </c>
      <c r="DO153">
        <v>0</v>
      </c>
      <c r="DP153">
        <v>1.3402765000000001</v>
      </c>
      <c r="DQ153">
        <v>2.109230769230637E-2</v>
      </c>
      <c r="DR153">
        <v>3.23549420490904E-3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3.2959700000000001</v>
      </c>
      <c r="EB153">
        <v>2.6251799999999998</v>
      </c>
      <c r="EC153">
        <v>0.17269899999999999</v>
      </c>
      <c r="ED153">
        <v>0.17446400000000001</v>
      </c>
      <c r="EE153">
        <v>0.14640400000000001</v>
      </c>
      <c r="EF153">
        <v>0.14139699999999999</v>
      </c>
      <c r="EG153">
        <v>25035.8</v>
      </c>
      <c r="EH153">
        <v>25525.5</v>
      </c>
      <c r="EI153">
        <v>28161.3</v>
      </c>
      <c r="EJ153">
        <v>29768.9</v>
      </c>
      <c r="EK153">
        <v>33017.199999999997</v>
      </c>
      <c r="EL153">
        <v>35521.300000000003</v>
      </c>
      <c r="EM153">
        <v>39674</v>
      </c>
      <c r="EN153">
        <v>42590.7</v>
      </c>
      <c r="EO153">
        <v>2.2241</v>
      </c>
      <c r="EP153">
        <v>2.17788</v>
      </c>
      <c r="EQ153">
        <v>8.6743399999999998E-2</v>
      </c>
      <c r="ER153">
        <v>0</v>
      </c>
      <c r="ES153">
        <v>32.713999999999999</v>
      </c>
      <c r="ET153">
        <v>999.9</v>
      </c>
      <c r="EU153">
        <v>73.3</v>
      </c>
      <c r="EV153">
        <v>34.9</v>
      </c>
      <c r="EW153">
        <v>40.620600000000003</v>
      </c>
      <c r="EX153">
        <v>57.068199999999997</v>
      </c>
      <c r="EY153">
        <v>-2.1594500000000001</v>
      </c>
      <c r="EZ153">
        <v>2</v>
      </c>
      <c r="FA153">
        <v>0.521204</v>
      </c>
      <c r="FB153">
        <v>0.97745400000000005</v>
      </c>
      <c r="FC153">
        <v>20.267199999999999</v>
      </c>
      <c r="FD153">
        <v>5.2178899999999997</v>
      </c>
      <c r="FE153">
        <v>12.004</v>
      </c>
      <c r="FF153">
        <v>4.9863</v>
      </c>
      <c r="FG153">
        <v>3.2845</v>
      </c>
      <c r="FH153">
        <v>6289.3</v>
      </c>
      <c r="FI153">
        <v>9999</v>
      </c>
      <c r="FJ153">
        <v>9999</v>
      </c>
      <c r="FK153">
        <v>489.5</v>
      </c>
      <c r="FL153">
        <v>1.8657300000000001</v>
      </c>
      <c r="FM153">
        <v>1.8621399999999999</v>
      </c>
      <c r="FN153">
        <v>1.8641700000000001</v>
      </c>
      <c r="FO153">
        <v>1.86022</v>
      </c>
      <c r="FP153">
        <v>1.8609599999999999</v>
      </c>
      <c r="FQ153">
        <v>1.86005</v>
      </c>
      <c r="FR153">
        <v>1.86174</v>
      </c>
      <c r="FS153">
        <v>1.8583700000000001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0.54800000000000004</v>
      </c>
      <c r="GH153">
        <v>0.2261</v>
      </c>
      <c r="GI153">
        <v>-0.1620046227287521</v>
      </c>
      <c r="GJ153">
        <v>8.4540356221501391E-4</v>
      </c>
      <c r="GK153">
        <v>6.8779579211309249E-8</v>
      </c>
      <c r="GL153">
        <v>-1.3381725072044801E-10</v>
      </c>
      <c r="GM153">
        <v>-7.4986343433444833E-2</v>
      </c>
      <c r="GN153">
        <v>8.8717001971158594E-4</v>
      </c>
      <c r="GO153">
        <v>5.46455871630479E-4</v>
      </c>
      <c r="GP153">
        <v>-9.435533427115459E-6</v>
      </c>
      <c r="GQ153">
        <v>1</v>
      </c>
      <c r="GR153">
        <v>2082</v>
      </c>
      <c r="GS153">
        <v>3</v>
      </c>
      <c r="GT153">
        <v>35</v>
      </c>
      <c r="GU153">
        <v>106.8</v>
      </c>
      <c r="GV153">
        <v>106.9</v>
      </c>
      <c r="GW153">
        <v>2.5842299999999998</v>
      </c>
      <c r="GX153">
        <v>2.5781200000000002</v>
      </c>
      <c r="GY153">
        <v>2.04834</v>
      </c>
      <c r="GZ153">
        <v>2.6245099999999999</v>
      </c>
      <c r="HA153">
        <v>2.1972700000000001</v>
      </c>
      <c r="HB153">
        <v>2.2949199999999998</v>
      </c>
      <c r="HC153">
        <v>39.641800000000003</v>
      </c>
      <c r="HD153">
        <v>14.762499999999999</v>
      </c>
      <c r="HE153">
        <v>18</v>
      </c>
      <c r="HF153">
        <v>712.26599999999996</v>
      </c>
      <c r="HG153">
        <v>749.56299999999999</v>
      </c>
      <c r="HH153">
        <v>30.999700000000001</v>
      </c>
      <c r="HI153">
        <v>33.945099999999996</v>
      </c>
      <c r="HJ153">
        <v>30.000499999999999</v>
      </c>
      <c r="HK153">
        <v>33.769300000000001</v>
      </c>
      <c r="HL153">
        <v>33.744799999999998</v>
      </c>
      <c r="HM153">
        <v>51.687100000000001</v>
      </c>
      <c r="HN153">
        <v>18.177499999999998</v>
      </c>
      <c r="HO153">
        <v>100</v>
      </c>
      <c r="HP153">
        <v>31</v>
      </c>
      <c r="HQ153">
        <v>922.77599999999995</v>
      </c>
      <c r="HR153">
        <v>35.271000000000001</v>
      </c>
      <c r="HS153">
        <v>99.1203</v>
      </c>
      <c r="HT153">
        <v>98.725399999999993</v>
      </c>
    </row>
    <row r="154" spans="1:228" x14ac:dyDescent="0.2">
      <c r="A154">
        <v>139</v>
      </c>
      <c r="B154">
        <v>1665502534.5999999</v>
      </c>
      <c r="C154">
        <v>551</v>
      </c>
      <c r="D154" t="s">
        <v>637</v>
      </c>
      <c r="E154" t="s">
        <v>638</v>
      </c>
      <c r="F154">
        <v>4</v>
      </c>
      <c r="G154">
        <v>1665502532.5999999</v>
      </c>
      <c r="H154">
        <f t="shared" si="68"/>
        <v>3.3423879111839591E-3</v>
      </c>
      <c r="I154">
        <f t="shared" si="69"/>
        <v>3.3423879111839589</v>
      </c>
      <c r="J154">
        <f t="shared" si="70"/>
        <v>30.455943086886045</v>
      </c>
      <c r="K154">
        <f t="shared" si="71"/>
        <v>890.67514285714276</v>
      </c>
      <c r="L154">
        <f t="shared" si="72"/>
        <v>620.80701174396529</v>
      </c>
      <c r="M154">
        <f t="shared" si="73"/>
        <v>62.988093260342275</v>
      </c>
      <c r="N154">
        <f t="shared" si="74"/>
        <v>90.36935456858545</v>
      </c>
      <c r="O154">
        <f t="shared" si="75"/>
        <v>0.20059081888686289</v>
      </c>
      <c r="P154">
        <f t="shared" si="76"/>
        <v>3.6895982841963288</v>
      </c>
      <c r="Q154">
        <f t="shared" si="77"/>
        <v>0.19472333865963104</v>
      </c>
      <c r="R154">
        <f t="shared" si="78"/>
        <v>0.12221496029039672</v>
      </c>
      <c r="S154">
        <f t="shared" si="79"/>
        <v>226.10774919147167</v>
      </c>
      <c r="T154">
        <f t="shared" si="80"/>
        <v>34.202459467260198</v>
      </c>
      <c r="U154">
        <f t="shared" si="81"/>
        <v>34.111514285714293</v>
      </c>
      <c r="V154">
        <f t="shared" si="82"/>
        <v>5.37633515027734</v>
      </c>
      <c r="W154">
        <f t="shared" si="83"/>
        <v>70.150604298077297</v>
      </c>
      <c r="X154">
        <f t="shared" si="84"/>
        <v>3.7127724954839425</v>
      </c>
      <c r="Y154">
        <f t="shared" si="85"/>
        <v>5.2925737883995723</v>
      </c>
      <c r="Z154">
        <f t="shared" si="86"/>
        <v>1.6635626547933975</v>
      </c>
      <c r="AA154">
        <f t="shared" si="87"/>
        <v>-147.3993068832126</v>
      </c>
      <c r="AB154">
        <f t="shared" si="88"/>
        <v>-55.982818296647984</v>
      </c>
      <c r="AC154">
        <f t="shared" si="89"/>
        <v>-3.5081498927118173</v>
      </c>
      <c r="AD154">
        <f t="shared" si="90"/>
        <v>19.217474118899254</v>
      </c>
      <c r="AE154">
        <f t="shared" si="91"/>
        <v>53.665914127343797</v>
      </c>
      <c r="AF154">
        <f t="shared" si="92"/>
        <v>3.3434065852672732</v>
      </c>
      <c r="AG154">
        <f t="shared" si="93"/>
        <v>30.455943086886045</v>
      </c>
      <c r="AH154">
        <v>947.21565692820832</v>
      </c>
      <c r="AI154">
        <v>927.08206666666638</v>
      </c>
      <c r="AJ154">
        <v>1.7185133969548481</v>
      </c>
      <c r="AK154">
        <v>66.863100038509685</v>
      </c>
      <c r="AL154">
        <f t="shared" si="94"/>
        <v>3.3423879111839589</v>
      </c>
      <c r="AM154">
        <v>35.254571749583143</v>
      </c>
      <c r="AN154">
        <v>36.592172121212123</v>
      </c>
      <c r="AO154">
        <v>-9.5408241951683266E-6</v>
      </c>
      <c r="AP154">
        <v>85.616376214727183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47374.165029940566</v>
      </c>
      <c r="AV154">
        <f t="shared" si="98"/>
        <v>1199.944285714286</v>
      </c>
      <c r="AW154">
        <f t="shared" si="99"/>
        <v>1025.8789208245969</v>
      </c>
      <c r="AX154">
        <f t="shared" si="100"/>
        <v>0.85493879427404085</v>
      </c>
      <c r="AY154">
        <f t="shared" si="101"/>
        <v>0.18843187294889896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1665502532.5999999</v>
      </c>
      <c r="BF154">
        <v>890.67514285714276</v>
      </c>
      <c r="BG154">
        <v>914.20371428571423</v>
      </c>
      <c r="BH154">
        <v>36.592871428571421</v>
      </c>
      <c r="BI154">
        <v>35.254914285714293</v>
      </c>
      <c r="BJ154">
        <v>890.12457142857136</v>
      </c>
      <c r="BK154">
        <v>36.366685714285722</v>
      </c>
      <c r="BL154">
        <v>650.01085714285716</v>
      </c>
      <c r="BM154">
        <v>101.3617142857143</v>
      </c>
      <c r="BN154">
        <v>9.9918828571428572E-2</v>
      </c>
      <c r="BO154">
        <v>33.830071428571429</v>
      </c>
      <c r="BP154">
        <v>34.111514285714293</v>
      </c>
      <c r="BQ154">
        <v>999.89999999999986</v>
      </c>
      <c r="BR154">
        <v>0</v>
      </c>
      <c r="BS154">
        <v>0</v>
      </c>
      <c r="BT154">
        <v>9013.6628571428555</v>
      </c>
      <c r="BU154">
        <v>0</v>
      </c>
      <c r="BV154">
        <v>140.94985714285721</v>
      </c>
      <c r="BW154">
        <v>-23.528500000000001</v>
      </c>
      <c r="BX154">
        <v>924.50557142857156</v>
      </c>
      <c r="BY154">
        <v>947.61185714285716</v>
      </c>
      <c r="BZ154">
        <v>1.3379514285714289</v>
      </c>
      <c r="CA154">
        <v>914.20371428571423</v>
      </c>
      <c r="CB154">
        <v>35.254914285714293</v>
      </c>
      <c r="CC154">
        <v>3.7091099999999999</v>
      </c>
      <c r="CD154">
        <v>3.573495714285714</v>
      </c>
      <c r="CE154">
        <v>27.608614285714289</v>
      </c>
      <c r="CF154">
        <v>26.973028571428571</v>
      </c>
      <c r="CG154">
        <v>1199.944285714286</v>
      </c>
      <c r="CH154">
        <v>0.49995757142857139</v>
      </c>
      <c r="CI154">
        <v>0.50004242857142844</v>
      </c>
      <c r="CJ154">
        <v>0</v>
      </c>
      <c r="CK154">
        <v>905.28728571428576</v>
      </c>
      <c r="CL154">
        <v>4.9990899999999998</v>
      </c>
      <c r="CM154">
        <v>9843.159999999998</v>
      </c>
      <c r="CN154">
        <v>9557.2685714285726</v>
      </c>
      <c r="CO154">
        <v>43.561999999999998</v>
      </c>
      <c r="CP154">
        <v>46.061999999999998</v>
      </c>
      <c r="CQ154">
        <v>44.375</v>
      </c>
      <c r="CR154">
        <v>44.811999999999998</v>
      </c>
      <c r="CS154">
        <v>45.061999999999998</v>
      </c>
      <c r="CT154">
        <v>597.42142857142858</v>
      </c>
      <c r="CU154">
        <v>597.52428571428572</v>
      </c>
      <c r="CV154">
        <v>0</v>
      </c>
      <c r="CW154">
        <v>1665502539.3</v>
      </c>
      <c r="CX154">
        <v>0</v>
      </c>
      <c r="CY154">
        <v>1665496125.5</v>
      </c>
      <c r="CZ154" t="s">
        <v>356</v>
      </c>
      <c r="DA154">
        <v>1665496125.5</v>
      </c>
      <c r="DB154">
        <v>1665496119</v>
      </c>
      <c r="DC154">
        <v>3</v>
      </c>
      <c r="DD154">
        <v>-0.77600000000000002</v>
      </c>
      <c r="DE154">
        <v>-2.3E-2</v>
      </c>
      <c r="DF154">
        <v>-8.5000000000000006E-2</v>
      </c>
      <c r="DG154">
        <v>0.18099999999999999</v>
      </c>
      <c r="DH154">
        <v>413</v>
      </c>
      <c r="DI154">
        <v>31</v>
      </c>
      <c r="DJ154">
        <v>0.63</v>
      </c>
      <c r="DK154">
        <v>0.19</v>
      </c>
      <c r="DL154">
        <v>-23.434222500000001</v>
      </c>
      <c r="DM154">
        <v>-1.0166555347091519</v>
      </c>
      <c r="DN154">
        <v>0.10510260816816119</v>
      </c>
      <c r="DO154">
        <v>0</v>
      </c>
      <c r="DP154">
        <v>1.3410390000000001</v>
      </c>
      <c r="DQ154">
        <v>-7.6268667917433024E-3</v>
      </c>
      <c r="DR154">
        <v>1.9776903195394542E-3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3.29609</v>
      </c>
      <c r="EB154">
        <v>2.6253899999999999</v>
      </c>
      <c r="EC154">
        <v>0.173539</v>
      </c>
      <c r="ED154">
        <v>0.17529500000000001</v>
      </c>
      <c r="EE154">
        <v>0.14640500000000001</v>
      </c>
      <c r="EF154">
        <v>0.141402</v>
      </c>
      <c r="EG154">
        <v>25009.8</v>
      </c>
      <c r="EH154">
        <v>25499.200000000001</v>
      </c>
      <c r="EI154">
        <v>28160.799999999999</v>
      </c>
      <c r="EJ154">
        <v>29768.400000000001</v>
      </c>
      <c r="EK154">
        <v>33016.5</v>
      </c>
      <c r="EL154">
        <v>35520.9</v>
      </c>
      <c r="EM154">
        <v>39673.199999999997</v>
      </c>
      <c r="EN154">
        <v>42590.3</v>
      </c>
      <c r="EO154">
        <v>2.2240500000000001</v>
      </c>
      <c r="EP154">
        <v>2.1778200000000001</v>
      </c>
      <c r="EQ154">
        <v>8.63709E-2</v>
      </c>
      <c r="ER154">
        <v>0</v>
      </c>
      <c r="ES154">
        <v>32.708199999999998</v>
      </c>
      <c r="ET154">
        <v>999.9</v>
      </c>
      <c r="EU154">
        <v>73.3</v>
      </c>
      <c r="EV154">
        <v>34.9</v>
      </c>
      <c r="EW154">
        <v>40.620399999999997</v>
      </c>
      <c r="EX154">
        <v>57.038200000000003</v>
      </c>
      <c r="EY154">
        <v>-2.3397399999999999</v>
      </c>
      <c r="EZ154">
        <v>2</v>
      </c>
      <c r="FA154">
        <v>0.52179600000000004</v>
      </c>
      <c r="FB154">
        <v>0.97579000000000005</v>
      </c>
      <c r="FC154">
        <v>20.267099999999999</v>
      </c>
      <c r="FD154">
        <v>5.2187900000000003</v>
      </c>
      <c r="FE154">
        <v>12.004</v>
      </c>
      <c r="FF154">
        <v>4.9865000000000004</v>
      </c>
      <c r="FG154">
        <v>3.2845</v>
      </c>
      <c r="FH154">
        <v>6289.3</v>
      </c>
      <c r="FI154">
        <v>9999</v>
      </c>
      <c r="FJ154">
        <v>9999</v>
      </c>
      <c r="FK154">
        <v>489.5</v>
      </c>
      <c r="FL154">
        <v>1.8657300000000001</v>
      </c>
      <c r="FM154">
        <v>1.8621300000000001</v>
      </c>
      <c r="FN154">
        <v>1.8641700000000001</v>
      </c>
      <c r="FO154">
        <v>1.8602300000000001</v>
      </c>
      <c r="FP154">
        <v>1.8609599999999999</v>
      </c>
      <c r="FQ154">
        <v>1.86005</v>
      </c>
      <c r="FR154">
        <v>1.8617300000000001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0.55300000000000005</v>
      </c>
      <c r="GH154">
        <v>0.22620000000000001</v>
      </c>
      <c r="GI154">
        <v>-0.1620046227287521</v>
      </c>
      <c r="GJ154">
        <v>8.4540356221501391E-4</v>
      </c>
      <c r="GK154">
        <v>6.8779579211309249E-8</v>
      </c>
      <c r="GL154">
        <v>-1.3381725072044801E-10</v>
      </c>
      <c r="GM154">
        <v>-7.4986343433444833E-2</v>
      </c>
      <c r="GN154">
        <v>8.8717001971158594E-4</v>
      </c>
      <c r="GO154">
        <v>5.46455871630479E-4</v>
      </c>
      <c r="GP154">
        <v>-9.435533427115459E-6</v>
      </c>
      <c r="GQ154">
        <v>1</v>
      </c>
      <c r="GR154">
        <v>2082</v>
      </c>
      <c r="GS154">
        <v>3</v>
      </c>
      <c r="GT154">
        <v>35</v>
      </c>
      <c r="GU154">
        <v>106.8</v>
      </c>
      <c r="GV154">
        <v>106.9</v>
      </c>
      <c r="GW154">
        <v>2.6000999999999999</v>
      </c>
      <c r="GX154">
        <v>2.5695800000000002</v>
      </c>
      <c r="GY154">
        <v>2.04834</v>
      </c>
      <c r="GZ154">
        <v>2.6257299999999999</v>
      </c>
      <c r="HA154">
        <v>2.1972700000000001</v>
      </c>
      <c r="HB154">
        <v>2.34253</v>
      </c>
      <c r="HC154">
        <v>39.641800000000003</v>
      </c>
      <c r="HD154">
        <v>14.762499999999999</v>
      </c>
      <c r="HE154">
        <v>18</v>
      </c>
      <c r="HF154">
        <v>712.25800000000004</v>
      </c>
      <c r="HG154">
        <v>749.54200000000003</v>
      </c>
      <c r="HH154">
        <v>30.999600000000001</v>
      </c>
      <c r="HI154">
        <v>33.948500000000003</v>
      </c>
      <c r="HJ154">
        <v>30.000599999999999</v>
      </c>
      <c r="HK154">
        <v>33.772300000000001</v>
      </c>
      <c r="HL154">
        <v>33.747</v>
      </c>
      <c r="HM154">
        <v>51.9938</v>
      </c>
      <c r="HN154">
        <v>18.177499999999998</v>
      </c>
      <c r="HO154">
        <v>100</v>
      </c>
      <c r="HP154">
        <v>31</v>
      </c>
      <c r="HQ154">
        <v>929.45399999999995</v>
      </c>
      <c r="HR154">
        <v>35.271000000000001</v>
      </c>
      <c r="HS154">
        <v>99.118300000000005</v>
      </c>
      <c r="HT154">
        <v>98.724299999999999</v>
      </c>
    </row>
    <row r="155" spans="1:228" x14ac:dyDescent="0.2">
      <c r="A155">
        <v>140</v>
      </c>
      <c r="B155">
        <v>1665502538.5999999</v>
      </c>
      <c r="C155">
        <v>555</v>
      </c>
      <c r="D155" t="s">
        <v>639</v>
      </c>
      <c r="E155" t="s">
        <v>640</v>
      </c>
      <c r="F155">
        <v>4</v>
      </c>
      <c r="G155">
        <v>1665502536.2874999</v>
      </c>
      <c r="H155">
        <f t="shared" si="68"/>
        <v>3.3480348427224423E-3</v>
      </c>
      <c r="I155">
        <f t="shared" si="69"/>
        <v>3.3480348427224422</v>
      </c>
      <c r="J155">
        <f t="shared" si="70"/>
        <v>30.161515131393742</v>
      </c>
      <c r="K155">
        <f t="shared" si="71"/>
        <v>896.80937500000005</v>
      </c>
      <c r="L155">
        <f t="shared" si="72"/>
        <v>629.80386093054994</v>
      </c>
      <c r="M155">
        <f t="shared" si="73"/>
        <v>63.901222766856804</v>
      </c>
      <c r="N155">
        <f t="shared" si="74"/>
        <v>90.992163126164186</v>
      </c>
      <c r="O155">
        <f t="shared" si="75"/>
        <v>0.2011282196999932</v>
      </c>
      <c r="P155">
        <f t="shared" si="76"/>
        <v>3.6887056913332801</v>
      </c>
      <c r="Q155">
        <f t="shared" si="77"/>
        <v>0.19522837377146418</v>
      </c>
      <c r="R155">
        <f t="shared" si="78"/>
        <v>0.12253339560437751</v>
      </c>
      <c r="S155">
        <f t="shared" si="79"/>
        <v>226.12098482265563</v>
      </c>
      <c r="T155">
        <f t="shared" si="80"/>
        <v>34.196782984004521</v>
      </c>
      <c r="U155">
        <f t="shared" si="81"/>
        <v>34.106974999999998</v>
      </c>
      <c r="V155">
        <f t="shared" si="82"/>
        <v>5.3749751032461148</v>
      </c>
      <c r="W155">
        <f t="shared" si="83"/>
        <v>70.17110673482243</v>
      </c>
      <c r="X155">
        <f t="shared" si="84"/>
        <v>3.7128939672631538</v>
      </c>
      <c r="Y155">
        <f t="shared" si="85"/>
        <v>5.2912005240194242</v>
      </c>
      <c r="Z155">
        <f t="shared" si="86"/>
        <v>1.662081135982961</v>
      </c>
      <c r="AA155">
        <f t="shared" si="87"/>
        <v>-147.64833656405972</v>
      </c>
      <c r="AB155">
        <f t="shared" si="88"/>
        <v>-55.990581871632202</v>
      </c>
      <c r="AC155">
        <f t="shared" si="89"/>
        <v>-3.5093278925246625</v>
      </c>
      <c r="AD155">
        <f t="shared" si="90"/>
        <v>18.972738494439056</v>
      </c>
      <c r="AE155">
        <f t="shared" si="91"/>
        <v>53.753295405740026</v>
      </c>
      <c r="AF155">
        <f t="shared" si="92"/>
        <v>3.3449815814890549</v>
      </c>
      <c r="AG155">
        <f t="shared" si="93"/>
        <v>30.161515131393742</v>
      </c>
      <c r="AH155">
        <v>954.14153531137072</v>
      </c>
      <c r="AI155">
        <v>934.03183636363667</v>
      </c>
      <c r="AJ155">
        <v>1.743655493568153</v>
      </c>
      <c r="AK155">
        <v>66.863100038509685</v>
      </c>
      <c r="AL155">
        <f t="shared" si="94"/>
        <v>3.3480348427224422</v>
      </c>
      <c r="AM155">
        <v>35.25469483866928</v>
      </c>
      <c r="AN155">
        <v>36.593970303030297</v>
      </c>
      <c r="AO155">
        <v>1.02039389739214E-4</v>
      </c>
      <c r="AP155">
        <v>85.616376214727183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47358.954101487834</v>
      </c>
      <c r="AV155">
        <f t="shared" si="98"/>
        <v>1200.0237500000001</v>
      </c>
      <c r="AW155">
        <f t="shared" si="99"/>
        <v>1025.945957421065</v>
      </c>
      <c r="AX155">
        <f t="shared" si="100"/>
        <v>0.85493804386876926</v>
      </c>
      <c r="AY155">
        <f t="shared" si="101"/>
        <v>0.18843042466672483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1665502536.2874999</v>
      </c>
      <c r="BF155">
        <v>896.80937500000005</v>
      </c>
      <c r="BG155">
        <v>920.38337499999989</v>
      </c>
      <c r="BH155">
        <v>36.593899999999998</v>
      </c>
      <c r="BI155">
        <v>35.255312500000002</v>
      </c>
      <c r="BJ155">
        <v>896.25487499999997</v>
      </c>
      <c r="BK155">
        <v>36.367725</v>
      </c>
      <c r="BL155">
        <v>650.01012500000002</v>
      </c>
      <c r="BM155">
        <v>101.36212500000001</v>
      </c>
      <c r="BN155">
        <v>9.9975712500000008E-2</v>
      </c>
      <c r="BO155">
        <v>33.825425000000003</v>
      </c>
      <c r="BP155">
        <v>34.106974999999998</v>
      </c>
      <c r="BQ155">
        <v>999.9</v>
      </c>
      <c r="BR155">
        <v>0</v>
      </c>
      <c r="BS155">
        <v>0</v>
      </c>
      <c r="BT155">
        <v>9010.5475000000006</v>
      </c>
      <c r="BU155">
        <v>0</v>
      </c>
      <c r="BV155">
        <v>142.333125</v>
      </c>
      <c r="BW155">
        <v>-23.574149999999999</v>
      </c>
      <c r="BX155">
        <v>930.87349999999992</v>
      </c>
      <c r="BY155">
        <v>954.01750000000004</v>
      </c>
      <c r="BZ155">
        <v>1.3385975000000001</v>
      </c>
      <c r="CA155">
        <v>920.38337499999989</v>
      </c>
      <c r="CB155">
        <v>35.255312500000002</v>
      </c>
      <c r="CC155">
        <v>3.70923625</v>
      </c>
      <c r="CD155">
        <v>3.5735549999999998</v>
      </c>
      <c r="CE155">
        <v>27.609200000000001</v>
      </c>
      <c r="CF155">
        <v>26.973324999999999</v>
      </c>
      <c r="CG155">
        <v>1200.0237500000001</v>
      </c>
      <c r="CH155">
        <v>0.49998237499999998</v>
      </c>
      <c r="CI155">
        <v>0.50001762499999991</v>
      </c>
      <c r="CJ155">
        <v>0</v>
      </c>
      <c r="CK155">
        <v>906.12437499999999</v>
      </c>
      <c r="CL155">
        <v>4.9990899999999998</v>
      </c>
      <c r="CM155">
        <v>9852.59375</v>
      </c>
      <c r="CN155">
        <v>9557.994999999999</v>
      </c>
      <c r="CO155">
        <v>43.561999999999998</v>
      </c>
      <c r="CP155">
        <v>46.061999999999998</v>
      </c>
      <c r="CQ155">
        <v>44.421499999999988</v>
      </c>
      <c r="CR155">
        <v>44.811999999999998</v>
      </c>
      <c r="CS155">
        <v>45.069875000000003</v>
      </c>
      <c r="CT155">
        <v>597.49125000000004</v>
      </c>
      <c r="CU155">
        <v>597.53375000000005</v>
      </c>
      <c r="CV155">
        <v>0</v>
      </c>
      <c r="CW155">
        <v>1665502542.9000001</v>
      </c>
      <c r="CX155">
        <v>0</v>
      </c>
      <c r="CY155">
        <v>1665496125.5</v>
      </c>
      <c r="CZ155" t="s">
        <v>356</v>
      </c>
      <c r="DA155">
        <v>1665496125.5</v>
      </c>
      <c r="DB155">
        <v>1665496119</v>
      </c>
      <c r="DC155">
        <v>3</v>
      </c>
      <c r="DD155">
        <v>-0.77600000000000002</v>
      </c>
      <c r="DE155">
        <v>-2.3E-2</v>
      </c>
      <c r="DF155">
        <v>-8.5000000000000006E-2</v>
      </c>
      <c r="DG155">
        <v>0.18099999999999999</v>
      </c>
      <c r="DH155">
        <v>413</v>
      </c>
      <c r="DI155">
        <v>31</v>
      </c>
      <c r="DJ155">
        <v>0.63</v>
      </c>
      <c r="DK155">
        <v>0.19</v>
      </c>
      <c r="DL155">
        <v>-23.4882925</v>
      </c>
      <c r="DM155">
        <v>-0.66098048780483332</v>
      </c>
      <c r="DN155">
        <v>7.3367572494597508E-2</v>
      </c>
      <c r="DO155">
        <v>0</v>
      </c>
      <c r="DP155">
        <v>1.340727</v>
      </c>
      <c r="DQ155">
        <v>-1.717418386491925E-2</v>
      </c>
      <c r="DR155">
        <v>2.204029491635737E-3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3.2958599999999998</v>
      </c>
      <c r="EB155">
        <v>2.6254599999999999</v>
      </c>
      <c r="EC155">
        <v>0.17438500000000001</v>
      </c>
      <c r="ED155">
        <v>0.17613599999999999</v>
      </c>
      <c r="EE155">
        <v>0.146401</v>
      </c>
      <c r="EF155">
        <v>0.141404</v>
      </c>
      <c r="EG155">
        <v>24984.6</v>
      </c>
      <c r="EH155">
        <v>25473</v>
      </c>
      <c r="EI155">
        <v>28161.3</v>
      </c>
      <c r="EJ155">
        <v>29768.3</v>
      </c>
      <c r="EK155">
        <v>33017.1</v>
      </c>
      <c r="EL155">
        <v>35520.5</v>
      </c>
      <c r="EM155">
        <v>39673.699999999997</v>
      </c>
      <c r="EN155">
        <v>42589.9</v>
      </c>
      <c r="EO155">
        <v>2.2239499999999999</v>
      </c>
      <c r="EP155">
        <v>2.17788</v>
      </c>
      <c r="EQ155">
        <v>8.6836499999999997E-2</v>
      </c>
      <c r="ER155">
        <v>0</v>
      </c>
      <c r="ES155">
        <v>32.701599999999999</v>
      </c>
      <c r="ET155">
        <v>999.9</v>
      </c>
      <c r="EU155">
        <v>73.3</v>
      </c>
      <c r="EV155">
        <v>34.9</v>
      </c>
      <c r="EW155">
        <v>40.620699999999999</v>
      </c>
      <c r="EX155">
        <v>56.708199999999998</v>
      </c>
      <c r="EY155">
        <v>-2.1754799999999999</v>
      </c>
      <c r="EZ155">
        <v>2</v>
      </c>
      <c r="FA155">
        <v>0.522096</v>
      </c>
      <c r="FB155">
        <v>0.97479300000000002</v>
      </c>
      <c r="FC155">
        <v>20.267299999999999</v>
      </c>
      <c r="FD155">
        <v>5.2187900000000003</v>
      </c>
      <c r="FE155">
        <v>12.004</v>
      </c>
      <c r="FF155">
        <v>4.9864499999999996</v>
      </c>
      <c r="FG155">
        <v>3.2845</v>
      </c>
      <c r="FH155">
        <v>6289.6</v>
      </c>
      <c r="FI155">
        <v>9999</v>
      </c>
      <c r="FJ155">
        <v>9999</v>
      </c>
      <c r="FK155">
        <v>489.5</v>
      </c>
      <c r="FL155">
        <v>1.86572</v>
      </c>
      <c r="FM155">
        <v>1.8621300000000001</v>
      </c>
      <c r="FN155">
        <v>1.8641700000000001</v>
      </c>
      <c r="FO155">
        <v>1.86022</v>
      </c>
      <c r="FP155">
        <v>1.8609599999999999</v>
      </c>
      <c r="FQ155">
        <v>1.86005</v>
      </c>
      <c r="FR155">
        <v>1.86174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0.55700000000000005</v>
      </c>
      <c r="GH155">
        <v>0.22620000000000001</v>
      </c>
      <c r="GI155">
        <v>-0.1620046227287521</v>
      </c>
      <c r="GJ155">
        <v>8.4540356221501391E-4</v>
      </c>
      <c r="GK155">
        <v>6.8779579211309249E-8</v>
      </c>
      <c r="GL155">
        <v>-1.3381725072044801E-10</v>
      </c>
      <c r="GM155">
        <v>-7.4986343433444833E-2</v>
      </c>
      <c r="GN155">
        <v>8.8717001971158594E-4</v>
      </c>
      <c r="GO155">
        <v>5.46455871630479E-4</v>
      </c>
      <c r="GP155">
        <v>-9.435533427115459E-6</v>
      </c>
      <c r="GQ155">
        <v>1</v>
      </c>
      <c r="GR155">
        <v>2082</v>
      </c>
      <c r="GS155">
        <v>3</v>
      </c>
      <c r="GT155">
        <v>35</v>
      </c>
      <c r="GU155">
        <v>106.9</v>
      </c>
      <c r="GV155">
        <v>107</v>
      </c>
      <c r="GW155">
        <v>2.6147499999999999</v>
      </c>
      <c r="GX155">
        <v>2.5744600000000002</v>
      </c>
      <c r="GY155">
        <v>2.04834</v>
      </c>
      <c r="GZ155">
        <v>2.6245099999999999</v>
      </c>
      <c r="HA155">
        <v>2.1972700000000001</v>
      </c>
      <c r="HB155">
        <v>2.33643</v>
      </c>
      <c r="HC155">
        <v>39.641800000000003</v>
      </c>
      <c r="HD155">
        <v>14.7712</v>
      </c>
      <c r="HE155">
        <v>18</v>
      </c>
      <c r="HF155">
        <v>712.20699999999999</v>
      </c>
      <c r="HG155">
        <v>749.61900000000003</v>
      </c>
      <c r="HH155">
        <v>30.999700000000001</v>
      </c>
      <c r="HI155">
        <v>33.951999999999998</v>
      </c>
      <c r="HJ155">
        <v>30.000499999999999</v>
      </c>
      <c r="HK155">
        <v>33.775300000000001</v>
      </c>
      <c r="HL155">
        <v>33.749299999999998</v>
      </c>
      <c r="HM155">
        <v>52.2988</v>
      </c>
      <c r="HN155">
        <v>18.177499999999998</v>
      </c>
      <c r="HO155">
        <v>100</v>
      </c>
      <c r="HP155">
        <v>31</v>
      </c>
      <c r="HQ155">
        <v>936.13300000000004</v>
      </c>
      <c r="HR155">
        <v>35.271000000000001</v>
      </c>
      <c r="HS155">
        <v>99.119900000000001</v>
      </c>
      <c r="HT155">
        <v>98.723500000000001</v>
      </c>
    </row>
    <row r="156" spans="1:228" x14ac:dyDescent="0.2">
      <c r="A156">
        <v>141</v>
      </c>
      <c r="B156">
        <v>1665502542.5999999</v>
      </c>
      <c r="C156">
        <v>559</v>
      </c>
      <c r="D156" t="s">
        <v>641</v>
      </c>
      <c r="E156" t="s">
        <v>642</v>
      </c>
      <c r="F156">
        <v>4</v>
      </c>
      <c r="G156">
        <v>1665502540.5999999</v>
      </c>
      <c r="H156">
        <f t="shared" si="68"/>
        <v>3.3296290100930616E-3</v>
      </c>
      <c r="I156">
        <f t="shared" si="69"/>
        <v>3.3296290100930617</v>
      </c>
      <c r="J156">
        <f t="shared" si="70"/>
        <v>31.06457224536927</v>
      </c>
      <c r="K156">
        <f t="shared" si="71"/>
        <v>903.92742857142855</v>
      </c>
      <c r="L156">
        <f t="shared" si="72"/>
        <v>627.98359847544407</v>
      </c>
      <c r="M156">
        <f t="shared" si="73"/>
        <v>63.716879115879109</v>
      </c>
      <c r="N156">
        <f t="shared" si="74"/>
        <v>91.714870954651701</v>
      </c>
      <c r="O156">
        <f t="shared" si="75"/>
        <v>0.19993838090839464</v>
      </c>
      <c r="P156">
        <f t="shared" si="76"/>
        <v>3.6782393425971831</v>
      </c>
      <c r="Q156">
        <f t="shared" si="77"/>
        <v>0.19409097343341533</v>
      </c>
      <c r="R156">
        <f t="shared" si="78"/>
        <v>0.12181797988360532</v>
      </c>
      <c r="S156">
        <f t="shared" si="79"/>
        <v>226.11438223591043</v>
      </c>
      <c r="T156">
        <f t="shared" si="80"/>
        <v>34.196402134557566</v>
      </c>
      <c r="U156">
        <f t="shared" si="81"/>
        <v>34.108042857142863</v>
      </c>
      <c r="V156">
        <f t="shared" si="82"/>
        <v>5.3752950244533562</v>
      </c>
      <c r="W156">
        <f t="shared" si="83"/>
        <v>70.18697699864714</v>
      </c>
      <c r="X156">
        <f t="shared" si="84"/>
        <v>3.7126560079236777</v>
      </c>
      <c r="Y156">
        <f t="shared" si="85"/>
        <v>5.289665072760207</v>
      </c>
      <c r="Z156">
        <f t="shared" si="86"/>
        <v>1.6626390165296785</v>
      </c>
      <c r="AA156">
        <f t="shared" si="87"/>
        <v>-146.836639345104</v>
      </c>
      <c r="AB156">
        <f t="shared" si="88"/>
        <v>-57.073929585135048</v>
      </c>
      <c r="AC156">
        <f t="shared" si="89"/>
        <v>-3.5873355836749248</v>
      </c>
      <c r="AD156">
        <f t="shared" si="90"/>
        <v>18.616477721996446</v>
      </c>
      <c r="AE156">
        <f t="shared" si="91"/>
        <v>54.142936546912907</v>
      </c>
      <c r="AF156">
        <f t="shared" si="92"/>
        <v>3.3336767227570117</v>
      </c>
      <c r="AG156">
        <f t="shared" si="93"/>
        <v>31.06457224536927</v>
      </c>
      <c r="AH156">
        <v>961.18191710783924</v>
      </c>
      <c r="AI156">
        <v>940.82458787878761</v>
      </c>
      <c r="AJ156">
        <v>1.709041263627727</v>
      </c>
      <c r="AK156">
        <v>66.863100038509685</v>
      </c>
      <c r="AL156">
        <f t="shared" si="94"/>
        <v>3.3296290100930617</v>
      </c>
      <c r="AM156">
        <v>35.257052754389427</v>
      </c>
      <c r="AN156">
        <v>36.589786060606073</v>
      </c>
      <c r="AO156">
        <v>-5.3432244796752502E-5</v>
      </c>
      <c r="AP156">
        <v>85.616376214727183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47172.993283017931</v>
      </c>
      <c r="AV156">
        <f t="shared" si="98"/>
        <v>1199.987142857143</v>
      </c>
      <c r="AW156">
        <f t="shared" si="99"/>
        <v>1025.9148135937362</v>
      </c>
      <c r="AX156">
        <f t="shared" si="100"/>
        <v>0.85493817137994954</v>
      </c>
      <c r="AY156">
        <f t="shared" si="101"/>
        <v>0.18843067076330255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1665502540.5999999</v>
      </c>
      <c r="BF156">
        <v>903.92742857142855</v>
      </c>
      <c r="BG156">
        <v>927.66899999999998</v>
      </c>
      <c r="BH156">
        <v>36.591357142857142</v>
      </c>
      <c r="BI156">
        <v>35.257285714285707</v>
      </c>
      <c r="BJ156">
        <v>903.36814285714274</v>
      </c>
      <c r="BK156">
        <v>36.365171428571429</v>
      </c>
      <c r="BL156">
        <v>650.00799999999992</v>
      </c>
      <c r="BM156">
        <v>101.3622857142857</v>
      </c>
      <c r="BN156">
        <v>0.1003627857142857</v>
      </c>
      <c r="BO156">
        <v>33.820228571428572</v>
      </c>
      <c r="BP156">
        <v>34.108042857142863</v>
      </c>
      <c r="BQ156">
        <v>999.89999999999986</v>
      </c>
      <c r="BR156">
        <v>0</v>
      </c>
      <c r="BS156">
        <v>0</v>
      </c>
      <c r="BT156">
        <v>8974.4614285714288</v>
      </c>
      <c r="BU156">
        <v>0</v>
      </c>
      <c r="BV156">
        <v>144.50714285714281</v>
      </c>
      <c r="BW156">
        <v>-23.741499999999998</v>
      </c>
      <c r="BX156">
        <v>938.25971428571415</v>
      </c>
      <c r="BY156">
        <v>961.57114285714283</v>
      </c>
      <c r="BZ156">
        <v>1.334061428571429</v>
      </c>
      <c r="CA156">
        <v>927.66899999999998</v>
      </c>
      <c r="CB156">
        <v>35.257285714285707</v>
      </c>
      <c r="CC156">
        <v>3.7089857142857139</v>
      </c>
      <c r="CD156">
        <v>3.5737614285714279</v>
      </c>
      <c r="CE156">
        <v>27.608042857142859</v>
      </c>
      <c r="CF156">
        <v>26.974299999999999</v>
      </c>
      <c r="CG156">
        <v>1199.987142857143</v>
      </c>
      <c r="CH156">
        <v>0.49997542857142863</v>
      </c>
      <c r="CI156">
        <v>0.50002457142857148</v>
      </c>
      <c r="CJ156">
        <v>0</v>
      </c>
      <c r="CK156">
        <v>906.74685714285715</v>
      </c>
      <c r="CL156">
        <v>4.9990899999999998</v>
      </c>
      <c r="CM156">
        <v>9862.3957142857143</v>
      </c>
      <c r="CN156">
        <v>9557.6642857142851</v>
      </c>
      <c r="CO156">
        <v>43.561999999999998</v>
      </c>
      <c r="CP156">
        <v>46.061999999999998</v>
      </c>
      <c r="CQ156">
        <v>44.419285714285721</v>
      </c>
      <c r="CR156">
        <v>44.811999999999998</v>
      </c>
      <c r="CS156">
        <v>45.107000000000014</v>
      </c>
      <c r="CT156">
        <v>597.46714285714279</v>
      </c>
      <c r="CU156">
        <v>597.51999999999987</v>
      </c>
      <c r="CV156">
        <v>0</v>
      </c>
      <c r="CW156">
        <v>1665502547.0999999</v>
      </c>
      <c r="CX156">
        <v>0</v>
      </c>
      <c r="CY156">
        <v>1665496125.5</v>
      </c>
      <c r="CZ156" t="s">
        <v>356</v>
      </c>
      <c r="DA156">
        <v>1665496125.5</v>
      </c>
      <c r="DB156">
        <v>1665496119</v>
      </c>
      <c r="DC156">
        <v>3</v>
      </c>
      <c r="DD156">
        <v>-0.77600000000000002</v>
      </c>
      <c r="DE156">
        <v>-2.3E-2</v>
      </c>
      <c r="DF156">
        <v>-8.5000000000000006E-2</v>
      </c>
      <c r="DG156">
        <v>0.18099999999999999</v>
      </c>
      <c r="DH156">
        <v>413</v>
      </c>
      <c r="DI156">
        <v>31</v>
      </c>
      <c r="DJ156">
        <v>0.63</v>
      </c>
      <c r="DK156">
        <v>0.19</v>
      </c>
      <c r="DL156">
        <v>-23.5504</v>
      </c>
      <c r="DM156">
        <v>-0.83972983114445188</v>
      </c>
      <c r="DN156">
        <v>9.4078711725873565E-2</v>
      </c>
      <c r="DO156">
        <v>0</v>
      </c>
      <c r="DP156">
        <v>1.3392785</v>
      </c>
      <c r="DQ156">
        <v>-2.435774859287235E-2</v>
      </c>
      <c r="DR156">
        <v>2.662886169178107E-3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3.2959200000000002</v>
      </c>
      <c r="EB156">
        <v>2.62521</v>
      </c>
      <c r="EC156">
        <v>0.17521700000000001</v>
      </c>
      <c r="ED156">
        <v>0.17696799999999999</v>
      </c>
      <c r="EE156">
        <v>0.146394</v>
      </c>
      <c r="EF156">
        <v>0.141407</v>
      </c>
      <c r="EG156">
        <v>24958.400000000001</v>
      </c>
      <c r="EH156">
        <v>25446.9</v>
      </c>
      <c r="EI156">
        <v>28160.2</v>
      </c>
      <c r="EJ156">
        <v>29767.9</v>
      </c>
      <c r="EK156">
        <v>33016.199999999997</v>
      </c>
      <c r="EL156">
        <v>35520</v>
      </c>
      <c r="EM156">
        <v>39672.199999999997</v>
      </c>
      <c r="EN156">
        <v>42589.4</v>
      </c>
      <c r="EO156">
        <v>2.2240000000000002</v>
      </c>
      <c r="EP156">
        <v>2.1778200000000001</v>
      </c>
      <c r="EQ156">
        <v>8.7283600000000003E-2</v>
      </c>
      <c r="ER156">
        <v>0</v>
      </c>
      <c r="ES156">
        <v>32.693399999999997</v>
      </c>
      <c r="ET156">
        <v>999.9</v>
      </c>
      <c r="EU156">
        <v>73.3</v>
      </c>
      <c r="EV156">
        <v>34.9</v>
      </c>
      <c r="EW156">
        <v>40.6143</v>
      </c>
      <c r="EX156">
        <v>57.1282</v>
      </c>
      <c r="EY156">
        <v>-2.2195499999999999</v>
      </c>
      <c r="EZ156">
        <v>2</v>
      </c>
      <c r="FA156">
        <v>0.52254299999999998</v>
      </c>
      <c r="FB156">
        <v>0.973306</v>
      </c>
      <c r="FC156">
        <v>20.267399999999999</v>
      </c>
      <c r="FD156">
        <v>5.2181899999999999</v>
      </c>
      <c r="FE156">
        <v>12.004</v>
      </c>
      <c r="FF156">
        <v>4.9861000000000004</v>
      </c>
      <c r="FG156">
        <v>3.2844500000000001</v>
      </c>
      <c r="FH156">
        <v>6289.6</v>
      </c>
      <c r="FI156">
        <v>9999</v>
      </c>
      <c r="FJ156">
        <v>9999</v>
      </c>
      <c r="FK156">
        <v>489.5</v>
      </c>
      <c r="FL156">
        <v>1.86572</v>
      </c>
      <c r="FM156">
        <v>1.86212</v>
      </c>
      <c r="FN156">
        <v>1.8641700000000001</v>
      </c>
      <c r="FO156">
        <v>1.8602300000000001</v>
      </c>
      <c r="FP156">
        <v>1.8609599999999999</v>
      </c>
      <c r="FQ156">
        <v>1.86005</v>
      </c>
      <c r="FR156">
        <v>1.86174</v>
      </c>
      <c r="FS156">
        <v>1.8583700000000001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0.56200000000000006</v>
      </c>
      <c r="GH156">
        <v>0.22620000000000001</v>
      </c>
      <c r="GI156">
        <v>-0.1620046227287521</v>
      </c>
      <c r="GJ156">
        <v>8.4540356221501391E-4</v>
      </c>
      <c r="GK156">
        <v>6.8779579211309249E-8</v>
      </c>
      <c r="GL156">
        <v>-1.3381725072044801E-10</v>
      </c>
      <c r="GM156">
        <v>-7.4986343433444833E-2</v>
      </c>
      <c r="GN156">
        <v>8.8717001971158594E-4</v>
      </c>
      <c r="GO156">
        <v>5.46455871630479E-4</v>
      </c>
      <c r="GP156">
        <v>-9.435533427115459E-6</v>
      </c>
      <c r="GQ156">
        <v>1</v>
      </c>
      <c r="GR156">
        <v>2082</v>
      </c>
      <c r="GS156">
        <v>3</v>
      </c>
      <c r="GT156">
        <v>35</v>
      </c>
      <c r="GU156">
        <v>107</v>
      </c>
      <c r="GV156">
        <v>107.1</v>
      </c>
      <c r="GW156">
        <v>2.6293899999999999</v>
      </c>
      <c r="GX156">
        <v>2.5756800000000002</v>
      </c>
      <c r="GY156">
        <v>2.04834</v>
      </c>
      <c r="GZ156">
        <v>2.6245099999999999</v>
      </c>
      <c r="HA156">
        <v>2.1972700000000001</v>
      </c>
      <c r="HB156">
        <v>2.3095699999999999</v>
      </c>
      <c r="HC156">
        <v>39.641800000000003</v>
      </c>
      <c r="HD156">
        <v>14.7537</v>
      </c>
      <c r="HE156">
        <v>18</v>
      </c>
      <c r="HF156">
        <v>712.27499999999998</v>
      </c>
      <c r="HG156">
        <v>749.60599999999999</v>
      </c>
      <c r="HH156">
        <v>30.999600000000001</v>
      </c>
      <c r="HI156">
        <v>33.954999999999998</v>
      </c>
      <c r="HJ156">
        <v>30.000599999999999</v>
      </c>
      <c r="HK156">
        <v>33.7776</v>
      </c>
      <c r="HL156">
        <v>33.752099999999999</v>
      </c>
      <c r="HM156">
        <v>52.598300000000002</v>
      </c>
      <c r="HN156">
        <v>18.177499999999998</v>
      </c>
      <c r="HO156">
        <v>100</v>
      </c>
      <c r="HP156">
        <v>31</v>
      </c>
      <c r="HQ156">
        <v>942.81200000000001</v>
      </c>
      <c r="HR156">
        <v>35.271000000000001</v>
      </c>
      <c r="HS156">
        <v>99.116100000000003</v>
      </c>
      <c r="HT156">
        <v>98.722200000000001</v>
      </c>
    </row>
    <row r="157" spans="1:228" x14ac:dyDescent="0.2">
      <c r="A157">
        <v>142</v>
      </c>
      <c r="B157">
        <v>1665502546.5999999</v>
      </c>
      <c r="C157">
        <v>563</v>
      </c>
      <c r="D157" t="s">
        <v>643</v>
      </c>
      <c r="E157" t="s">
        <v>644</v>
      </c>
      <c r="F157">
        <v>4</v>
      </c>
      <c r="G157">
        <v>1665502544.2874999</v>
      </c>
      <c r="H157">
        <f t="shared" si="68"/>
        <v>3.3163629719115259E-3</v>
      </c>
      <c r="I157">
        <f t="shared" si="69"/>
        <v>3.3163629719115257</v>
      </c>
      <c r="J157">
        <f t="shared" si="70"/>
        <v>31.028263892526248</v>
      </c>
      <c r="K157">
        <f t="shared" si="71"/>
        <v>910.07449999999994</v>
      </c>
      <c r="L157">
        <f t="shared" si="72"/>
        <v>633.50476925239388</v>
      </c>
      <c r="M157">
        <f t="shared" si="73"/>
        <v>64.276751108965527</v>
      </c>
      <c r="N157">
        <f t="shared" si="74"/>
        <v>92.338108513608788</v>
      </c>
      <c r="O157">
        <f t="shared" si="75"/>
        <v>0.19930095870452322</v>
      </c>
      <c r="P157">
        <f t="shared" si="76"/>
        <v>3.6841772315051706</v>
      </c>
      <c r="Q157">
        <f t="shared" si="77"/>
        <v>0.19349926449250379</v>
      </c>
      <c r="R157">
        <f t="shared" si="78"/>
        <v>0.12144423168838199</v>
      </c>
      <c r="S157">
        <f t="shared" si="79"/>
        <v>226.11349273732822</v>
      </c>
      <c r="T157">
        <f t="shared" si="80"/>
        <v>34.193096785669283</v>
      </c>
      <c r="U157">
        <f t="shared" si="81"/>
        <v>34.101737499999999</v>
      </c>
      <c r="V157">
        <f t="shared" si="82"/>
        <v>5.3734062311094206</v>
      </c>
      <c r="W157">
        <f t="shared" si="83"/>
        <v>70.202147824017075</v>
      </c>
      <c r="X157">
        <f t="shared" si="84"/>
        <v>3.7123171585596801</v>
      </c>
      <c r="Y157">
        <f t="shared" si="85"/>
        <v>5.288039288862965</v>
      </c>
      <c r="Z157">
        <f t="shared" si="86"/>
        <v>1.6610890725497405</v>
      </c>
      <c r="AA157">
        <f t="shared" si="87"/>
        <v>-146.2516070612983</v>
      </c>
      <c r="AB157">
        <f t="shared" si="88"/>
        <v>-57.006813920743738</v>
      </c>
      <c r="AC157">
        <f t="shared" si="89"/>
        <v>-3.577135644260987</v>
      </c>
      <c r="AD157">
        <f t="shared" si="90"/>
        <v>19.277936111025198</v>
      </c>
      <c r="AE157">
        <f t="shared" si="91"/>
        <v>54.196538107697918</v>
      </c>
      <c r="AF157">
        <f t="shared" si="92"/>
        <v>3.3226051002291319</v>
      </c>
      <c r="AG157">
        <f t="shared" si="93"/>
        <v>31.028263892526248</v>
      </c>
      <c r="AH157">
        <v>968.1125946604825</v>
      </c>
      <c r="AI157">
        <v>947.74938181818163</v>
      </c>
      <c r="AJ157">
        <v>1.7142552845423069</v>
      </c>
      <c r="AK157">
        <v>66.863100038509685</v>
      </c>
      <c r="AL157">
        <f t="shared" si="94"/>
        <v>3.3163629719115257</v>
      </c>
      <c r="AM157">
        <v>35.258501171721512</v>
      </c>
      <c r="AN157">
        <v>36.585851515151518</v>
      </c>
      <c r="AO157">
        <v>-3.7294406684364061E-5</v>
      </c>
      <c r="AP157">
        <v>85.616376214727183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47279.78776103416</v>
      </c>
      <c r="AV157">
        <f t="shared" si="98"/>
        <v>1199.9725000000001</v>
      </c>
      <c r="AW157">
        <f t="shared" si="99"/>
        <v>1025.9032635944704</v>
      </c>
      <c r="AX157">
        <f t="shared" si="100"/>
        <v>0.85493897868032009</v>
      </c>
      <c r="AY157">
        <f t="shared" si="101"/>
        <v>0.18843222885301805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1665502544.2874999</v>
      </c>
      <c r="BF157">
        <v>910.07449999999994</v>
      </c>
      <c r="BG157">
        <v>933.84275000000002</v>
      </c>
      <c r="BH157">
        <v>36.588200000000001</v>
      </c>
      <c r="BI157">
        <v>35.25855</v>
      </c>
      <c r="BJ157">
        <v>909.51125000000002</v>
      </c>
      <c r="BK157">
        <v>36.362050000000004</v>
      </c>
      <c r="BL157">
        <v>650.00562500000001</v>
      </c>
      <c r="BM157">
        <v>101.36225</v>
      </c>
      <c r="BN157">
        <v>9.9892399999999992E-2</v>
      </c>
      <c r="BO157">
        <v>33.814725000000003</v>
      </c>
      <c r="BP157">
        <v>34.101737499999999</v>
      </c>
      <c r="BQ157">
        <v>999.9</v>
      </c>
      <c r="BR157">
        <v>0</v>
      </c>
      <c r="BS157">
        <v>0</v>
      </c>
      <c r="BT157">
        <v>8994.9225000000006</v>
      </c>
      <c r="BU157">
        <v>0</v>
      </c>
      <c r="BV157">
        <v>147.00299999999999</v>
      </c>
      <c r="BW157">
        <v>-23.768237500000001</v>
      </c>
      <c r="BX157">
        <v>944.63712499999997</v>
      </c>
      <c r="BY157">
        <v>967.97187499999995</v>
      </c>
      <c r="BZ157">
        <v>1.3296287499999999</v>
      </c>
      <c r="CA157">
        <v>933.84275000000002</v>
      </c>
      <c r="CB157">
        <v>35.25855</v>
      </c>
      <c r="CC157">
        <v>3.7086562500000002</v>
      </c>
      <c r="CD157">
        <v>3.5738824999999999</v>
      </c>
      <c r="CE157">
        <v>27.606525000000001</v>
      </c>
      <c r="CF157">
        <v>26.974900000000002</v>
      </c>
      <c r="CG157">
        <v>1199.9725000000001</v>
      </c>
      <c r="CH157">
        <v>0.49995062499999998</v>
      </c>
      <c r="CI157">
        <v>0.50004937499999991</v>
      </c>
      <c r="CJ157">
        <v>0</v>
      </c>
      <c r="CK157">
        <v>907.41399999999999</v>
      </c>
      <c r="CL157">
        <v>4.9990899999999998</v>
      </c>
      <c r="CM157">
        <v>9870.3474999999999</v>
      </c>
      <c r="CN157">
        <v>9557.4512500000001</v>
      </c>
      <c r="CO157">
        <v>43.561999999999998</v>
      </c>
      <c r="CP157">
        <v>46.061999999999998</v>
      </c>
      <c r="CQ157">
        <v>44.405999999999999</v>
      </c>
      <c r="CR157">
        <v>44.827749999999988</v>
      </c>
      <c r="CS157">
        <v>45.093499999999999</v>
      </c>
      <c r="CT157">
        <v>597.42750000000001</v>
      </c>
      <c r="CU157">
        <v>597.54499999999996</v>
      </c>
      <c r="CV157">
        <v>0</v>
      </c>
      <c r="CW157">
        <v>1665502551.3</v>
      </c>
      <c r="CX157">
        <v>0</v>
      </c>
      <c r="CY157">
        <v>1665496125.5</v>
      </c>
      <c r="CZ157" t="s">
        <v>356</v>
      </c>
      <c r="DA157">
        <v>1665496125.5</v>
      </c>
      <c r="DB157">
        <v>1665496119</v>
      </c>
      <c r="DC157">
        <v>3</v>
      </c>
      <c r="DD157">
        <v>-0.77600000000000002</v>
      </c>
      <c r="DE157">
        <v>-2.3E-2</v>
      </c>
      <c r="DF157">
        <v>-8.5000000000000006E-2</v>
      </c>
      <c r="DG157">
        <v>0.18099999999999999</v>
      </c>
      <c r="DH157">
        <v>413</v>
      </c>
      <c r="DI157">
        <v>31</v>
      </c>
      <c r="DJ157">
        <v>0.63</v>
      </c>
      <c r="DK157">
        <v>0.19</v>
      </c>
      <c r="DL157">
        <v>-23.621326829268291</v>
      </c>
      <c r="DM157">
        <v>-0.90077351916380355</v>
      </c>
      <c r="DN157">
        <v>0.10194069778825469</v>
      </c>
      <c r="DO157">
        <v>0</v>
      </c>
      <c r="DP157">
        <v>1.336747317073171</v>
      </c>
      <c r="DQ157">
        <v>-3.6182090592333342E-2</v>
      </c>
      <c r="DR157">
        <v>3.9350092350529864E-3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3.29589</v>
      </c>
      <c r="EB157">
        <v>2.6251799999999998</v>
      </c>
      <c r="EC157">
        <v>0.17605399999999999</v>
      </c>
      <c r="ED157">
        <v>0.17779600000000001</v>
      </c>
      <c r="EE157">
        <v>0.14637600000000001</v>
      </c>
      <c r="EF157">
        <v>0.14141000000000001</v>
      </c>
      <c r="EG157">
        <v>24932.6</v>
      </c>
      <c r="EH157">
        <v>25421</v>
      </c>
      <c r="EI157">
        <v>28159.8</v>
      </c>
      <c r="EJ157">
        <v>29767.599999999999</v>
      </c>
      <c r="EK157">
        <v>33016.400000000001</v>
      </c>
      <c r="EL157">
        <v>35519.599999999999</v>
      </c>
      <c r="EM157">
        <v>39671.599999999999</v>
      </c>
      <c r="EN157">
        <v>42589</v>
      </c>
      <c r="EO157">
        <v>2.2238500000000001</v>
      </c>
      <c r="EP157">
        <v>2.1777500000000001</v>
      </c>
      <c r="EQ157">
        <v>8.7339399999999998E-2</v>
      </c>
      <c r="ER157">
        <v>0</v>
      </c>
      <c r="ES157">
        <v>32.684399999999997</v>
      </c>
      <c r="ET157">
        <v>999.9</v>
      </c>
      <c r="EU157">
        <v>73.3</v>
      </c>
      <c r="EV157">
        <v>34.9</v>
      </c>
      <c r="EW157">
        <v>40.617400000000004</v>
      </c>
      <c r="EX157">
        <v>57.098199999999999</v>
      </c>
      <c r="EY157">
        <v>-2.2515999999999998</v>
      </c>
      <c r="EZ157">
        <v>2</v>
      </c>
      <c r="FA157">
        <v>0.52287099999999997</v>
      </c>
      <c r="FB157">
        <v>0.97214599999999995</v>
      </c>
      <c r="FC157">
        <v>20.267499999999998</v>
      </c>
      <c r="FD157">
        <v>5.2192400000000001</v>
      </c>
      <c r="FE157">
        <v>12.004</v>
      </c>
      <c r="FF157">
        <v>4.9859999999999998</v>
      </c>
      <c r="FG157">
        <v>3.2845499999999999</v>
      </c>
      <c r="FH157">
        <v>6289.9</v>
      </c>
      <c r="FI157">
        <v>9999</v>
      </c>
      <c r="FJ157">
        <v>9999</v>
      </c>
      <c r="FK157">
        <v>489.5</v>
      </c>
      <c r="FL157">
        <v>1.86575</v>
      </c>
      <c r="FM157">
        <v>1.86212</v>
      </c>
      <c r="FN157">
        <v>1.8641700000000001</v>
      </c>
      <c r="FO157">
        <v>1.8602300000000001</v>
      </c>
      <c r="FP157">
        <v>1.8609599999999999</v>
      </c>
      <c r="FQ157">
        <v>1.86005</v>
      </c>
      <c r="FR157">
        <v>1.86174</v>
      </c>
      <c r="FS157">
        <v>1.8583700000000001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0.56599999999999995</v>
      </c>
      <c r="GH157">
        <v>0.22620000000000001</v>
      </c>
      <c r="GI157">
        <v>-0.1620046227287521</v>
      </c>
      <c r="GJ157">
        <v>8.4540356221501391E-4</v>
      </c>
      <c r="GK157">
        <v>6.8779579211309249E-8</v>
      </c>
      <c r="GL157">
        <v>-1.3381725072044801E-10</v>
      </c>
      <c r="GM157">
        <v>-7.4986343433444833E-2</v>
      </c>
      <c r="GN157">
        <v>8.8717001971158594E-4</v>
      </c>
      <c r="GO157">
        <v>5.46455871630479E-4</v>
      </c>
      <c r="GP157">
        <v>-9.435533427115459E-6</v>
      </c>
      <c r="GQ157">
        <v>1</v>
      </c>
      <c r="GR157">
        <v>2082</v>
      </c>
      <c r="GS157">
        <v>3</v>
      </c>
      <c r="GT157">
        <v>35</v>
      </c>
      <c r="GU157">
        <v>107</v>
      </c>
      <c r="GV157">
        <v>107.1</v>
      </c>
      <c r="GW157">
        <v>2.6452599999999999</v>
      </c>
      <c r="GX157">
        <v>2.5622600000000002</v>
      </c>
      <c r="GY157">
        <v>2.04834</v>
      </c>
      <c r="GZ157">
        <v>2.6245099999999999</v>
      </c>
      <c r="HA157">
        <v>2.1972700000000001</v>
      </c>
      <c r="HB157">
        <v>2.3852500000000001</v>
      </c>
      <c r="HC157">
        <v>39.641800000000003</v>
      </c>
      <c r="HD157">
        <v>14.762499999999999</v>
      </c>
      <c r="HE157">
        <v>18</v>
      </c>
      <c r="HF157">
        <v>712.173</v>
      </c>
      <c r="HG157">
        <v>749.53399999999999</v>
      </c>
      <c r="HH157">
        <v>30.999700000000001</v>
      </c>
      <c r="HI157">
        <v>33.957799999999999</v>
      </c>
      <c r="HJ157">
        <v>30.000499999999999</v>
      </c>
      <c r="HK157">
        <v>33.779899999999998</v>
      </c>
      <c r="HL157">
        <v>33.752099999999999</v>
      </c>
      <c r="HM157">
        <v>52.899799999999999</v>
      </c>
      <c r="HN157">
        <v>18.177499999999998</v>
      </c>
      <c r="HO157">
        <v>100</v>
      </c>
      <c r="HP157">
        <v>31</v>
      </c>
      <c r="HQ157">
        <v>949.49</v>
      </c>
      <c r="HR157">
        <v>35.271000000000001</v>
      </c>
      <c r="HS157">
        <v>99.114599999999996</v>
      </c>
      <c r="HT157">
        <v>98.721400000000003</v>
      </c>
    </row>
    <row r="158" spans="1:228" x14ac:dyDescent="0.2">
      <c r="A158">
        <v>143</v>
      </c>
      <c r="B158">
        <v>1665502550.5999999</v>
      </c>
      <c r="C158">
        <v>567</v>
      </c>
      <c r="D158" t="s">
        <v>645</v>
      </c>
      <c r="E158" t="s">
        <v>646</v>
      </c>
      <c r="F158">
        <v>4</v>
      </c>
      <c r="G158">
        <v>1665502548.5999999</v>
      </c>
      <c r="H158">
        <f t="shared" si="68"/>
        <v>3.290521056121556E-3</v>
      </c>
      <c r="I158">
        <f t="shared" si="69"/>
        <v>3.2905210561215559</v>
      </c>
      <c r="J158">
        <f t="shared" si="70"/>
        <v>30.976484780818634</v>
      </c>
      <c r="K158">
        <f t="shared" si="71"/>
        <v>917.27200000000005</v>
      </c>
      <c r="L158">
        <f t="shared" si="72"/>
        <v>639.70653708321311</v>
      </c>
      <c r="M158">
        <f t="shared" si="73"/>
        <v>64.906790732200164</v>
      </c>
      <c r="N158">
        <f t="shared" si="74"/>
        <v>93.069522190551112</v>
      </c>
      <c r="O158">
        <f t="shared" si="75"/>
        <v>0.19825729564427211</v>
      </c>
      <c r="P158">
        <f t="shared" si="76"/>
        <v>3.6909361167400618</v>
      </c>
      <c r="Q158">
        <f t="shared" si="77"/>
        <v>0.19252545002072616</v>
      </c>
      <c r="R158">
        <f t="shared" si="78"/>
        <v>0.12082958650001083</v>
      </c>
      <c r="S158">
        <f t="shared" si="79"/>
        <v>226.12246543572863</v>
      </c>
      <c r="T158">
        <f t="shared" si="80"/>
        <v>34.189939653003279</v>
      </c>
      <c r="U158">
        <f t="shared" si="81"/>
        <v>34.083442857142863</v>
      </c>
      <c r="V158">
        <f t="shared" si="82"/>
        <v>5.367929268384402</v>
      </c>
      <c r="W158">
        <f t="shared" si="83"/>
        <v>70.215390068778362</v>
      </c>
      <c r="X158">
        <f t="shared" si="84"/>
        <v>3.7113711850182494</v>
      </c>
      <c r="Y158">
        <f t="shared" si="85"/>
        <v>5.2856947478079022</v>
      </c>
      <c r="Z158">
        <f t="shared" si="86"/>
        <v>1.6565580833661526</v>
      </c>
      <c r="AA158">
        <f t="shared" si="87"/>
        <v>-145.11197857496063</v>
      </c>
      <c r="AB158">
        <f t="shared" si="88"/>
        <v>-55.050828490415277</v>
      </c>
      <c r="AC158">
        <f t="shared" si="89"/>
        <v>-3.4476311969636804</v>
      </c>
      <c r="AD158">
        <f t="shared" si="90"/>
        <v>22.51202717338905</v>
      </c>
      <c r="AE158">
        <f t="shared" si="91"/>
        <v>54.31374247724559</v>
      </c>
      <c r="AF158">
        <f t="shared" si="92"/>
        <v>3.3005027377310698</v>
      </c>
      <c r="AG158">
        <f t="shared" si="93"/>
        <v>30.976484780818634</v>
      </c>
      <c r="AH158">
        <v>975.0852155818568</v>
      </c>
      <c r="AI158">
        <v>954.68944848484841</v>
      </c>
      <c r="AJ158">
        <v>1.7277422187866409</v>
      </c>
      <c r="AK158">
        <v>66.863100038509685</v>
      </c>
      <c r="AL158">
        <f t="shared" si="94"/>
        <v>3.2905210561215559</v>
      </c>
      <c r="AM158">
        <v>35.258002296702259</v>
      </c>
      <c r="AN158">
        <v>36.57556606060605</v>
      </c>
      <c r="AO158">
        <v>-1.4691457083835401E-4</v>
      </c>
      <c r="AP158">
        <v>85.616376214727183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47401.653867808309</v>
      </c>
      <c r="AV158">
        <f t="shared" si="98"/>
        <v>1200.035714285714</v>
      </c>
      <c r="AW158">
        <f t="shared" si="99"/>
        <v>1025.9557851998591</v>
      </c>
      <c r="AX158">
        <f t="shared" si="100"/>
        <v>0.8549377097585209</v>
      </c>
      <c r="AY158">
        <f t="shared" si="101"/>
        <v>0.18842977983394552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1665502548.5999999</v>
      </c>
      <c r="BF158">
        <v>917.27200000000005</v>
      </c>
      <c r="BG158">
        <v>941.08985714285711</v>
      </c>
      <c r="BH158">
        <v>36.578428571428567</v>
      </c>
      <c r="BI158">
        <v>35.257642857142862</v>
      </c>
      <c r="BJ158">
        <v>916.70414285714287</v>
      </c>
      <c r="BK158">
        <v>36.352328571428572</v>
      </c>
      <c r="BL158">
        <v>650.02171428571432</v>
      </c>
      <c r="BM158">
        <v>101.3634285714286</v>
      </c>
      <c r="BN158">
        <v>9.9956542857142852E-2</v>
      </c>
      <c r="BO158">
        <v>33.806785714285709</v>
      </c>
      <c r="BP158">
        <v>34.083442857142863</v>
      </c>
      <c r="BQ158">
        <v>999.89999999999986</v>
      </c>
      <c r="BR158">
        <v>0</v>
      </c>
      <c r="BS158">
        <v>0</v>
      </c>
      <c r="BT158">
        <v>9018.1257142857139</v>
      </c>
      <c r="BU158">
        <v>0</v>
      </c>
      <c r="BV158">
        <v>150.91200000000001</v>
      </c>
      <c r="BW158">
        <v>-23.81794285714286</v>
      </c>
      <c r="BX158">
        <v>952.09814285714288</v>
      </c>
      <c r="BY158">
        <v>975.48328571428567</v>
      </c>
      <c r="BZ158">
        <v>1.320811428571429</v>
      </c>
      <c r="CA158">
        <v>941.08985714285711</v>
      </c>
      <c r="CB158">
        <v>35.257642857142862</v>
      </c>
      <c r="CC158">
        <v>3.7077200000000001</v>
      </c>
      <c r="CD158">
        <v>3.5738371428571432</v>
      </c>
      <c r="CE158">
        <v>27.602185714285721</v>
      </c>
      <c r="CF158">
        <v>26.97467142857143</v>
      </c>
      <c r="CG158">
        <v>1200.035714285714</v>
      </c>
      <c r="CH158">
        <v>0.49999171428571432</v>
      </c>
      <c r="CI158">
        <v>0.50000828571428568</v>
      </c>
      <c r="CJ158">
        <v>0</v>
      </c>
      <c r="CK158">
        <v>908.05342857142864</v>
      </c>
      <c r="CL158">
        <v>4.9990899999999998</v>
      </c>
      <c r="CM158">
        <v>9881.0014285714278</v>
      </c>
      <c r="CN158">
        <v>9558.0985714285725</v>
      </c>
      <c r="CO158">
        <v>43.561999999999998</v>
      </c>
      <c r="CP158">
        <v>46.061999999999998</v>
      </c>
      <c r="CQ158">
        <v>44.383857142857153</v>
      </c>
      <c r="CR158">
        <v>44.830000000000013</v>
      </c>
      <c r="CS158">
        <v>45.116</v>
      </c>
      <c r="CT158">
        <v>597.51142857142861</v>
      </c>
      <c r="CU158">
        <v>597.52714285714285</v>
      </c>
      <c r="CV158">
        <v>0</v>
      </c>
      <c r="CW158">
        <v>1665502554.9000001</v>
      </c>
      <c r="CX158">
        <v>0</v>
      </c>
      <c r="CY158">
        <v>1665496125.5</v>
      </c>
      <c r="CZ158" t="s">
        <v>356</v>
      </c>
      <c r="DA158">
        <v>1665496125.5</v>
      </c>
      <c r="DB158">
        <v>1665496119</v>
      </c>
      <c r="DC158">
        <v>3</v>
      </c>
      <c r="DD158">
        <v>-0.77600000000000002</v>
      </c>
      <c r="DE158">
        <v>-2.3E-2</v>
      </c>
      <c r="DF158">
        <v>-8.5000000000000006E-2</v>
      </c>
      <c r="DG158">
        <v>0.18099999999999999</v>
      </c>
      <c r="DH158">
        <v>413</v>
      </c>
      <c r="DI158">
        <v>31</v>
      </c>
      <c r="DJ158">
        <v>0.63</v>
      </c>
      <c r="DK158">
        <v>0.19</v>
      </c>
      <c r="DL158">
        <v>-23.67400487804878</v>
      </c>
      <c r="DM158">
        <v>-1.0964216027874141</v>
      </c>
      <c r="DN158">
        <v>0.1155305723474804</v>
      </c>
      <c r="DO158">
        <v>0</v>
      </c>
      <c r="DP158">
        <v>1.3331197560975609</v>
      </c>
      <c r="DQ158">
        <v>-5.9668013937281723E-2</v>
      </c>
      <c r="DR158">
        <v>6.3875792154144354E-3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3.2960099999999999</v>
      </c>
      <c r="EB158">
        <v>2.6254599999999999</v>
      </c>
      <c r="EC158">
        <v>0.17688699999999999</v>
      </c>
      <c r="ED158">
        <v>0.178618</v>
      </c>
      <c r="EE158">
        <v>0.14635100000000001</v>
      </c>
      <c r="EF158">
        <v>0.141405</v>
      </c>
      <c r="EG158">
        <v>24907.599999999999</v>
      </c>
      <c r="EH158">
        <v>25395.3</v>
      </c>
      <c r="EI158">
        <v>28160.2</v>
      </c>
      <c r="EJ158">
        <v>29767.5</v>
      </c>
      <c r="EK158">
        <v>33017.9</v>
      </c>
      <c r="EL158">
        <v>35519.5</v>
      </c>
      <c r="EM158">
        <v>39672.1</v>
      </c>
      <c r="EN158">
        <v>42588.5</v>
      </c>
      <c r="EO158">
        <v>2.2242000000000002</v>
      </c>
      <c r="EP158">
        <v>2.1776300000000002</v>
      </c>
      <c r="EQ158">
        <v>8.6426699999999995E-2</v>
      </c>
      <c r="ER158">
        <v>0</v>
      </c>
      <c r="ES158">
        <v>32.672600000000003</v>
      </c>
      <c r="ET158">
        <v>999.9</v>
      </c>
      <c r="EU158">
        <v>73.3</v>
      </c>
      <c r="EV158">
        <v>34.9</v>
      </c>
      <c r="EW158">
        <v>40.621699999999997</v>
      </c>
      <c r="EX158">
        <v>56.438200000000002</v>
      </c>
      <c r="EY158">
        <v>-2.1714699999999998</v>
      </c>
      <c r="EZ158">
        <v>2</v>
      </c>
      <c r="FA158">
        <v>0.52315299999999998</v>
      </c>
      <c r="FB158">
        <v>0.97023700000000002</v>
      </c>
      <c r="FC158">
        <v>20.267499999999998</v>
      </c>
      <c r="FD158">
        <v>5.2193899999999998</v>
      </c>
      <c r="FE158">
        <v>12.004</v>
      </c>
      <c r="FF158">
        <v>4.9866000000000001</v>
      </c>
      <c r="FG158">
        <v>3.2846500000000001</v>
      </c>
      <c r="FH158">
        <v>6289.9</v>
      </c>
      <c r="FI158">
        <v>9999</v>
      </c>
      <c r="FJ158">
        <v>9999</v>
      </c>
      <c r="FK158">
        <v>489.5</v>
      </c>
      <c r="FL158">
        <v>1.8656999999999999</v>
      </c>
      <c r="FM158">
        <v>1.8621000000000001</v>
      </c>
      <c r="FN158">
        <v>1.8641700000000001</v>
      </c>
      <c r="FO158">
        <v>1.8602099999999999</v>
      </c>
      <c r="FP158">
        <v>1.8609599999999999</v>
      </c>
      <c r="FQ158">
        <v>1.86005</v>
      </c>
      <c r="FR158">
        <v>1.86172</v>
      </c>
      <c r="FS158">
        <v>1.8583700000000001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0.56999999999999995</v>
      </c>
      <c r="GH158">
        <v>0.2261</v>
      </c>
      <c r="GI158">
        <v>-0.1620046227287521</v>
      </c>
      <c r="GJ158">
        <v>8.4540356221501391E-4</v>
      </c>
      <c r="GK158">
        <v>6.8779579211309249E-8</v>
      </c>
      <c r="GL158">
        <v>-1.3381725072044801E-10</v>
      </c>
      <c r="GM158">
        <v>-7.4986343433444833E-2</v>
      </c>
      <c r="GN158">
        <v>8.8717001971158594E-4</v>
      </c>
      <c r="GO158">
        <v>5.46455871630479E-4</v>
      </c>
      <c r="GP158">
        <v>-9.435533427115459E-6</v>
      </c>
      <c r="GQ158">
        <v>1</v>
      </c>
      <c r="GR158">
        <v>2082</v>
      </c>
      <c r="GS158">
        <v>3</v>
      </c>
      <c r="GT158">
        <v>35</v>
      </c>
      <c r="GU158">
        <v>107.1</v>
      </c>
      <c r="GV158">
        <v>107.2</v>
      </c>
      <c r="GW158">
        <v>2.65991</v>
      </c>
      <c r="GX158">
        <v>2.5671400000000002</v>
      </c>
      <c r="GY158">
        <v>2.04834</v>
      </c>
      <c r="GZ158">
        <v>2.6245099999999999</v>
      </c>
      <c r="HA158">
        <v>2.1972700000000001</v>
      </c>
      <c r="HB158">
        <v>2.35229</v>
      </c>
      <c r="HC158">
        <v>39.641800000000003</v>
      </c>
      <c r="HD158">
        <v>14.7712</v>
      </c>
      <c r="HE158">
        <v>18</v>
      </c>
      <c r="HF158">
        <v>712.49199999999996</v>
      </c>
      <c r="HG158">
        <v>749.41300000000001</v>
      </c>
      <c r="HH158">
        <v>30.999500000000001</v>
      </c>
      <c r="HI158">
        <v>33.9604</v>
      </c>
      <c r="HJ158">
        <v>30.000399999999999</v>
      </c>
      <c r="HK158">
        <v>33.781799999999997</v>
      </c>
      <c r="HL158">
        <v>33.752099999999999</v>
      </c>
      <c r="HM158">
        <v>53.200099999999999</v>
      </c>
      <c r="HN158">
        <v>18.177499999999998</v>
      </c>
      <c r="HO158">
        <v>100</v>
      </c>
      <c r="HP158">
        <v>31</v>
      </c>
      <c r="HQ158">
        <v>956.16899999999998</v>
      </c>
      <c r="HR158">
        <v>35.271000000000001</v>
      </c>
      <c r="HS158">
        <v>99.115799999999993</v>
      </c>
      <c r="HT158">
        <v>98.720500000000001</v>
      </c>
    </row>
    <row r="159" spans="1:228" x14ac:dyDescent="0.2">
      <c r="A159">
        <v>144</v>
      </c>
      <c r="B159">
        <v>1665502554.5999999</v>
      </c>
      <c r="C159">
        <v>571</v>
      </c>
      <c r="D159" t="s">
        <v>647</v>
      </c>
      <c r="E159" t="s">
        <v>648</v>
      </c>
      <c r="F159">
        <v>4</v>
      </c>
      <c r="G159">
        <v>1665502552.2874999</v>
      </c>
      <c r="H159">
        <f t="shared" si="68"/>
        <v>3.2625857426333586E-3</v>
      </c>
      <c r="I159">
        <f t="shared" si="69"/>
        <v>3.2625857426333584</v>
      </c>
      <c r="J159">
        <f t="shared" si="70"/>
        <v>30.96540354481429</v>
      </c>
      <c r="K159">
        <f t="shared" si="71"/>
        <v>923.4033750000001</v>
      </c>
      <c r="L159">
        <f t="shared" si="72"/>
        <v>644.37233295079795</v>
      </c>
      <c r="M159">
        <f t="shared" si="73"/>
        <v>65.37869001252696</v>
      </c>
      <c r="N159">
        <f t="shared" si="74"/>
        <v>93.689471014665529</v>
      </c>
      <c r="O159">
        <f t="shared" si="75"/>
        <v>0.1970992042172591</v>
      </c>
      <c r="P159">
        <f t="shared" si="76"/>
        <v>3.689964263079613</v>
      </c>
      <c r="Q159">
        <f t="shared" si="77"/>
        <v>0.19143165012444979</v>
      </c>
      <c r="R159">
        <f t="shared" si="78"/>
        <v>0.12014041389383021</v>
      </c>
      <c r="S159">
        <f t="shared" si="79"/>
        <v>226.11592198738427</v>
      </c>
      <c r="T159">
        <f t="shared" si="80"/>
        <v>34.178475008349601</v>
      </c>
      <c r="U159">
        <f t="shared" si="81"/>
        <v>34.064662499999997</v>
      </c>
      <c r="V159">
        <f t="shared" si="82"/>
        <v>5.3623119448646079</v>
      </c>
      <c r="W159">
        <f t="shared" si="83"/>
        <v>70.265438377678777</v>
      </c>
      <c r="X159">
        <f t="shared" si="84"/>
        <v>3.710416450128367</v>
      </c>
      <c r="Y159">
        <f t="shared" si="85"/>
        <v>5.2805711254297885</v>
      </c>
      <c r="Z159">
        <f t="shared" si="86"/>
        <v>1.651895494736241</v>
      </c>
      <c r="AA159">
        <f t="shared" si="87"/>
        <v>-143.88003125013111</v>
      </c>
      <c r="AB159">
        <f t="shared" si="88"/>
        <v>-54.75391884298579</v>
      </c>
      <c r="AC159">
        <f t="shared" si="89"/>
        <v>-3.4293342117062693</v>
      </c>
      <c r="AD159">
        <f t="shared" si="90"/>
        <v>24.052637682561091</v>
      </c>
      <c r="AE159">
        <f t="shared" si="91"/>
        <v>54.385600232430022</v>
      </c>
      <c r="AF159">
        <f t="shared" si="92"/>
        <v>3.2785598708269377</v>
      </c>
      <c r="AG159">
        <f t="shared" si="93"/>
        <v>30.96540354481429</v>
      </c>
      <c r="AH159">
        <v>982.00515020621231</v>
      </c>
      <c r="AI159">
        <v>961.59458181818172</v>
      </c>
      <c r="AJ159">
        <v>1.7330155547384409</v>
      </c>
      <c r="AK159">
        <v>66.863100038509685</v>
      </c>
      <c r="AL159">
        <f t="shared" si="94"/>
        <v>3.2625857426333584</v>
      </c>
      <c r="AM159">
        <v>35.257568486093881</v>
      </c>
      <c r="AN159">
        <v>36.563550303030297</v>
      </c>
      <c r="AO159">
        <v>-9.3692761128280529E-5</v>
      </c>
      <c r="AP159">
        <v>85.616376214727183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47386.96857005592</v>
      </c>
      <c r="AV159">
        <f t="shared" si="98"/>
        <v>1199.9849999999999</v>
      </c>
      <c r="AW159">
        <f t="shared" si="99"/>
        <v>1025.9139885944996</v>
      </c>
      <c r="AX159">
        <f t="shared" si="100"/>
        <v>0.85493901056638177</v>
      </c>
      <c r="AY159">
        <f t="shared" si="101"/>
        <v>0.18843229039311682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1665502552.2874999</v>
      </c>
      <c r="BF159">
        <v>923.4033750000001</v>
      </c>
      <c r="BG159">
        <v>947.24849999999992</v>
      </c>
      <c r="BH159">
        <v>36.569862499999999</v>
      </c>
      <c r="BI159">
        <v>35.257987499999999</v>
      </c>
      <c r="BJ159">
        <v>922.83175000000006</v>
      </c>
      <c r="BK159">
        <v>36.343762499999997</v>
      </c>
      <c r="BL159">
        <v>650.09175000000005</v>
      </c>
      <c r="BM159">
        <v>101.36087499999999</v>
      </c>
      <c r="BN159">
        <v>0.1001696</v>
      </c>
      <c r="BO159">
        <v>33.789425000000001</v>
      </c>
      <c r="BP159">
        <v>34.064662499999997</v>
      </c>
      <c r="BQ159">
        <v>999.9</v>
      </c>
      <c r="BR159">
        <v>0</v>
      </c>
      <c r="BS159">
        <v>0</v>
      </c>
      <c r="BT159">
        <v>9015</v>
      </c>
      <c r="BU159">
        <v>0</v>
      </c>
      <c r="BV159">
        <v>154.775125</v>
      </c>
      <c r="BW159">
        <v>-23.845187500000002</v>
      </c>
      <c r="BX159">
        <v>958.45400000000006</v>
      </c>
      <c r="BY159">
        <v>981.86712499999999</v>
      </c>
      <c r="BZ159">
        <v>1.3118799999999999</v>
      </c>
      <c r="CA159">
        <v>947.24849999999992</v>
      </c>
      <c r="CB159">
        <v>35.257987499999999</v>
      </c>
      <c r="CC159">
        <v>3.7067549999999998</v>
      </c>
      <c r="CD159">
        <v>3.5737812500000001</v>
      </c>
      <c r="CE159">
        <v>27.597737500000001</v>
      </c>
      <c r="CF159">
        <v>26.974399999999999</v>
      </c>
      <c r="CG159">
        <v>1199.9849999999999</v>
      </c>
      <c r="CH159">
        <v>0.49994887500000001</v>
      </c>
      <c r="CI159">
        <v>0.50005112499999993</v>
      </c>
      <c r="CJ159">
        <v>0</v>
      </c>
      <c r="CK159">
        <v>908.82287500000007</v>
      </c>
      <c r="CL159">
        <v>4.9990899999999998</v>
      </c>
      <c r="CM159">
        <v>9888.6262500000012</v>
      </c>
      <c r="CN159">
        <v>9557.5625</v>
      </c>
      <c r="CO159">
        <v>43.561999999999998</v>
      </c>
      <c r="CP159">
        <v>46.046499999999988</v>
      </c>
      <c r="CQ159">
        <v>44.375</v>
      </c>
      <c r="CR159">
        <v>44.867125000000001</v>
      </c>
      <c r="CS159">
        <v>45.125</v>
      </c>
      <c r="CT159">
        <v>597.43249999999989</v>
      </c>
      <c r="CU159">
        <v>597.55250000000001</v>
      </c>
      <c r="CV159">
        <v>0</v>
      </c>
      <c r="CW159">
        <v>1665502559.0999999</v>
      </c>
      <c r="CX159">
        <v>0</v>
      </c>
      <c r="CY159">
        <v>1665496125.5</v>
      </c>
      <c r="CZ159" t="s">
        <v>356</v>
      </c>
      <c r="DA159">
        <v>1665496125.5</v>
      </c>
      <c r="DB159">
        <v>1665496119</v>
      </c>
      <c r="DC159">
        <v>3</v>
      </c>
      <c r="DD159">
        <v>-0.77600000000000002</v>
      </c>
      <c r="DE159">
        <v>-2.3E-2</v>
      </c>
      <c r="DF159">
        <v>-8.5000000000000006E-2</v>
      </c>
      <c r="DG159">
        <v>0.18099999999999999</v>
      </c>
      <c r="DH159">
        <v>413</v>
      </c>
      <c r="DI159">
        <v>31</v>
      </c>
      <c r="DJ159">
        <v>0.63</v>
      </c>
      <c r="DK159">
        <v>0.19</v>
      </c>
      <c r="DL159">
        <v>-23.731065000000001</v>
      </c>
      <c r="DM159">
        <v>-1.034368480300135</v>
      </c>
      <c r="DN159">
        <v>0.10804715764424359</v>
      </c>
      <c r="DO159">
        <v>0</v>
      </c>
      <c r="DP159">
        <v>1.32871925</v>
      </c>
      <c r="DQ159">
        <v>-8.9418799249534747E-2</v>
      </c>
      <c r="DR159">
        <v>8.9002863401971503E-3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3.2961499999999999</v>
      </c>
      <c r="EB159">
        <v>2.6255600000000001</v>
      </c>
      <c r="EC159">
        <v>0.17771300000000001</v>
      </c>
      <c r="ED159">
        <v>0.179427</v>
      </c>
      <c r="EE159">
        <v>0.146315</v>
      </c>
      <c r="EF159">
        <v>0.141407</v>
      </c>
      <c r="EG159">
        <v>24881.8</v>
      </c>
      <c r="EH159">
        <v>25370.400000000001</v>
      </c>
      <c r="EI159">
        <v>28159.4</v>
      </c>
      <c r="EJ159">
        <v>29767.7</v>
      </c>
      <c r="EK159">
        <v>33018.199999999997</v>
      </c>
      <c r="EL159">
        <v>35519.699999999997</v>
      </c>
      <c r="EM159">
        <v>39670.800000000003</v>
      </c>
      <c r="EN159">
        <v>42588.9</v>
      </c>
      <c r="EO159">
        <v>2.2241499999999998</v>
      </c>
      <c r="EP159">
        <v>2.1776800000000001</v>
      </c>
      <c r="EQ159">
        <v>8.5905200000000001E-2</v>
      </c>
      <c r="ER159">
        <v>0</v>
      </c>
      <c r="ES159">
        <v>32.657400000000003</v>
      </c>
      <c r="ET159">
        <v>999.9</v>
      </c>
      <c r="EU159">
        <v>73.3</v>
      </c>
      <c r="EV159">
        <v>34.9</v>
      </c>
      <c r="EW159">
        <v>40.619199999999999</v>
      </c>
      <c r="EX159">
        <v>56.528199999999998</v>
      </c>
      <c r="EY159">
        <v>-2.2756400000000001</v>
      </c>
      <c r="EZ159">
        <v>2</v>
      </c>
      <c r="FA159">
        <v>0.52346499999999996</v>
      </c>
      <c r="FB159">
        <v>0.966754</v>
      </c>
      <c r="FC159">
        <v>20.267600000000002</v>
      </c>
      <c r="FD159">
        <v>5.2183400000000004</v>
      </c>
      <c r="FE159">
        <v>12.004</v>
      </c>
      <c r="FF159">
        <v>4.9864499999999996</v>
      </c>
      <c r="FG159">
        <v>3.2845800000000001</v>
      </c>
      <c r="FH159">
        <v>6289.9</v>
      </c>
      <c r="FI159">
        <v>9999</v>
      </c>
      <c r="FJ159">
        <v>9999</v>
      </c>
      <c r="FK159">
        <v>489.5</v>
      </c>
      <c r="FL159">
        <v>1.86574</v>
      </c>
      <c r="FM159">
        <v>1.8621399999999999</v>
      </c>
      <c r="FN159">
        <v>1.8641700000000001</v>
      </c>
      <c r="FO159">
        <v>1.86022</v>
      </c>
      <c r="FP159">
        <v>1.8609599999999999</v>
      </c>
      <c r="FQ159">
        <v>1.86005</v>
      </c>
      <c r="FR159">
        <v>1.86172</v>
      </c>
      <c r="FS159">
        <v>1.8583700000000001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0.57399999999999995</v>
      </c>
      <c r="GH159">
        <v>0.2261</v>
      </c>
      <c r="GI159">
        <v>-0.1620046227287521</v>
      </c>
      <c r="GJ159">
        <v>8.4540356221501391E-4</v>
      </c>
      <c r="GK159">
        <v>6.8779579211309249E-8</v>
      </c>
      <c r="GL159">
        <v>-1.3381725072044801E-10</v>
      </c>
      <c r="GM159">
        <v>-7.4986343433444833E-2</v>
      </c>
      <c r="GN159">
        <v>8.8717001971158594E-4</v>
      </c>
      <c r="GO159">
        <v>5.46455871630479E-4</v>
      </c>
      <c r="GP159">
        <v>-9.435533427115459E-6</v>
      </c>
      <c r="GQ159">
        <v>1</v>
      </c>
      <c r="GR159">
        <v>2082</v>
      </c>
      <c r="GS159">
        <v>3</v>
      </c>
      <c r="GT159">
        <v>35</v>
      </c>
      <c r="GU159">
        <v>107.2</v>
      </c>
      <c r="GV159">
        <v>107.3</v>
      </c>
      <c r="GW159">
        <v>2.67578</v>
      </c>
      <c r="GX159">
        <v>2.5793499999999998</v>
      </c>
      <c r="GY159">
        <v>2.04834</v>
      </c>
      <c r="GZ159">
        <v>2.6245099999999999</v>
      </c>
      <c r="HA159">
        <v>2.1972700000000001</v>
      </c>
      <c r="HB159">
        <v>2.2924799999999999</v>
      </c>
      <c r="HC159">
        <v>39.641800000000003</v>
      </c>
      <c r="HD159">
        <v>14.7537</v>
      </c>
      <c r="HE159">
        <v>18</v>
      </c>
      <c r="HF159">
        <v>712.45299999999997</v>
      </c>
      <c r="HG159">
        <v>749.46299999999997</v>
      </c>
      <c r="HH159">
        <v>30.999300000000002</v>
      </c>
      <c r="HI159">
        <v>33.962699999999998</v>
      </c>
      <c r="HJ159">
        <v>30.000499999999999</v>
      </c>
      <c r="HK159">
        <v>33.782200000000003</v>
      </c>
      <c r="HL159">
        <v>33.752299999999998</v>
      </c>
      <c r="HM159">
        <v>53.502400000000002</v>
      </c>
      <c r="HN159">
        <v>18.177499999999998</v>
      </c>
      <c r="HO159">
        <v>100</v>
      </c>
      <c r="HP159">
        <v>31</v>
      </c>
      <c r="HQ159">
        <v>962.84699999999998</v>
      </c>
      <c r="HR159">
        <v>35.271000000000001</v>
      </c>
      <c r="HS159">
        <v>99.112700000000004</v>
      </c>
      <c r="HT159">
        <v>98.721299999999999</v>
      </c>
    </row>
    <row r="160" spans="1:228" x14ac:dyDescent="0.2">
      <c r="A160">
        <v>145</v>
      </c>
      <c r="B160">
        <v>1665502558.5999999</v>
      </c>
      <c r="C160">
        <v>575</v>
      </c>
      <c r="D160" t="s">
        <v>649</v>
      </c>
      <c r="E160" t="s">
        <v>650</v>
      </c>
      <c r="F160">
        <v>4</v>
      </c>
      <c r="G160">
        <v>1665502556.5999999</v>
      </c>
      <c r="H160">
        <f t="shared" si="68"/>
        <v>3.2420645390664757E-3</v>
      </c>
      <c r="I160">
        <f t="shared" si="69"/>
        <v>3.2420645390664755</v>
      </c>
      <c r="J160">
        <f t="shared" si="70"/>
        <v>31.443446942600552</v>
      </c>
      <c r="K160">
        <f t="shared" si="71"/>
        <v>930.5291428571428</v>
      </c>
      <c r="L160">
        <f t="shared" si="72"/>
        <v>646.9387506229325</v>
      </c>
      <c r="M160">
        <f t="shared" si="73"/>
        <v>65.63745729993019</v>
      </c>
      <c r="N160">
        <f t="shared" si="74"/>
        <v>94.410122784908495</v>
      </c>
      <c r="O160">
        <f t="shared" si="75"/>
        <v>0.19669529740714364</v>
      </c>
      <c r="P160">
        <f t="shared" si="76"/>
        <v>3.681199558135364</v>
      </c>
      <c r="Q160">
        <f t="shared" si="77"/>
        <v>0.19103756645926309</v>
      </c>
      <c r="R160">
        <f t="shared" si="78"/>
        <v>0.11989324826633813</v>
      </c>
      <c r="S160">
        <f t="shared" si="79"/>
        <v>226.11806623747921</v>
      </c>
      <c r="T160">
        <f t="shared" si="80"/>
        <v>34.162970378843234</v>
      </c>
      <c r="U160">
        <f t="shared" si="81"/>
        <v>34.037628571428577</v>
      </c>
      <c r="V160">
        <f t="shared" si="82"/>
        <v>5.3542349011074206</v>
      </c>
      <c r="W160">
        <f t="shared" si="83"/>
        <v>70.325663553282766</v>
      </c>
      <c r="X160">
        <f t="shared" si="84"/>
        <v>3.7093080637343534</v>
      </c>
      <c r="Y160">
        <f t="shared" si="85"/>
        <v>5.274472896973049</v>
      </c>
      <c r="Z160">
        <f t="shared" si="86"/>
        <v>1.6449268373730672</v>
      </c>
      <c r="AA160">
        <f t="shared" si="87"/>
        <v>-142.97504617283158</v>
      </c>
      <c r="AB160">
        <f t="shared" si="88"/>
        <v>-53.363282187754088</v>
      </c>
      <c r="AC160">
        <f t="shared" si="89"/>
        <v>-3.3494126261400452</v>
      </c>
      <c r="AD160">
        <f t="shared" si="90"/>
        <v>26.430325250753505</v>
      </c>
      <c r="AE160">
        <f t="shared" si="91"/>
        <v>54.587306391234407</v>
      </c>
      <c r="AF160">
        <f t="shared" si="92"/>
        <v>3.252498450850255</v>
      </c>
      <c r="AG160">
        <f t="shared" si="93"/>
        <v>31.443446942600552</v>
      </c>
      <c r="AH160">
        <v>988.93343842856029</v>
      </c>
      <c r="AI160">
        <v>968.40753939393915</v>
      </c>
      <c r="AJ160">
        <v>1.710366633629814</v>
      </c>
      <c r="AK160">
        <v>66.863100038509685</v>
      </c>
      <c r="AL160">
        <f t="shared" si="94"/>
        <v>3.2420645390664755</v>
      </c>
      <c r="AM160">
        <v>35.258585906738929</v>
      </c>
      <c r="AN160">
        <v>36.556184848484833</v>
      </c>
      <c r="AO160">
        <v>-3.7843477941987707E-5</v>
      </c>
      <c r="AP160">
        <v>85.616376214727183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47233.706939330521</v>
      </c>
      <c r="AV160">
        <f t="shared" si="98"/>
        <v>1199.995714285714</v>
      </c>
      <c r="AW160">
        <f t="shared" si="99"/>
        <v>1025.9232135945485</v>
      </c>
      <c r="AX160">
        <f t="shared" si="100"/>
        <v>0.85493906468259306</v>
      </c>
      <c r="AY160">
        <f t="shared" si="101"/>
        <v>0.18843239483740476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1665502556.5999999</v>
      </c>
      <c r="BF160">
        <v>930.5291428571428</v>
      </c>
      <c r="BG160">
        <v>954.45971428571431</v>
      </c>
      <c r="BH160">
        <v>36.559842857142847</v>
      </c>
      <c r="BI160">
        <v>35.258271428571433</v>
      </c>
      <c r="BJ160">
        <v>929.95299999999986</v>
      </c>
      <c r="BK160">
        <v>36.333757142857152</v>
      </c>
      <c r="BL160">
        <v>650.03628571428567</v>
      </c>
      <c r="BM160">
        <v>101.3584285714286</v>
      </c>
      <c r="BN160">
        <v>0.1001055428571429</v>
      </c>
      <c r="BO160">
        <v>33.768742857142861</v>
      </c>
      <c r="BP160">
        <v>34.037628571428577</v>
      </c>
      <c r="BQ160">
        <v>999.89999999999986</v>
      </c>
      <c r="BR160">
        <v>0</v>
      </c>
      <c r="BS160">
        <v>0</v>
      </c>
      <c r="BT160">
        <v>8985</v>
      </c>
      <c r="BU160">
        <v>0</v>
      </c>
      <c r="BV160">
        <v>159.417</v>
      </c>
      <c r="BW160">
        <v>-23.930514285714281</v>
      </c>
      <c r="BX160">
        <v>965.84</v>
      </c>
      <c r="BY160">
        <v>989.34199999999998</v>
      </c>
      <c r="BZ160">
        <v>1.3015399999999999</v>
      </c>
      <c r="CA160">
        <v>954.45971428571431</v>
      </c>
      <c r="CB160">
        <v>35.258271428571433</v>
      </c>
      <c r="CC160">
        <v>3.705641428571429</v>
      </c>
      <c r="CD160">
        <v>3.5737228571428581</v>
      </c>
      <c r="CE160">
        <v>27.592600000000001</v>
      </c>
      <c r="CF160">
        <v>26.9741</v>
      </c>
      <c r="CG160">
        <v>1199.995714285714</v>
      </c>
      <c r="CH160">
        <v>0.49994699999999997</v>
      </c>
      <c r="CI160">
        <v>0.50005299999999997</v>
      </c>
      <c r="CJ160">
        <v>0</v>
      </c>
      <c r="CK160">
        <v>909.6024285714285</v>
      </c>
      <c r="CL160">
        <v>4.9990899999999998</v>
      </c>
      <c r="CM160">
        <v>9898.4814285714274</v>
      </c>
      <c r="CN160">
        <v>9557.6442857142847</v>
      </c>
      <c r="CO160">
        <v>43.561999999999998</v>
      </c>
      <c r="CP160">
        <v>46.026571428571437</v>
      </c>
      <c r="CQ160">
        <v>44.428142857142859</v>
      </c>
      <c r="CR160">
        <v>44.875</v>
      </c>
      <c r="CS160">
        <v>45.125</v>
      </c>
      <c r="CT160">
        <v>597.4357142857142</v>
      </c>
      <c r="CU160">
        <v>597.56000000000006</v>
      </c>
      <c r="CV160">
        <v>0</v>
      </c>
      <c r="CW160">
        <v>1665502563.3</v>
      </c>
      <c r="CX160">
        <v>0</v>
      </c>
      <c r="CY160">
        <v>1665496125.5</v>
      </c>
      <c r="CZ160" t="s">
        <v>356</v>
      </c>
      <c r="DA160">
        <v>1665496125.5</v>
      </c>
      <c r="DB160">
        <v>1665496119</v>
      </c>
      <c r="DC160">
        <v>3</v>
      </c>
      <c r="DD160">
        <v>-0.77600000000000002</v>
      </c>
      <c r="DE160">
        <v>-2.3E-2</v>
      </c>
      <c r="DF160">
        <v>-8.5000000000000006E-2</v>
      </c>
      <c r="DG160">
        <v>0.18099999999999999</v>
      </c>
      <c r="DH160">
        <v>413</v>
      </c>
      <c r="DI160">
        <v>31</v>
      </c>
      <c r="DJ160">
        <v>0.63</v>
      </c>
      <c r="DK160">
        <v>0.19</v>
      </c>
      <c r="DL160">
        <v>-23.798092499999999</v>
      </c>
      <c r="DM160">
        <v>-0.70790206378979348</v>
      </c>
      <c r="DN160">
        <v>7.5694515612096724E-2</v>
      </c>
      <c r="DO160">
        <v>0</v>
      </c>
      <c r="DP160">
        <v>1.3217025</v>
      </c>
      <c r="DQ160">
        <v>-0.11953958724202569</v>
      </c>
      <c r="DR160">
        <v>1.1670341415314299E-2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369</v>
      </c>
      <c r="EA160">
        <v>3.29589</v>
      </c>
      <c r="EB160">
        <v>2.6249799999999999</v>
      </c>
      <c r="EC160">
        <v>0.17851900000000001</v>
      </c>
      <c r="ED160">
        <v>0.18024399999999999</v>
      </c>
      <c r="EE160">
        <v>0.146286</v>
      </c>
      <c r="EF160">
        <v>0.141398</v>
      </c>
      <c r="EG160">
        <v>24857.599999999999</v>
      </c>
      <c r="EH160">
        <v>25344.9</v>
      </c>
      <c r="EI160">
        <v>28159.7</v>
      </c>
      <c r="EJ160">
        <v>29767.599999999999</v>
      </c>
      <c r="EK160">
        <v>33020</v>
      </c>
      <c r="EL160">
        <v>35519.599999999999</v>
      </c>
      <c r="EM160">
        <v>39671.599999999999</v>
      </c>
      <c r="EN160">
        <v>42588.2</v>
      </c>
      <c r="EO160">
        <v>2.2238199999999999</v>
      </c>
      <c r="EP160">
        <v>2.1778200000000001</v>
      </c>
      <c r="EQ160">
        <v>8.5867899999999997E-2</v>
      </c>
      <c r="ER160">
        <v>0</v>
      </c>
      <c r="ES160">
        <v>32.639499999999998</v>
      </c>
      <c r="ET160">
        <v>999.9</v>
      </c>
      <c r="EU160">
        <v>73.3</v>
      </c>
      <c r="EV160">
        <v>34.9</v>
      </c>
      <c r="EW160">
        <v>40.622599999999998</v>
      </c>
      <c r="EX160">
        <v>57.1282</v>
      </c>
      <c r="EY160">
        <v>-2.4118599999999999</v>
      </c>
      <c r="EZ160">
        <v>2</v>
      </c>
      <c r="FA160">
        <v>0.523559</v>
      </c>
      <c r="FB160">
        <v>0.96043299999999998</v>
      </c>
      <c r="FC160">
        <v>20.267700000000001</v>
      </c>
      <c r="FD160">
        <v>5.2190899999999996</v>
      </c>
      <c r="FE160">
        <v>12.004</v>
      </c>
      <c r="FF160">
        <v>4.9863999999999997</v>
      </c>
      <c r="FG160">
        <v>3.2845499999999999</v>
      </c>
      <c r="FH160">
        <v>6290.2</v>
      </c>
      <c r="FI160">
        <v>9999</v>
      </c>
      <c r="FJ160">
        <v>9999</v>
      </c>
      <c r="FK160">
        <v>489.5</v>
      </c>
      <c r="FL160">
        <v>1.86575</v>
      </c>
      <c r="FM160">
        <v>1.8621300000000001</v>
      </c>
      <c r="FN160">
        <v>1.8641700000000001</v>
      </c>
      <c r="FO160">
        <v>1.8602000000000001</v>
      </c>
      <c r="FP160">
        <v>1.8609599999999999</v>
      </c>
      <c r="FQ160">
        <v>1.86005</v>
      </c>
      <c r="FR160">
        <v>1.86174</v>
      </c>
      <c r="FS160">
        <v>1.8583700000000001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0.57799999999999996</v>
      </c>
      <c r="GH160">
        <v>0.2261</v>
      </c>
      <c r="GI160">
        <v>-0.1620046227287521</v>
      </c>
      <c r="GJ160">
        <v>8.4540356221501391E-4</v>
      </c>
      <c r="GK160">
        <v>6.8779579211309249E-8</v>
      </c>
      <c r="GL160">
        <v>-1.3381725072044801E-10</v>
      </c>
      <c r="GM160">
        <v>-7.4986343433444833E-2</v>
      </c>
      <c r="GN160">
        <v>8.8717001971158594E-4</v>
      </c>
      <c r="GO160">
        <v>5.46455871630479E-4</v>
      </c>
      <c r="GP160">
        <v>-9.435533427115459E-6</v>
      </c>
      <c r="GQ160">
        <v>1</v>
      </c>
      <c r="GR160">
        <v>2082</v>
      </c>
      <c r="GS160">
        <v>3</v>
      </c>
      <c r="GT160">
        <v>35</v>
      </c>
      <c r="GU160">
        <v>107.2</v>
      </c>
      <c r="GV160">
        <v>107.3</v>
      </c>
      <c r="GW160">
        <v>2.6904300000000001</v>
      </c>
      <c r="GX160">
        <v>2.5634800000000002</v>
      </c>
      <c r="GY160">
        <v>2.04834</v>
      </c>
      <c r="GZ160">
        <v>2.6245099999999999</v>
      </c>
      <c r="HA160">
        <v>2.1972700000000001</v>
      </c>
      <c r="HB160">
        <v>2.36572</v>
      </c>
      <c r="HC160">
        <v>39.641800000000003</v>
      </c>
      <c r="HD160">
        <v>14.762499999999999</v>
      </c>
      <c r="HE160">
        <v>18</v>
      </c>
      <c r="HF160">
        <v>712.20799999999997</v>
      </c>
      <c r="HG160">
        <v>749.63400000000001</v>
      </c>
      <c r="HH160">
        <v>30.998699999999999</v>
      </c>
      <c r="HI160">
        <v>33.963900000000002</v>
      </c>
      <c r="HJ160">
        <v>30.000299999999999</v>
      </c>
      <c r="HK160">
        <v>33.784799999999997</v>
      </c>
      <c r="HL160">
        <v>33.754399999999997</v>
      </c>
      <c r="HM160">
        <v>53.802700000000002</v>
      </c>
      <c r="HN160">
        <v>18.177499999999998</v>
      </c>
      <c r="HO160">
        <v>100</v>
      </c>
      <c r="HP160">
        <v>31</v>
      </c>
      <c r="HQ160">
        <v>969.54200000000003</v>
      </c>
      <c r="HR160">
        <v>35.2759</v>
      </c>
      <c r="HS160">
        <v>99.1143</v>
      </c>
      <c r="HT160">
        <v>98.720200000000006</v>
      </c>
    </row>
    <row r="161" spans="1:228" x14ac:dyDescent="0.2">
      <c r="A161">
        <v>146</v>
      </c>
      <c r="B161">
        <v>1665502562.5999999</v>
      </c>
      <c r="C161">
        <v>579</v>
      </c>
      <c r="D161" t="s">
        <v>651</v>
      </c>
      <c r="E161" t="s">
        <v>652</v>
      </c>
      <c r="F161">
        <v>4</v>
      </c>
      <c r="G161">
        <v>1665502560.2874999</v>
      </c>
      <c r="H161">
        <f t="shared" si="68"/>
        <v>3.2195785868868705E-3</v>
      </c>
      <c r="I161">
        <f t="shared" si="69"/>
        <v>3.2195785868868705</v>
      </c>
      <c r="J161">
        <f t="shared" si="70"/>
        <v>31.230141667062917</v>
      </c>
      <c r="K161">
        <f t="shared" si="71"/>
        <v>936.62687499999993</v>
      </c>
      <c r="L161">
        <f t="shared" si="72"/>
        <v>653.6626708879736</v>
      </c>
      <c r="M161">
        <f t="shared" si="73"/>
        <v>66.319408915668134</v>
      </c>
      <c r="N161">
        <f t="shared" si="74"/>
        <v>95.028435140936892</v>
      </c>
      <c r="O161">
        <f t="shared" si="75"/>
        <v>0.19589104485089312</v>
      </c>
      <c r="P161">
        <f t="shared" si="76"/>
        <v>3.6811074797222343</v>
      </c>
      <c r="Q161">
        <f t="shared" si="77"/>
        <v>0.19027863951360002</v>
      </c>
      <c r="R161">
        <f t="shared" si="78"/>
        <v>0.11941500818997863</v>
      </c>
      <c r="S161">
        <f t="shared" si="79"/>
        <v>226.11835123744024</v>
      </c>
      <c r="T161">
        <f t="shared" si="80"/>
        <v>34.147382310188121</v>
      </c>
      <c r="U161">
        <f t="shared" si="81"/>
        <v>34.018062499999999</v>
      </c>
      <c r="V161">
        <f t="shared" si="82"/>
        <v>5.3483956627237159</v>
      </c>
      <c r="W161">
        <f t="shared" si="83"/>
        <v>70.386573543187453</v>
      </c>
      <c r="X161">
        <f t="shared" si="84"/>
        <v>3.7083108027052023</v>
      </c>
      <c r="Y161">
        <f t="shared" si="85"/>
        <v>5.2684917251013434</v>
      </c>
      <c r="Z161">
        <f t="shared" si="86"/>
        <v>1.6400848600185136</v>
      </c>
      <c r="AA161">
        <f t="shared" si="87"/>
        <v>-141.98341568171099</v>
      </c>
      <c r="AB161">
        <f t="shared" si="88"/>
        <v>-53.508662990716815</v>
      </c>
      <c r="AC161">
        <f t="shared" si="89"/>
        <v>-3.3579671838557767</v>
      </c>
      <c r="AD161">
        <f t="shared" si="90"/>
        <v>27.268305381156651</v>
      </c>
      <c r="AE161">
        <f t="shared" si="91"/>
        <v>54.479879212057064</v>
      </c>
      <c r="AF161">
        <f t="shared" si="92"/>
        <v>3.2320988314804415</v>
      </c>
      <c r="AG161">
        <f t="shared" si="93"/>
        <v>31.230141667062917</v>
      </c>
      <c r="AH161">
        <v>995.76700437271859</v>
      </c>
      <c r="AI161">
        <v>975.28077575757504</v>
      </c>
      <c r="AJ161">
        <v>1.7221882613271089</v>
      </c>
      <c r="AK161">
        <v>66.863100038509685</v>
      </c>
      <c r="AL161">
        <f t="shared" si="94"/>
        <v>3.2195785868868705</v>
      </c>
      <c r="AM161">
        <v>35.256966340093747</v>
      </c>
      <c r="AN161">
        <v>36.546152727272727</v>
      </c>
      <c r="AO161">
        <v>-1.060070039839738E-4</v>
      </c>
      <c r="AP161">
        <v>85.616376214727183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47235.189957783747</v>
      </c>
      <c r="AV161">
        <f t="shared" si="98"/>
        <v>1199.9974999999999</v>
      </c>
      <c r="AW161">
        <f t="shared" si="99"/>
        <v>1025.9247135945284</v>
      </c>
      <c r="AX161">
        <f t="shared" si="100"/>
        <v>0.85493904245177887</v>
      </c>
      <c r="AY161">
        <f t="shared" si="101"/>
        <v>0.18843235193193339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1665502560.2874999</v>
      </c>
      <c r="BF161">
        <v>936.62687499999993</v>
      </c>
      <c r="BG161">
        <v>960.51712499999996</v>
      </c>
      <c r="BH161">
        <v>36.550150000000002</v>
      </c>
      <c r="BI161">
        <v>35.256512499999999</v>
      </c>
      <c r="BJ161">
        <v>936.04674999999997</v>
      </c>
      <c r="BK161">
        <v>36.324112499999998</v>
      </c>
      <c r="BL161">
        <v>649.92750000000001</v>
      </c>
      <c r="BM161">
        <v>101.358375</v>
      </c>
      <c r="BN161">
        <v>9.9780512500000001E-2</v>
      </c>
      <c r="BO161">
        <v>33.748437499999987</v>
      </c>
      <c r="BP161">
        <v>34.018062499999999</v>
      </c>
      <c r="BQ161">
        <v>999.9</v>
      </c>
      <c r="BR161">
        <v>0</v>
      </c>
      <c r="BS161">
        <v>0</v>
      </c>
      <c r="BT161">
        <v>8984.6875</v>
      </c>
      <c r="BU161">
        <v>0</v>
      </c>
      <c r="BV161">
        <v>163.50937500000001</v>
      </c>
      <c r="BW161">
        <v>-23.890250000000002</v>
      </c>
      <c r="BX161">
        <v>972.15924999999993</v>
      </c>
      <c r="BY161">
        <v>995.61899999999991</v>
      </c>
      <c r="BZ161">
        <v>1.2936049999999999</v>
      </c>
      <c r="CA161">
        <v>960.51712499999996</v>
      </c>
      <c r="CB161">
        <v>35.256512499999999</v>
      </c>
      <c r="CC161">
        <v>3.7046625</v>
      </c>
      <c r="CD161">
        <v>3.5735487500000001</v>
      </c>
      <c r="CE161">
        <v>27.5880875</v>
      </c>
      <c r="CF161">
        <v>26.973287500000001</v>
      </c>
      <c r="CG161">
        <v>1199.9974999999999</v>
      </c>
      <c r="CH161">
        <v>0.49994699999999997</v>
      </c>
      <c r="CI161">
        <v>0.50005299999999997</v>
      </c>
      <c r="CJ161">
        <v>0</v>
      </c>
      <c r="CK161">
        <v>910.26587500000005</v>
      </c>
      <c r="CL161">
        <v>4.9990899999999998</v>
      </c>
      <c r="CM161">
        <v>9906.8037500000009</v>
      </c>
      <c r="CN161">
        <v>9557.651249999999</v>
      </c>
      <c r="CO161">
        <v>43.561999999999998</v>
      </c>
      <c r="CP161">
        <v>46.007750000000001</v>
      </c>
      <c r="CQ161">
        <v>44.382750000000001</v>
      </c>
      <c r="CR161">
        <v>44.875</v>
      </c>
      <c r="CS161">
        <v>45.125</v>
      </c>
      <c r="CT161">
        <v>597.4375</v>
      </c>
      <c r="CU161">
        <v>597.55999999999995</v>
      </c>
      <c r="CV161">
        <v>0</v>
      </c>
      <c r="CW161">
        <v>1665502566.9000001</v>
      </c>
      <c r="CX161">
        <v>0</v>
      </c>
      <c r="CY161">
        <v>1665496125.5</v>
      </c>
      <c r="CZ161" t="s">
        <v>356</v>
      </c>
      <c r="DA161">
        <v>1665496125.5</v>
      </c>
      <c r="DB161">
        <v>1665496119</v>
      </c>
      <c r="DC161">
        <v>3</v>
      </c>
      <c r="DD161">
        <v>-0.77600000000000002</v>
      </c>
      <c r="DE161">
        <v>-2.3E-2</v>
      </c>
      <c r="DF161">
        <v>-8.5000000000000006E-2</v>
      </c>
      <c r="DG161">
        <v>0.18099999999999999</v>
      </c>
      <c r="DH161">
        <v>413</v>
      </c>
      <c r="DI161">
        <v>31</v>
      </c>
      <c r="DJ161">
        <v>0.63</v>
      </c>
      <c r="DK161">
        <v>0.19</v>
      </c>
      <c r="DL161">
        <v>-23.848957500000001</v>
      </c>
      <c r="DM161">
        <v>-0.50357786116314995</v>
      </c>
      <c r="DN161">
        <v>7.1931984845060012E-2</v>
      </c>
      <c r="DO161">
        <v>0</v>
      </c>
      <c r="DP161">
        <v>1.311553</v>
      </c>
      <c r="DQ161">
        <v>-0.13763819887430001</v>
      </c>
      <c r="DR161">
        <v>1.3294317996798489E-2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369</v>
      </c>
      <c r="EA161">
        <v>3.2956099999999999</v>
      </c>
      <c r="EB161">
        <v>2.62513</v>
      </c>
      <c r="EC161">
        <v>0.17935000000000001</v>
      </c>
      <c r="ED161">
        <v>0.181029</v>
      </c>
      <c r="EE161">
        <v>0.14627100000000001</v>
      </c>
      <c r="EF161">
        <v>0.14139499999999999</v>
      </c>
      <c r="EG161">
        <v>24832.3</v>
      </c>
      <c r="EH161">
        <v>25320.2</v>
      </c>
      <c r="EI161">
        <v>28159.599999999999</v>
      </c>
      <c r="EJ161">
        <v>29767.1</v>
      </c>
      <c r="EK161">
        <v>33020.5</v>
      </c>
      <c r="EL161">
        <v>35519.699999999997</v>
      </c>
      <c r="EM161">
        <v>39671.4</v>
      </c>
      <c r="EN161">
        <v>42588.1</v>
      </c>
      <c r="EO161">
        <v>2.2235999999999998</v>
      </c>
      <c r="EP161">
        <v>2.1779700000000002</v>
      </c>
      <c r="EQ161">
        <v>8.5569900000000004E-2</v>
      </c>
      <c r="ER161">
        <v>0</v>
      </c>
      <c r="ES161">
        <v>32.618299999999998</v>
      </c>
      <c r="ET161">
        <v>999.9</v>
      </c>
      <c r="EU161">
        <v>73.3</v>
      </c>
      <c r="EV161">
        <v>34.9</v>
      </c>
      <c r="EW161">
        <v>40.620699999999999</v>
      </c>
      <c r="EX161">
        <v>57.098199999999999</v>
      </c>
      <c r="EY161">
        <v>-2.1714699999999998</v>
      </c>
      <c r="EZ161">
        <v>2</v>
      </c>
      <c r="FA161">
        <v>0.52373499999999995</v>
      </c>
      <c r="FB161">
        <v>0.95654700000000004</v>
      </c>
      <c r="FC161">
        <v>20.267399999999999</v>
      </c>
      <c r="FD161">
        <v>5.21699</v>
      </c>
      <c r="FE161">
        <v>12.004</v>
      </c>
      <c r="FF161">
        <v>4.9851999999999999</v>
      </c>
      <c r="FG161">
        <v>3.2842199999999999</v>
      </c>
      <c r="FH161">
        <v>6290.2</v>
      </c>
      <c r="FI161">
        <v>9999</v>
      </c>
      <c r="FJ161">
        <v>9999</v>
      </c>
      <c r="FK161">
        <v>489.5</v>
      </c>
      <c r="FL161">
        <v>1.86572</v>
      </c>
      <c r="FM161">
        <v>1.8621300000000001</v>
      </c>
      <c r="FN161">
        <v>1.8641700000000001</v>
      </c>
      <c r="FO161">
        <v>1.8602300000000001</v>
      </c>
      <c r="FP161">
        <v>1.8609599999999999</v>
      </c>
      <c r="FQ161">
        <v>1.86005</v>
      </c>
      <c r="FR161">
        <v>1.8617600000000001</v>
      </c>
      <c r="FS161">
        <v>1.8583700000000001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0.58199999999999996</v>
      </c>
      <c r="GH161">
        <v>0.2261</v>
      </c>
      <c r="GI161">
        <v>-0.1620046227287521</v>
      </c>
      <c r="GJ161">
        <v>8.4540356221501391E-4</v>
      </c>
      <c r="GK161">
        <v>6.8779579211309249E-8</v>
      </c>
      <c r="GL161">
        <v>-1.3381725072044801E-10</v>
      </c>
      <c r="GM161">
        <v>-7.4986343433444833E-2</v>
      </c>
      <c r="GN161">
        <v>8.8717001971158594E-4</v>
      </c>
      <c r="GO161">
        <v>5.46455871630479E-4</v>
      </c>
      <c r="GP161">
        <v>-9.435533427115459E-6</v>
      </c>
      <c r="GQ161">
        <v>1</v>
      </c>
      <c r="GR161">
        <v>2082</v>
      </c>
      <c r="GS161">
        <v>3</v>
      </c>
      <c r="GT161">
        <v>35</v>
      </c>
      <c r="GU161">
        <v>107.3</v>
      </c>
      <c r="GV161">
        <v>107.4</v>
      </c>
      <c r="GW161">
        <v>2.7063000000000001</v>
      </c>
      <c r="GX161">
        <v>2.5622600000000002</v>
      </c>
      <c r="GY161">
        <v>2.04834</v>
      </c>
      <c r="GZ161">
        <v>2.6245099999999999</v>
      </c>
      <c r="HA161">
        <v>2.1972700000000001</v>
      </c>
      <c r="HB161">
        <v>2.34131</v>
      </c>
      <c r="HC161">
        <v>39.641800000000003</v>
      </c>
      <c r="HD161">
        <v>14.7712</v>
      </c>
      <c r="HE161">
        <v>18</v>
      </c>
      <c r="HF161">
        <v>712.01800000000003</v>
      </c>
      <c r="HG161">
        <v>749.78899999999999</v>
      </c>
      <c r="HH161">
        <v>30.998799999999999</v>
      </c>
      <c r="HI161">
        <v>33.964300000000001</v>
      </c>
      <c r="HJ161">
        <v>30.000299999999999</v>
      </c>
      <c r="HK161">
        <v>33.784799999999997</v>
      </c>
      <c r="HL161">
        <v>33.755099999999999</v>
      </c>
      <c r="HM161">
        <v>54.111600000000003</v>
      </c>
      <c r="HN161">
        <v>18.177499999999998</v>
      </c>
      <c r="HO161">
        <v>100</v>
      </c>
      <c r="HP161">
        <v>31</v>
      </c>
      <c r="HQ161">
        <v>976.24900000000002</v>
      </c>
      <c r="HR161">
        <v>35.114800000000002</v>
      </c>
      <c r="HS161">
        <v>99.113900000000001</v>
      </c>
      <c r="HT161">
        <v>98.719399999999993</v>
      </c>
    </row>
    <row r="162" spans="1:228" x14ac:dyDescent="0.2">
      <c r="A162">
        <v>147</v>
      </c>
      <c r="B162">
        <v>1665502566.5999999</v>
      </c>
      <c r="C162">
        <v>583</v>
      </c>
      <c r="D162" t="s">
        <v>653</v>
      </c>
      <c r="E162" t="s">
        <v>654</v>
      </c>
      <c r="F162">
        <v>4</v>
      </c>
      <c r="G162">
        <v>1665502564.5999999</v>
      </c>
      <c r="H162">
        <f t="shared" si="68"/>
        <v>3.2053825341618355E-3</v>
      </c>
      <c r="I162">
        <f t="shared" si="69"/>
        <v>3.2053825341618354</v>
      </c>
      <c r="J162">
        <f t="shared" si="70"/>
        <v>31.229948114775922</v>
      </c>
      <c r="K162">
        <f t="shared" si="71"/>
        <v>943.77371428571416</v>
      </c>
      <c r="L162">
        <f t="shared" si="72"/>
        <v>660.69490881859065</v>
      </c>
      <c r="M162">
        <f t="shared" si="73"/>
        <v>67.03408612812737</v>
      </c>
      <c r="N162">
        <f t="shared" si="74"/>
        <v>95.755253452788665</v>
      </c>
      <c r="O162">
        <f t="shared" si="75"/>
        <v>0.19586257397144635</v>
      </c>
      <c r="P162">
        <f t="shared" si="76"/>
        <v>3.6915461709462303</v>
      </c>
      <c r="Q162">
        <f t="shared" si="77"/>
        <v>0.19026715257286003</v>
      </c>
      <c r="R162">
        <f t="shared" si="78"/>
        <v>0.11940638194213449</v>
      </c>
      <c r="S162">
        <f t="shared" si="79"/>
        <v>226.12631700527555</v>
      </c>
      <c r="T162">
        <f t="shared" si="80"/>
        <v>34.126829410469554</v>
      </c>
      <c r="U162">
        <f t="shared" si="81"/>
        <v>33.992128571428573</v>
      </c>
      <c r="V162">
        <f t="shared" si="82"/>
        <v>5.3406645554820944</v>
      </c>
      <c r="W162">
        <f t="shared" si="83"/>
        <v>70.461819121344689</v>
      </c>
      <c r="X162">
        <f t="shared" si="84"/>
        <v>3.7076111273899688</v>
      </c>
      <c r="Y162">
        <f t="shared" si="85"/>
        <v>5.2618725625078824</v>
      </c>
      <c r="Z162">
        <f t="shared" si="86"/>
        <v>1.6330534280921256</v>
      </c>
      <c r="AA162">
        <f t="shared" si="87"/>
        <v>-141.35736975653694</v>
      </c>
      <c r="AB162">
        <f t="shared" si="88"/>
        <v>-52.975918090747101</v>
      </c>
      <c r="AC162">
        <f t="shared" si="89"/>
        <v>-3.3143489018342129</v>
      </c>
      <c r="AD162">
        <f t="shared" si="90"/>
        <v>28.47868025615729</v>
      </c>
      <c r="AE162">
        <f t="shared" si="91"/>
        <v>54.629128429871919</v>
      </c>
      <c r="AF162">
        <f t="shared" si="92"/>
        <v>3.2178244061062946</v>
      </c>
      <c r="AG162">
        <f t="shared" si="93"/>
        <v>31.229948114775922</v>
      </c>
      <c r="AH162">
        <v>1002.668350829849</v>
      </c>
      <c r="AI162">
        <v>982.16196363636334</v>
      </c>
      <c r="AJ162">
        <v>1.727404906489203</v>
      </c>
      <c r="AK162">
        <v>66.863100038509685</v>
      </c>
      <c r="AL162">
        <f t="shared" si="94"/>
        <v>3.2053825341618354</v>
      </c>
      <c r="AM162">
        <v>35.256371329735231</v>
      </c>
      <c r="AN162">
        <v>36.539420606060602</v>
      </c>
      <c r="AO162">
        <v>-3.7439823573935447E-5</v>
      </c>
      <c r="AP162">
        <v>85.616376214727183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47425.015193037681</v>
      </c>
      <c r="AV162">
        <f t="shared" si="98"/>
        <v>1200.05</v>
      </c>
      <c r="AW162">
        <f t="shared" si="99"/>
        <v>1025.9685994845986</v>
      </c>
      <c r="AX162">
        <f t="shared" si="100"/>
        <v>0.85493821047839569</v>
      </c>
      <c r="AY162">
        <f t="shared" si="101"/>
        <v>0.18843074622330366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1665502564.5999999</v>
      </c>
      <c r="BF162">
        <v>943.77371428571416</v>
      </c>
      <c r="BG162">
        <v>967.72799999999995</v>
      </c>
      <c r="BH162">
        <v>36.5426</v>
      </c>
      <c r="BI162">
        <v>35.254771428571431</v>
      </c>
      <c r="BJ162">
        <v>943.18914285714288</v>
      </c>
      <c r="BK162">
        <v>36.316585714285708</v>
      </c>
      <c r="BL162">
        <v>649.98085714285719</v>
      </c>
      <c r="BM162">
        <v>101.36</v>
      </c>
      <c r="BN162">
        <v>9.997075714285715E-2</v>
      </c>
      <c r="BO162">
        <v>33.725942857142861</v>
      </c>
      <c r="BP162">
        <v>33.992128571428573</v>
      </c>
      <c r="BQ162">
        <v>999.89999999999986</v>
      </c>
      <c r="BR162">
        <v>0</v>
      </c>
      <c r="BS162">
        <v>0</v>
      </c>
      <c r="BT162">
        <v>9020.5357142857138</v>
      </c>
      <c r="BU162">
        <v>0</v>
      </c>
      <c r="BV162">
        <v>168.71899999999999</v>
      </c>
      <c r="BW162">
        <v>-23.954514285714289</v>
      </c>
      <c r="BX162">
        <v>979.56928571428568</v>
      </c>
      <c r="BY162">
        <v>1003.092857142857</v>
      </c>
      <c r="BZ162">
        <v>1.287817142857143</v>
      </c>
      <c r="CA162">
        <v>967.72799999999995</v>
      </c>
      <c r="CB162">
        <v>35.254771428571431</v>
      </c>
      <c r="CC162">
        <v>3.7039585714285721</v>
      </c>
      <c r="CD162">
        <v>3.5734214285714292</v>
      </c>
      <c r="CE162">
        <v>27.58482857142857</v>
      </c>
      <c r="CF162">
        <v>26.9727</v>
      </c>
      <c r="CG162">
        <v>1200.05</v>
      </c>
      <c r="CH162">
        <v>0.4999757142857143</v>
      </c>
      <c r="CI162">
        <v>0.5000242857142857</v>
      </c>
      <c r="CJ162">
        <v>0</v>
      </c>
      <c r="CK162">
        <v>910.87342857142846</v>
      </c>
      <c r="CL162">
        <v>4.9990899999999998</v>
      </c>
      <c r="CM162">
        <v>9916.5985714285725</v>
      </c>
      <c r="CN162">
        <v>9558.1814285714263</v>
      </c>
      <c r="CO162">
        <v>43.561999999999998</v>
      </c>
      <c r="CP162">
        <v>46</v>
      </c>
      <c r="CQ162">
        <v>44.375</v>
      </c>
      <c r="CR162">
        <v>44.875</v>
      </c>
      <c r="CS162">
        <v>45.125</v>
      </c>
      <c r="CT162">
        <v>597.49857142857138</v>
      </c>
      <c r="CU162">
        <v>597.55428571428558</v>
      </c>
      <c r="CV162">
        <v>0</v>
      </c>
      <c r="CW162">
        <v>1665502571.0999999</v>
      </c>
      <c r="CX162">
        <v>0</v>
      </c>
      <c r="CY162">
        <v>1665496125.5</v>
      </c>
      <c r="CZ162" t="s">
        <v>356</v>
      </c>
      <c r="DA162">
        <v>1665496125.5</v>
      </c>
      <c r="DB162">
        <v>1665496119</v>
      </c>
      <c r="DC162">
        <v>3</v>
      </c>
      <c r="DD162">
        <v>-0.77600000000000002</v>
      </c>
      <c r="DE162">
        <v>-2.3E-2</v>
      </c>
      <c r="DF162">
        <v>-8.5000000000000006E-2</v>
      </c>
      <c r="DG162">
        <v>0.18099999999999999</v>
      </c>
      <c r="DH162">
        <v>413</v>
      </c>
      <c r="DI162">
        <v>31</v>
      </c>
      <c r="DJ162">
        <v>0.63</v>
      </c>
      <c r="DK162">
        <v>0.19</v>
      </c>
      <c r="DL162">
        <v>-23.869487500000002</v>
      </c>
      <c r="DM162">
        <v>-0.33546529080671472</v>
      </c>
      <c r="DN162">
        <v>6.8983063818229898E-2</v>
      </c>
      <c r="DO162">
        <v>0</v>
      </c>
      <c r="DP162">
        <v>1.3052895</v>
      </c>
      <c r="DQ162">
        <v>-0.1328460787992527</v>
      </c>
      <c r="DR162">
        <v>1.2871106780304479E-2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369</v>
      </c>
      <c r="EA162">
        <v>3.2960799999999999</v>
      </c>
      <c r="EB162">
        <v>2.6255000000000002</v>
      </c>
      <c r="EC162">
        <v>0.18016799999999999</v>
      </c>
      <c r="ED162">
        <v>0.18187200000000001</v>
      </c>
      <c r="EE162">
        <v>0.14624400000000001</v>
      </c>
      <c r="EF162">
        <v>0.141373</v>
      </c>
      <c r="EG162">
        <v>24808</v>
      </c>
      <c r="EH162">
        <v>25294</v>
      </c>
      <c r="EI162">
        <v>28160.2</v>
      </c>
      <c r="EJ162">
        <v>29767</v>
      </c>
      <c r="EK162">
        <v>33022.400000000001</v>
      </c>
      <c r="EL162">
        <v>35520.5</v>
      </c>
      <c r="EM162">
        <v>39672.300000000003</v>
      </c>
      <c r="EN162">
        <v>42587.9</v>
      </c>
      <c r="EO162">
        <v>2.2238000000000002</v>
      </c>
      <c r="EP162">
        <v>2.1776800000000001</v>
      </c>
      <c r="EQ162">
        <v>8.5737599999999997E-2</v>
      </c>
      <c r="ER162">
        <v>0</v>
      </c>
      <c r="ES162">
        <v>32.596699999999998</v>
      </c>
      <c r="ET162">
        <v>999.9</v>
      </c>
      <c r="EU162">
        <v>73.3</v>
      </c>
      <c r="EV162">
        <v>34.9</v>
      </c>
      <c r="EW162">
        <v>40.617100000000001</v>
      </c>
      <c r="EX162">
        <v>56.408200000000001</v>
      </c>
      <c r="EY162">
        <v>-2.2756400000000001</v>
      </c>
      <c r="EZ162">
        <v>2</v>
      </c>
      <c r="FA162">
        <v>0.52399899999999999</v>
      </c>
      <c r="FB162">
        <v>0.95322200000000001</v>
      </c>
      <c r="FC162">
        <v>20.267700000000001</v>
      </c>
      <c r="FD162">
        <v>5.2178899999999997</v>
      </c>
      <c r="FE162">
        <v>12.004</v>
      </c>
      <c r="FF162">
        <v>4.9862000000000002</v>
      </c>
      <c r="FG162">
        <v>3.2845</v>
      </c>
      <c r="FH162">
        <v>6290.2</v>
      </c>
      <c r="FI162">
        <v>9999</v>
      </c>
      <c r="FJ162">
        <v>9999</v>
      </c>
      <c r="FK162">
        <v>489.5</v>
      </c>
      <c r="FL162">
        <v>1.8657600000000001</v>
      </c>
      <c r="FM162">
        <v>1.86215</v>
      </c>
      <c r="FN162">
        <v>1.8641700000000001</v>
      </c>
      <c r="FO162">
        <v>1.8602099999999999</v>
      </c>
      <c r="FP162">
        <v>1.8609599999999999</v>
      </c>
      <c r="FQ162">
        <v>1.86005</v>
      </c>
      <c r="FR162">
        <v>1.8617600000000001</v>
      </c>
      <c r="FS162">
        <v>1.8583700000000001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0.58599999999999997</v>
      </c>
      <c r="GH162">
        <v>0.22600000000000001</v>
      </c>
      <c r="GI162">
        <v>-0.1620046227287521</v>
      </c>
      <c r="GJ162">
        <v>8.4540356221501391E-4</v>
      </c>
      <c r="GK162">
        <v>6.8779579211309249E-8</v>
      </c>
      <c r="GL162">
        <v>-1.3381725072044801E-10</v>
      </c>
      <c r="GM162">
        <v>-7.4986343433444833E-2</v>
      </c>
      <c r="GN162">
        <v>8.8717001971158594E-4</v>
      </c>
      <c r="GO162">
        <v>5.46455871630479E-4</v>
      </c>
      <c r="GP162">
        <v>-9.435533427115459E-6</v>
      </c>
      <c r="GQ162">
        <v>1</v>
      </c>
      <c r="GR162">
        <v>2082</v>
      </c>
      <c r="GS162">
        <v>3</v>
      </c>
      <c r="GT162">
        <v>35</v>
      </c>
      <c r="GU162">
        <v>107.4</v>
      </c>
      <c r="GV162">
        <v>107.5</v>
      </c>
      <c r="GW162">
        <v>2.7209500000000002</v>
      </c>
      <c r="GX162">
        <v>2.5708000000000002</v>
      </c>
      <c r="GY162">
        <v>2.04834</v>
      </c>
      <c r="GZ162">
        <v>2.6245099999999999</v>
      </c>
      <c r="HA162">
        <v>2.1972700000000001</v>
      </c>
      <c r="HB162">
        <v>2.2949199999999998</v>
      </c>
      <c r="HC162">
        <v>39.641800000000003</v>
      </c>
      <c r="HD162">
        <v>14.762499999999999</v>
      </c>
      <c r="HE162">
        <v>18</v>
      </c>
      <c r="HF162">
        <v>712.18700000000001</v>
      </c>
      <c r="HG162">
        <v>749.49900000000002</v>
      </c>
      <c r="HH162">
        <v>30.998999999999999</v>
      </c>
      <c r="HI162">
        <v>33.966900000000003</v>
      </c>
      <c r="HJ162">
        <v>30.0002</v>
      </c>
      <c r="HK162">
        <v>33.784799999999997</v>
      </c>
      <c r="HL162">
        <v>33.755099999999999</v>
      </c>
      <c r="HM162">
        <v>54.414700000000003</v>
      </c>
      <c r="HN162">
        <v>18.470600000000001</v>
      </c>
      <c r="HO162">
        <v>100</v>
      </c>
      <c r="HP162">
        <v>31</v>
      </c>
      <c r="HQ162">
        <v>983.12300000000005</v>
      </c>
      <c r="HR162">
        <v>35.077399999999997</v>
      </c>
      <c r="HS162">
        <v>99.116100000000003</v>
      </c>
      <c r="HT162">
        <v>98.718999999999994</v>
      </c>
    </row>
    <row r="163" spans="1:228" x14ac:dyDescent="0.2">
      <c r="A163">
        <v>148</v>
      </c>
      <c r="B163">
        <v>1665502570.5999999</v>
      </c>
      <c r="C163">
        <v>587</v>
      </c>
      <c r="D163" t="s">
        <v>655</v>
      </c>
      <c r="E163" t="s">
        <v>656</v>
      </c>
      <c r="F163">
        <v>4</v>
      </c>
      <c r="G163">
        <v>1665502568.2874999</v>
      </c>
      <c r="H163">
        <f t="shared" si="68"/>
        <v>3.2175814011018698E-3</v>
      </c>
      <c r="I163">
        <f t="shared" si="69"/>
        <v>3.21758140110187</v>
      </c>
      <c r="J163">
        <f t="shared" si="70"/>
        <v>31.52212264386559</v>
      </c>
      <c r="K163">
        <f t="shared" si="71"/>
        <v>949.96524999999997</v>
      </c>
      <c r="L163">
        <f t="shared" si="72"/>
        <v>665.71397093345911</v>
      </c>
      <c r="M163">
        <f t="shared" si="73"/>
        <v>67.542989741431285</v>
      </c>
      <c r="N163">
        <f t="shared" si="74"/>
        <v>96.382975177006784</v>
      </c>
      <c r="O163">
        <f t="shared" si="75"/>
        <v>0.19694510411200633</v>
      </c>
      <c r="P163">
        <f t="shared" si="76"/>
        <v>3.6785445209199934</v>
      </c>
      <c r="Q163">
        <f t="shared" si="77"/>
        <v>0.19126924954584204</v>
      </c>
      <c r="R163">
        <f t="shared" si="78"/>
        <v>0.12003960883352502</v>
      </c>
      <c r="S163">
        <f t="shared" si="79"/>
        <v>226.11809807207203</v>
      </c>
      <c r="T163">
        <f t="shared" si="80"/>
        <v>34.111518997729242</v>
      </c>
      <c r="U163">
        <f t="shared" si="81"/>
        <v>33.980549999999987</v>
      </c>
      <c r="V163">
        <f t="shared" si="82"/>
        <v>5.3372160318108817</v>
      </c>
      <c r="W163">
        <f t="shared" si="83"/>
        <v>70.496179887657746</v>
      </c>
      <c r="X163">
        <f t="shared" si="84"/>
        <v>3.7065061128096048</v>
      </c>
      <c r="Y163">
        <f t="shared" si="85"/>
        <v>5.2577403750334684</v>
      </c>
      <c r="Z163">
        <f t="shared" si="86"/>
        <v>1.6307099190012768</v>
      </c>
      <c r="AA163">
        <f t="shared" si="87"/>
        <v>-141.89533978859245</v>
      </c>
      <c r="AB163">
        <f t="shared" si="88"/>
        <v>-53.280526983859858</v>
      </c>
      <c r="AC163">
        <f t="shared" si="89"/>
        <v>-3.3447688788254935</v>
      </c>
      <c r="AD163">
        <f t="shared" si="90"/>
        <v>27.597462420794216</v>
      </c>
      <c r="AE163">
        <f t="shared" si="91"/>
        <v>54.990888980250382</v>
      </c>
      <c r="AF163">
        <f t="shared" si="92"/>
        <v>3.2565946807534427</v>
      </c>
      <c r="AG163">
        <f t="shared" si="93"/>
        <v>31.52212264386559</v>
      </c>
      <c r="AH163">
        <v>1009.809733698225</v>
      </c>
      <c r="AI163">
        <v>989.13602424242424</v>
      </c>
      <c r="AJ163">
        <v>1.7380613068039681</v>
      </c>
      <c r="AK163">
        <v>66.863100038509685</v>
      </c>
      <c r="AL163">
        <f t="shared" si="94"/>
        <v>3.21758140110187</v>
      </c>
      <c r="AM163">
        <v>35.236754099694743</v>
      </c>
      <c r="AN163">
        <v>36.524864848484853</v>
      </c>
      <c r="AO163">
        <v>-9.1034926802331044E-5</v>
      </c>
      <c r="AP163">
        <v>85.616376214727183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47195.082291048217</v>
      </c>
      <c r="AV163">
        <f t="shared" si="98"/>
        <v>1199.9974999999999</v>
      </c>
      <c r="AW163">
        <f t="shared" si="99"/>
        <v>1025.9245824207626</v>
      </c>
      <c r="AX163">
        <f t="shared" si="100"/>
        <v>0.85493893314007963</v>
      </c>
      <c r="AY163">
        <f t="shared" si="101"/>
        <v>0.18843214096035371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1665502568.2874999</v>
      </c>
      <c r="BF163">
        <v>949.96524999999997</v>
      </c>
      <c r="BG163">
        <v>974.09112500000003</v>
      </c>
      <c r="BH163">
        <v>36.531887500000003</v>
      </c>
      <c r="BI163">
        <v>35.228650000000002</v>
      </c>
      <c r="BJ163">
        <v>949.37712499999998</v>
      </c>
      <c r="BK163">
        <v>36.305912499999998</v>
      </c>
      <c r="BL163">
        <v>650.04174999999998</v>
      </c>
      <c r="BM163">
        <v>101.35925</v>
      </c>
      <c r="BN163">
        <v>0.100224625</v>
      </c>
      <c r="BO163">
        <v>33.711887500000003</v>
      </c>
      <c r="BP163">
        <v>33.980549999999987</v>
      </c>
      <c r="BQ163">
        <v>999.9</v>
      </c>
      <c r="BR163">
        <v>0</v>
      </c>
      <c r="BS163">
        <v>0</v>
      </c>
      <c r="BT163">
        <v>8975.78125</v>
      </c>
      <c r="BU163">
        <v>0</v>
      </c>
      <c r="BV163">
        <v>173.880875</v>
      </c>
      <c r="BW163">
        <v>-24.125975</v>
      </c>
      <c r="BX163">
        <v>985.98475000000008</v>
      </c>
      <c r="BY163">
        <v>1009.6587500000001</v>
      </c>
      <c r="BZ163">
        <v>1.3032425000000001</v>
      </c>
      <c r="CA163">
        <v>974.09112500000003</v>
      </c>
      <c r="CB163">
        <v>35.228650000000002</v>
      </c>
      <c r="CC163">
        <v>3.7028425</v>
      </c>
      <c r="CD163">
        <v>3.5707487499999999</v>
      </c>
      <c r="CE163">
        <v>27.579675000000002</v>
      </c>
      <c r="CF163">
        <v>26.959949999999999</v>
      </c>
      <c r="CG163">
        <v>1199.9974999999999</v>
      </c>
      <c r="CH163">
        <v>0.49995075</v>
      </c>
      <c r="CI163">
        <v>0.50004925</v>
      </c>
      <c r="CJ163">
        <v>0</v>
      </c>
      <c r="CK163">
        <v>911.63687499999992</v>
      </c>
      <c r="CL163">
        <v>4.9990899999999998</v>
      </c>
      <c r="CM163">
        <v>9923.9487499999996</v>
      </c>
      <c r="CN163">
        <v>9557.6650000000009</v>
      </c>
      <c r="CO163">
        <v>43.561999999999998</v>
      </c>
      <c r="CP163">
        <v>45.984250000000003</v>
      </c>
      <c r="CQ163">
        <v>44.375</v>
      </c>
      <c r="CR163">
        <v>44.875</v>
      </c>
      <c r="CS163">
        <v>45.125</v>
      </c>
      <c r="CT163">
        <v>597.44250000000011</v>
      </c>
      <c r="CU163">
        <v>597.55625000000009</v>
      </c>
      <c r="CV163">
        <v>0</v>
      </c>
      <c r="CW163">
        <v>1665502575.3</v>
      </c>
      <c r="CX163">
        <v>0</v>
      </c>
      <c r="CY163">
        <v>1665496125.5</v>
      </c>
      <c r="CZ163" t="s">
        <v>356</v>
      </c>
      <c r="DA163">
        <v>1665496125.5</v>
      </c>
      <c r="DB163">
        <v>1665496119</v>
      </c>
      <c r="DC163">
        <v>3</v>
      </c>
      <c r="DD163">
        <v>-0.77600000000000002</v>
      </c>
      <c r="DE163">
        <v>-2.3E-2</v>
      </c>
      <c r="DF163">
        <v>-8.5000000000000006E-2</v>
      </c>
      <c r="DG163">
        <v>0.18099999999999999</v>
      </c>
      <c r="DH163">
        <v>413</v>
      </c>
      <c r="DI163">
        <v>31</v>
      </c>
      <c r="DJ163">
        <v>0.63</v>
      </c>
      <c r="DK163">
        <v>0.19</v>
      </c>
      <c r="DL163">
        <v>-23.93313170731707</v>
      </c>
      <c r="DM163">
        <v>-0.82357421602791925</v>
      </c>
      <c r="DN163">
        <v>0.1140671826836174</v>
      </c>
      <c r="DO163">
        <v>0</v>
      </c>
      <c r="DP163">
        <v>1.3003212195121949</v>
      </c>
      <c r="DQ163">
        <v>-6.2014912891985963E-2</v>
      </c>
      <c r="DR163">
        <v>9.7786203314148955E-3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3.29583</v>
      </c>
      <c r="EB163">
        <v>2.6250300000000002</v>
      </c>
      <c r="EC163">
        <v>0.18099100000000001</v>
      </c>
      <c r="ED163">
        <v>0.18268599999999999</v>
      </c>
      <c r="EE163">
        <v>0.146199</v>
      </c>
      <c r="EF163">
        <v>0.14127100000000001</v>
      </c>
      <c r="EG163">
        <v>24782.400000000001</v>
      </c>
      <c r="EH163">
        <v>25268.3</v>
      </c>
      <c r="EI163">
        <v>28159.5</v>
      </c>
      <c r="EJ163">
        <v>29766.5</v>
      </c>
      <c r="EK163">
        <v>33023.1</v>
      </c>
      <c r="EL163">
        <v>35524.199999999997</v>
      </c>
      <c r="EM163">
        <v>39671.1</v>
      </c>
      <c r="EN163">
        <v>42587.199999999997</v>
      </c>
      <c r="EO163">
        <v>2.2237200000000001</v>
      </c>
      <c r="EP163">
        <v>2.1778200000000001</v>
      </c>
      <c r="EQ163">
        <v>8.6240499999999998E-2</v>
      </c>
      <c r="ER163">
        <v>0</v>
      </c>
      <c r="ES163">
        <v>32.574800000000003</v>
      </c>
      <c r="ET163">
        <v>999.9</v>
      </c>
      <c r="EU163">
        <v>73.3</v>
      </c>
      <c r="EV163">
        <v>34.9</v>
      </c>
      <c r="EW163">
        <v>40.622199999999999</v>
      </c>
      <c r="EX163">
        <v>57.248199999999997</v>
      </c>
      <c r="EY163">
        <v>-2.30369</v>
      </c>
      <c r="EZ163">
        <v>2</v>
      </c>
      <c r="FA163">
        <v>0.52398900000000004</v>
      </c>
      <c r="FB163">
        <v>0.95033800000000002</v>
      </c>
      <c r="FC163">
        <v>20.267800000000001</v>
      </c>
      <c r="FD163">
        <v>5.2183400000000004</v>
      </c>
      <c r="FE163">
        <v>12.004</v>
      </c>
      <c r="FF163">
        <v>4.9859499999999999</v>
      </c>
      <c r="FG163">
        <v>3.2844799999999998</v>
      </c>
      <c r="FH163">
        <v>6290.5</v>
      </c>
      <c r="FI163">
        <v>9999</v>
      </c>
      <c r="FJ163">
        <v>9999</v>
      </c>
      <c r="FK163">
        <v>489.5</v>
      </c>
      <c r="FL163">
        <v>1.86575</v>
      </c>
      <c r="FM163">
        <v>1.86215</v>
      </c>
      <c r="FN163">
        <v>1.8641700000000001</v>
      </c>
      <c r="FO163">
        <v>1.86022</v>
      </c>
      <c r="FP163">
        <v>1.8609599999999999</v>
      </c>
      <c r="FQ163">
        <v>1.86005</v>
      </c>
      <c r="FR163">
        <v>1.8617600000000001</v>
      </c>
      <c r="FS163">
        <v>1.8583700000000001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0.59099999999999997</v>
      </c>
      <c r="GH163">
        <v>0.22600000000000001</v>
      </c>
      <c r="GI163">
        <v>-0.1620046227287521</v>
      </c>
      <c r="GJ163">
        <v>8.4540356221501391E-4</v>
      </c>
      <c r="GK163">
        <v>6.8779579211309249E-8</v>
      </c>
      <c r="GL163">
        <v>-1.3381725072044801E-10</v>
      </c>
      <c r="GM163">
        <v>-7.4986343433444833E-2</v>
      </c>
      <c r="GN163">
        <v>8.8717001971158594E-4</v>
      </c>
      <c r="GO163">
        <v>5.46455871630479E-4</v>
      </c>
      <c r="GP163">
        <v>-9.435533427115459E-6</v>
      </c>
      <c r="GQ163">
        <v>1</v>
      </c>
      <c r="GR163">
        <v>2082</v>
      </c>
      <c r="GS163">
        <v>3</v>
      </c>
      <c r="GT163">
        <v>35</v>
      </c>
      <c r="GU163">
        <v>107.4</v>
      </c>
      <c r="GV163">
        <v>107.5</v>
      </c>
      <c r="GW163">
        <v>2.7355999999999998</v>
      </c>
      <c r="GX163">
        <v>2.5585900000000001</v>
      </c>
      <c r="GY163">
        <v>2.04834</v>
      </c>
      <c r="GZ163">
        <v>2.6245099999999999</v>
      </c>
      <c r="HA163">
        <v>2.1972700000000001</v>
      </c>
      <c r="HB163">
        <v>2.3584000000000001</v>
      </c>
      <c r="HC163">
        <v>39.641800000000003</v>
      </c>
      <c r="HD163">
        <v>14.7712</v>
      </c>
      <c r="HE163">
        <v>18</v>
      </c>
      <c r="HF163">
        <v>712.13499999999999</v>
      </c>
      <c r="HG163">
        <v>749.64400000000001</v>
      </c>
      <c r="HH163">
        <v>30.999099999999999</v>
      </c>
      <c r="HI163">
        <v>33.966900000000003</v>
      </c>
      <c r="HJ163">
        <v>30.0002</v>
      </c>
      <c r="HK163">
        <v>33.785899999999998</v>
      </c>
      <c r="HL163">
        <v>33.755099999999999</v>
      </c>
      <c r="HM163">
        <v>54.718899999999998</v>
      </c>
      <c r="HN163">
        <v>18.749099999999999</v>
      </c>
      <c r="HO163">
        <v>100</v>
      </c>
      <c r="HP163">
        <v>31</v>
      </c>
      <c r="HQ163">
        <v>989.81799999999998</v>
      </c>
      <c r="HR163">
        <v>35.0486</v>
      </c>
      <c r="HS163">
        <v>99.113200000000006</v>
      </c>
      <c r="HT163">
        <v>98.717399999999998</v>
      </c>
    </row>
    <row r="164" spans="1:228" x14ac:dyDescent="0.2">
      <c r="A164">
        <v>149</v>
      </c>
      <c r="B164">
        <v>1665502574.5999999</v>
      </c>
      <c r="C164">
        <v>591</v>
      </c>
      <c r="D164" t="s">
        <v>657</v>
      </c>
      <c r="E164" t="s">
        <v>658</v>
      </c>
      <c r="F164">
        <v>4</v>
      </c>
      <c r="G164">
        <v>1665502572.5999999</v>
      </c>
      <c r="H164">
        <f t="shared" si="68"/>
        <v>3.1171536537772156E-3</v>
      </c>
      <c r="I164">
        <f t="shared" si="69"/>
        <v>3.1171536537772155</v>
      </c>
      <c r="J164">
        <f t="shared" si="70"/>
        <v>31.820118237780552</v>
      </c>
      <c r="K164">
        <f t="shared" si="71"/>
        <v>957.20271428571425</v>
      </c>
      <c r="L164">
        <f t="shared" si="72"/>
        <v>662.4511009783995</v>
      </c>
      <c r="M164">
        <f t="shared" si="73"/>
        <v>67.211604393281078</v>
      </c>
      <c r="N164">
        <f t="shared" si="74"/>
        <v>97.116798601024655</v>
      </c>
      <c r="O164">
        <f t="shared" si="75"/>
        <v>0.19102531544726703</v>
      </c>
      <c r="P164">
        <f t="shared" si="76"/>
        <v>3.6811142777124042</v>
      </c>
      <c r="Q164">
        <f t="shared" si="77"/>
        <v>0.18568417683783128</v>
      </c>
      <c r="R164">
        <f t="shared" si="78"/>
        <v>0.11652005143064162</v>
      </c>
      <c r="S164">
        <f t="shared" si="79"/>
        <v>226.11628658116712</v>
      </c>
      <c r="T164">
        <f t="shared" si="80"/>
        <v>34.118693098274122</v>
      </c>
      <c r="U164">
        <f t="shared" si="81"/>
        <v>33.960442857142858</v>
      </c>
      <c r="V164">
        <f t="shared" si="82"/>
        <v>5.3312319875024192</v>
      </c>
      <c r="W164">
        <f t="shared" si="83"/>
        <v>70.498844790457909</v>
      </c>
      <c r="X164">
        <f t="shared" si="84"/>
        <v>3.7038378586809695</v>
      </c>
      <c r="Y164">
        <f t="shared" si="85"/>
        <v>5.2537568093346803</v>
      </c>
      <c r="Z164">
        <f t="shared" si="86"/>
        <v>1.6273941288214497</v>
      </c>
      <c r="AA164">
        <f t="shared" si="87"/>
        <v>-137.46647613157521</v>
      </c>
      <c r="AB164">
        <f t="shared" si="88"/>
        <v>-52.018213742625008</v>
      </c>
      <c r="AC164">
        <f t="shared" si="89"/>
        <v>-3.2627084944094036</v>
      </c>
      <c r="AD164">
        <f t="shared" si="90"/>
        <v>33.368888212557508</v>
      </c>
      <c r="AE164">
        <f t="shared" si="91"/>
        <v>55.128221044007937</v>
      </c>
      <c r="AF164">
        <f t="shared" si="92"/>
        <v>3.280774059700966</v>
      </c>
      <c r="AG164">
        <f t="shared" si="93"/>
        <v>31.820118237780552</v>
      </c>
      <c r="AH164">
        <v>1016.824911744479</v>
      </c>
      <c r="AI164">
        <v>996.06109090909024</v>
      </c>
      <c r="AJ164">
        <v>1.728295432397845</v>
      </c>
      <c r="AK164">
        <v>66.863100038509685</v>
      </c>
      <c r="AL164">
        <f t="shared" si="94"/>
        <v>3.1171536537772155</v>
      </c>
      <c r="AM164">
        <v>35.204523174924468</v>
      </c>
      <c r="AN164">
        <v>36.495240000000003</v>
      </c>
      <c r="AO164">
        <v>-8.2389642536739045E-3</v>
      </c>
      <c r="AP164">
        <v>85.616376214727183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47243.033945444309</v>
      </c>
      <c r="AV164">
        <f t="shared" si="98"/>
        <v>1199.99</v>
      </c>
      <c r="AW164">
        <f t="shared" si="99"/>
        <v>1025.9179640316929</v>
      </c>
      <c r="AX164">
        <f t="shared" si="100"/>
        <v>0.85493876118275391</v>
      </c>
      <c r="AY164">
        <f t="shared" si="101"/>
        <v>0.18843180908271495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1665502572.5999999</v>
      </c>
      <c r="BF164">
        <v>957.20271428571425</v>
      </c>
      <c r="BG164">
        <v>981.40728571428576</v>
      </c>
      <c r="BH164">
        <v>36.505771428571428</v>
      </c>
      <c r="BI164">
        <v>35.192699999999988</v>
      </c>
      <c r="BJ164">
        <v>956.6099999999999</v>
      </c>
      <c r="BK164">
        <v>36.279885714285719</v>
      </c>
      <c r="BL164">
        <v>649.98128571428583</v>
      </c>
      <c r="BM164">
        <v>101.3591428571428</v>
      </c>
      <c r="BN164">
        <v>9.9824142857142875E-2</v>
      </c>
      <c r="BO164">
        <v>33.698328571428569</v>
      </c>
      <c r="BP164">
        <v>33.960442857142858</v>
      </c>
      <c r="BQ164">
        <v>999.89999999999986</v>
      </c>
      <c r="BR164">
        <v>0</v>
      </c>
      <c r="BS164">
        <v>0</v>
      </c>
      <c r="BT164">
        <v>8984.6428571428569</v>
      </c>
      <c r="BU164">
        <v>0</v>
      </c>
      <c r="BV164">
        <v>181.22085714285711</v>
      </c>
      <c r="BW164">
        <v>-24.20468571428572</v>
      </c>
      <c r="BX164">
        <v>993.47000000000014</v>
      </c>
      <c r="BY164">
        <v>1017.205714285714</v>
      </c>
      <c r="BZ164">
        <v>1.313095714285714</v>
      </c>
      <c r="CA164">
        <v>981.40728571428576</v>
      </c>
      <c r="CB164">
        <v>35.192699999999988</v>
      </c>
      <c r="CC164">
        <v>3.700198571428571</v>
      </c>
      <c r="CD164">
        <v>3.567102857142856</v>
      </c>
      <c r="CE164">
        <v>27.56747142857143</v>
      </c>
      <c r="CF164">
        <v>26.94257142857143</v>
      </c>
      <c r="CG164">
        <v>1199.99</v>
      </c>
      <c r="CH164">
        <v>0.49995771428571428</v>
      </c>
      <c r="CI164">
        <v>0.50004214285714288</v>
      </c>
      <c r="CJ164">
        <v>0</v>
      </c>
      <c r="CK164">
        <v>912.28871428571426</v>
      </c>
      <c r="CL164">
        <v>4.9990899999999998</v>
      </c>
      <c r="CM164">
        <v>9933.4485714285711</v>
      </c>
      <c r="CN164">
        <v>9557.6342857142863</v>
      </c>
      <c r="CO164">
        <v>43.561999999999998</v>
      </c>
      <c r="CP164">
        <v>45.936999999999998</v>
      </c>
      <c r="CQ164">
        <v>44.375</v>
      </c>
      <c r="CR164">
        <v>44.875</v>
      </c>
      <c r="CS164">
        <v>45.107000000000014</v>
      </c>
      <c r="CT164">
        <v>597.44857142857131</v>
      </c>
      <c r="CU164">
        <v>597.54857142857145</v>
      </c>
      <c r="CV164">
        <v>0</v>
      </c>
      <c r="CW164">
        <v>1665502578.9000001</v>
      </c>
      <c r="CX164">
        <v>0</v>
      </c>
      <c r="CY164">
        <v>1665496125.5</v>
      </c>
      <c r="CZ164" t="s">
        <v>356</v>
      </c>
      <c r="DA164">
        <v>1665496125.5</v>
      </c>
      <c r="DB164">
        <v>1665496119</v>
      </c>
      <c r="DC164">
        <v>3</v>
      </c>
      <c r="DD164">
        <v>-0.77600000000000002</v>
      </c>
      <c r="DE164">
        <v>-2.3E-2</v>
      </c>
      <c r="DF164">
        <v>-8.5000000000000006E-2</v>
      </c>
      <c r="DG164">
        <v>0.18099999999999999</v>
      </c>
      <c r="DH164">
        <v>413</v>
      </c>
      <c r="DI164">
        <v>31</v>
      </c>
      <c r="DJ164">
        <v>0.63</v>
      </c>
      <c r="DK164">
        <v>0.19</v>
      </c>
      <c r="DL164">
        <v>-24.001626829268289</v>
      </c>
      <c r="DM164">
        <v>-1.1521337979094119</v>
      </c>
      <c r="DN164">
        <v>0.13998754304229949</v>
      </c>
      <c r="DO164">
        <v>0</v>
      </c>
      <c r="DP164">
        <v>1.2997565853658539</v>
      </c>
      <c r="DQ164">
        <v>3.1637142857143648E-2</v>
      </c>
      <c r="DR164">
        <v>8.9384907903161358E-3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3.29583</v>
      </c>
      <c r="EB164">
        <v>2.625</v>
      </c>
      <c r="EC164">
        <v>0.181814</v>
      </c>
      <c r="ED164">
        <v>0.1835</v>
      </c>
      <c r="EE164">
        <v>0.146124</v>
      </c>
      <c r="EF164">
        <v>0.14116300000000001</v>
      </c>
      <c r="EG164">
        <v>24757.5</v>
      </c>
      <c r="EH164">
        <v>25243.7</v>
      </c>
      <c r="EI164">
        <v>28159.5</v>
      </c>
      <c r="EJ164">
        <v>29767.200000000001</v>
      </c>
      <c r="EK164">
        <v>33026.400000000001</v>
      </c>
      <c r="EL164">
        <v>35529.199999999997</v>
      </c>
      <c r="EM164">
        <v>39671.4</v>
      </c>
      <c r="EN164">
        <v>42587.8</v>
      </c>
      <c r="EO164">
        <v>2.22377</v>
      </c>
      <c r="EP164">
        <v>2.1778200000000001</v>
      </c>
      <c r="EQ164">
        <v>8.6426699999999995E-2</v>
      </c>
      <c r="ER164">
        <v>0</v>
      </c>
      <c r="ES164">
        <v>32.551699999999997</v>
      </c>
      <c r="ET164">
        <v>999.9</v>
      </c>
      <c r="EU164">
        <v>73.3</v>
      </c>
      <c r="EV164">
        <v>34.9</v>
      </c>
      <c r="EW164">
        <v>40.622700000000002</v>
      </c>
      <c r="EX164">
        <v>56.828200000000002</v>
      </c>
      <c r="EY164">
        <v>-2.1314099999999998</v>
      </c>
      <c r="EZ164">
        <v>2</v>
      </c>
      <c r="FA164">
        <v>0.52419199999999999</v>
      </c>
      <c r="FB164">
        <v>0.94659000000000004</v>
      </c>
      <c r="FC164">
        <v>20.267800000000001</v>
      </c>
      <c r="FD164">
        <v>5.2190899999999996</v>
      </c>
      <c r="FE164">
        <v>12.004</v>
      </c>
      <c r="FF164">
        <v>4.9865000000000004</v>
      </c>
      <c r="FG164">
        <v>3.2845499999999999</v>
      </c>
      <c r="FH164">
        <v>6290.5</v>
      </c>
      <c r="FI164">
        <v>9999</v>
      </c>
      <c r="FJ164">
        <v>9999</v>
      </c>
      <c r="FK164">
        <v>489.5</v>
      </c>
      <c r="FL164">
        <v>1.86574</v>
      </c>
      <c r="FM164">
        <v>1.8621399999999999</v>
      </c>
      <c r="FN164">
        <v>1.8641700000000001</v>
      </c>
      <c r="FO164">
        <v>1.8602099999999999</v>
      </c>
      <c r="FP164">
        <v>1.8609599999999999</v>
      </c>
      <c r="FQ164">
        <v>1.86005</v>
      </c>
      <c r="FR164">
        <v>1.86174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0.59499999999999997</v>
      </c>
      <c r="GH164">
        <v>0.22589999999999999</v>
      </c>
      <c r="GI164">
        <v>-0.1620046227287521</v>
      </c>
      <c r="GJ164">
        <v>8.4540356221501391E-4</v>
      </c>
      <c r="GK164">
        <v>6.8779579211309249E-8</v>
      </c>
      <c r="GL164">
        <v>-1.3381725072044801E-10</v>
      </c>
      <c r="GM164">
        <v>-7.4986343433444833E-2</v>
      </c>
      <c r="GN164">
        <v>8.8717001971158594E-4</v>
      </c>
      <c r="GO164">
        <v>5.46455871630479E-4</v>
      </c>
      <c r="GP164">
        <v>-9.435533427115459E-6</v>
      </c>
      <c r="GQ164">
        <v>1</v>
      </c>
      <c r="GR164">
        <v>2082</v>
      </c>
      <c r="GS164">
        <v>3</v>
      </c>
      <c r="GT164">
        <v>35</v>
      </c>
      <c r="GU164">
        <v>107.5</v>
      </c>
      <c r="GV164">
        <v>107.6</v>
      </c>
      <c r="GW164">
        <v>2.7514599999999998</v>
      </c>
      <c r="GX164">
        <v>2.5647000000000002</v>
      </c>
      <c r="GY164">
        <v>2.04834</v>
      </c>
      <c r="GZ164">
        <v>2.6245099999999999</v>
      </c>
      <c r="HA164">
        <v>2.1972700000000001</v>
      </c>
      <c r="HB164">
        <v>2.33765</v>
      </c>
      <c r="HC164">
        <v>39.641800000000003</v>
      </c>
      <c r="HD164">
        <v>14.7712</v>
      </c>
      <c r="HE164">
        <v>18</v>
      </c>
      <c r="HF164">
        <v>712.2</v>
      </c>
      <c r="HG164">
        <v>749.64400000000001</v>
      </c>
      <c r="HH164">
        <v>30.999099999999999</v>
      </c>
      <c r="HI164">
        <v>33.966900000000003</v>
      </c>
      <c r="HJ164">
        <v>30.000299999999999</v>
      </c>
      <c r="HK164">
        <v>33.7879</v>
      </c>
      <c r="HL164">
        <v>33.755099999999999</v>
      </c>
      <c r="HM164">
        <v>55.025599999999997</v>
      </c>
      <c r="HN164">
        <v>18.749099999999999</v>
      </c>
      <c r="HO164">
        <v>100</v>
      </c>
      <c r="HP164">
        <v>31</v>
      </c>
      <c r="HQ164">
        <v>996.69500000000005</v>
      </c>
      <c r="HR164">
        <v>35.027900000000002</v>
      </c>
      <c r="HS164">
        <v>99.113900000000001</v>
      </c>
      <c r="HT164">
        <v>98.719099999999997</v>
      </c>
    </row>
    <row r="165" spans="1:228" x14ac:dyDescent="0.2">
      <c r="A165">
        <v>150</v>
      </c>
      <c r="B165">
        <v>1665502578.5999999</v>
      </c>
      <c r="C165">
        <v>595</v>
      </c>
      <c r="D165" t="s">
        <v>659</v>
      </c>
      <c r="E165" t="s">
        <v>660</v>
      </c>
      <c r="F165">
        <v>4</v>
      </c>
      <c r="G165">
        <v>1665502576.2874999</v>
      </c>
      <c r="H165">
        <f t="shared" si="68"/>
        <v>3.2268259909733082E-3</v>
      </c>
      <c r="I165">
        <f t="shared" si="69"/>
        <v>3.2268259909733081</v>
      </c>
      <c r="J165">
        <f t="shared" si="70"/>
        <v>31.505367650879595</v>
      </c>
      <c r="K165">
        <f t="shared" si="71"/>
        <v>963.42724999999996</v>
      </c>
      <c r="L165">
        <f t="shared" si="72"/>
        <v>680.97350833329551</v>
      </c>
      <c r="M165">
        <f t="shared" si="73"/>
        <v>69.090033300074197</v>
      </c>
      <c r="N165">
        <f t="shared" si="74"/>
        <v>97.747151644143287</v>
      </c>
      <c r="O165">
        <f t="shared" si="75"/>
        <v>0.19843327489836143</v>
      </c>
      <c r="P165">
        <f t="shared" si="76"/>
        <v>3.6916110254782493</v>
      </c>
      <c r="Q165">
        <f t="shared" si="77"/>
        <v>0.19269242492514882</v>
      </c>
      <c r="R165">
        <f t="shared" si="78"/>
        <v>0.12093472369174581</v>
      </c>
      <c r="S165">
        <f t="shared" si="79"/>
        <v>226.11717571050204</v>
      </c>
      <c r="T165">
        <f t="shared" si="80"/>
        <v>34.08504809623723</v>
      </c>
      <c r="U165">
        <f t="shared" si="81"/>
        <v>33.939637500000003</v>
      </c>
      <c r="V165">
        <f t="shared" si="82"/>
        <v>5.3250462919031811</v>
      </c>
      <c r="W165">
        <f t="shared" si="83"/>
        <v>70.494586314572956</v>
      </c>
      <c r="X165">
        <f t="shared" si="84"/>
        <v>3.7016158994566668</v>
      </c>
      <c r="Y165">
        <f t="shared" si="85"/>
        <v>5.250922223926084</v>
      </c>
      <c r="Z165">
        <f t="shared" si="86"/>
        <v>1.6234303924465143</v>
      </c>
      <c r="AA165">
        <f t="shared" si="87"/>
        <v>-142.3030262019229</v>
      </c>
      <c r="AB165">
        <f t="shared" si="88"/>
        <v>-49.947092204991222</v>
      </c>
      <c r="AC165">
        <f t="shared" si="89"/>
        <v>-3.1234297131288438</v>
      </c>
      <c r="AD165">
        <f t="shared" si="90"/>
        <v>30.74362759045907</v>
      </c>
      <c r="AE165">
        <f t="shared" si="91"/>
        <v>54.987374321333228</v>
      </c>
      <c r="AF165">
        <f t="shared" si="92"/>
        <v>3.3046043935618328</v>
      </c>
      <c r="AG165">
        <f t="shared" si="93"/>
        <v>31.505367650879595</v>
      </c>
      <c r="AH165">
        <v>1023.701571212572</v>
      </c>
      <c r="AI165">
        <v>1003.054812121212</v>
      </c>
      <c r="AJ165">
        <v>1.732743222358055</v>
      </c>
      <c r="AK165">
        <v>66.863100038509685</v>
      </c>
      <c r="AL165">
        <f t="shared" si="94"/>
        <v>3.2268259909733081</v>
      </c>
      <c r="AM165">
        <v>35.163771351452461</v>
      </c>
      <c r="AN165">
        <v>36.475306060606059</v>
      </c>
      <c r="AO165">
        <v>-3.8173271171503521E-3</v>
      </c>
      <c r="AP165">
        <v>85.616376214727183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47431.921582854207</v>
      </c>
      <c r="AV165">
        <f t="shared" si="98"/>
        <v>1199.9962499999999</v>
      </c>
      <c r="AW165">
        <f t="shared" si="99"/>
        <v>1025.9231578810891</v>
      </c>
      <c r="AX165">
        <f t="shared" si="100"/>
        <v>0.85493863658414693</v>
      </c>
      <c r="AY165">
        <f t="shared" si="101"/>
        <v>0.18843156860740362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1665502576.2874999</v>
      </c>
      <c r="BF165">
        <v>963.42724999999996</v>
      </c>
      <c r="BG165">
        <v>987.59199999999998</v>
      </c>
      <c r="BH165">
        <v>36.484312500000001</v>
      </c>
      <c r="BI165">
        <v>35.161637499999998</v>
      </c>
      <c r="BJ165">
        <v>962.83112500000004</v>
      </c>
      <c r="BK165">
        <v>36.258487500000001</v>
      </c>
      <c r="BL165">
        <v>649.96337500000004</v>
      </c>
      <c r="BM165">
        <v>101.358</v>
      </c>
      <c r="BN165">
        <v>9.9740212499999994E-2</v>
      </c>
      <c r="BO165">
        <v>33.688675000000003</v>
      </c>
      <c r="BP165">
        <v>33.939637500000003</v>
      </c>
      <c r="BQ165">
        <v>999.9</v>
      </c>
      <c r="BR165">
        <v>0</v>
      </c>
      <c r="BS165">
        <v>0</v>
      </c>
      <c r="BT165">
        <v>9020.9375</v>
      </c>
      <c r="BU165">
        <v>0</v>
      </c>
      <c r="BV165">
        <v>188.68787499999999</v>
      </c>
      <c r="BW165">
        <v>-24.164737500000001</v>
      </c>
      <c r="BX165">
        <v>999.90862500000003</v>
      </c>
      <c r="BY165">
        <v>1023.58375</v>
      </c>
      <c r="BZ165">
        <v>1.3226825</v>
      </c>
      <c r="CA165">
        <v>987.59199999999998</v>
      </c>
      <c r="CB165">
        <v>35.161637499999998</v>
      </c>
      <c r="CC165">
        <v>3.6979787499999999</v>
      </c>
      <c r="CD165">
        <v>3.5639124999999998</v>
      </c>
      <c r="CE165">
        <v>27.557200000000002</v>
      </c>
      <c r="CF165">
        <v>26.927350000000001</v>
      </c>
      <c r="CG165">
        <v>1199.9962499999999</v>
      </c>
      <c r="CH165">
        <v>0.49996200000000002</v>
      </c>
      <c r="CI165">
        <v>0.500038125</v>
      </c>
      <c r="CJ165">
        <v>0</v>
      </c>
      <c r="CK165">
        <v>912.81587500000001</v>
      </c>
      <c r="CL165">
        <v>4.9990899999999998</v>
      </c>
      <c r="CM165">
        <v>9940.9075000000012</v>
      </c>
      <c r="CN165">
        <v>9557.7024999999994</v>
      </c>
      <c r="CO165">
        <v>43.561999999999998</v>
      </c>
      <c r="CP165">
        <v>45.936999999999998</v>
      </c>
      <c r="CQ165">
        <v>44.375</v>
      </c>
      <c r="CR165">
        <v>44.843499999999999</v>
      </c>
      <c r="CS165">
        <v>45.125</v>
      </c>
      <c r="CT165">
        <v>597.45749999999998</v>
      </c>
      <c r="CU165">
        <v>597.5474999999999</v>
      </c>
      <c r="CV165">
        <v>0</v>
      </c>
      <c r="CW165">
        <v>1665502583.0999999</v>
      </c>
      <c r="CX165">
        <v>0</v>
      </c>
      <c r="CY165">
        <v>1665496125.5</v>
      </c>
      <c r="CZ165" t="s">
        <v>356</v>
      </c>
      <c r="DA165">
        <v>1665496125.5</v>
      </c>
      <c r="DB165">
        <v>1665496119</v>
      </c>
      <c r="DC165">
        <v>3</v>
      </c>
      <c r="DD165">
        <v>-0.77600000000000002</v>
      </c>
      <c r="DE165">
        <v>-2.3E-2</v>
      </c>
      <c r="DF165">
        <v>-8.5000000000000006E-2</v>
      </c>
      <c r="DG165">
        <v>0.18099999999999999</v>
      </c>
      <c r="DH165">
        <v>413</v>
      </c>
      <c r="DI165">
        <v>31</v>
      </c>
      <c r="DJ165">
        <v>0.63</v>
      </c>
      <c r="DK165">
        <v>0.19</v>
      </c>
      <c r="DL165">
        <v>-24.063490000000002</v>
      </c>
      <c r="DM165">
        <v>-1.1760472795496171</v>
      </c>
      <c r="DN165">
        <v>0.14006148078611769</v>
      </c>
      <c r="DO165">
        <v>0</v>
      </c>
      <c r="DP165">
        <v>1.30422025</v>
      </c>
      <c r="DQ165">
        <v>0.12401347091932401</v>
      </c>
      <c r="DR165">
        <v>1.3369033713679529E-2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369</v>
      </c>
      <c r="EA165">
        <v>3.2958699999999999</v>
      </c>
      <c r="EB165">
        <v>2.6253000000000002</v>
      </c>
      <c r="EC165">
        <v>0.18262600000000001</v>
      </c>
      <c r="ED165">
        <v>0.184311</v>
      </c>
      <c r="EE165">
        <v>0.14606</v>
      </c>
      <c r="EF165">
        <v>0.14110200000000001</v>
      </c>
      <c r="EG165">
        <v>24732.5</v>
      </c>
      <c r="EH165">
        <v>25218.2</v>
      </c>
      <c r="EI165">
        <v>28159.1</v>
      </c>
      <c r="EJ165">
        <v>29766.9</v>
      </c>
      <c r="EK165">
        <v>33028.6</v>
      </c>
      <c r="EL165">
        <v>35531.5</v>
      </c>
      <c r="EM165">
        <v>39671.1</v>
      </c>
      <c r="EN165">
        <v>42587.5</v>
      </c>
      <c r="EO165">
        <v>2.2237499999999999</v>
      </c>
      <c r="EP165">
        <v>2.1775699999999998</v>
      </c>
      <c r="EQ165">
        <v>8.6482600000000007E-2</v>
      </c>
      <c r="ER165">
        <v>0</v>
      </c>
      <c r="ES165">
        <v>32.528599999999997</v>
      </c>
      <c r="ET165">
        <v>999.9</v>
      </c>
      <c r="EU165">
        <v>73.3</v>
      </c>
      <c r="EV165">
        <v>34.9</v>
      </c>
      <c r="EW165">
        <v>40.619399999999999</v>
      </c>
      <c r="EX165">
        <v>57.308199999999999</v>
      </c>
      <c r="EY165">
        <v>-2.1634600000000002</v>
      </c>
      <c r="EZ165">
        <v>2</v>
      </c>
      <c r="FA165">
        <v>0.52427599999999996</v>
      </c>
      <c r="FB165">
        <v>0.94327300000000003</v>
      </c>
      <c r="FC165">
        <v>20.267900000000001</v>
      </c>
      <c r="FD165">
        <v>5.2190899999999996</v>
      </c>
      <c r="FE165">
        <v>12.004</v>
      </c>
      <c r="FF165">
        <v>4.98665</v>
      </c>
      <c r="FG165">
        <v>3.2846500000000001</v>
      </c>
      <c r="FH165">
        <v>6290.9</v>
      </c>
      <c r="FI165">
        <v>9999</v>
      </c>
      <c r="FJ165">
        <v>9999</v>
      </c>
      <c r="FK165">
        <v>489.5</v>
      </c>
      <c r="FL165">
        <v>1.86574</v>
      </c>
      <c r="FM165">
        <v>1.86212</v>
      </c>
      <c r="FN165">
        <v>1.8641700000000001</v>
      </c>
      <c r="FO165">
        <v>1.8602300000000001</v>
      </c>
      <c r="FP165">
        <v>1.8609599999999999</v>
      </c>
      <c r="FQ165">
        <v>1.86005</v>
      </c>
      <c r="FR165">
        <v>1.86174</v>
      </c>
      <c r="FS165">
        <v>1.8583700000000001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0.59899999999999998</v>
      </c>
      <c r="GH165">
        <v>0.2258</v>
      </c>
      <c r="GI165">
        <v>-0.1620046227287521</v>
      </c>
      <c r="GJ165">
        <v>8.4540356221501391E-4</v>
      </c>
      <c r="GK165">
        <v>6.8779579211309249E-8</v>
      </c>
      <c r="GL165">
        <v>-1.3381725072044801E-10</v>
      </c>
      <c r="GM165">
        <v>-7.4986343433444833E-2</v>
      </c>
      <c r="GN165">
        <v>8.8717001971158594E-4</v>
      </c>
      <c r="GO165">
        <v>5.46455871630479E-4</v>
      </c>
      <c r="GP165">
        <v>-9.435533427115459E-6</v>
      </c>
      <c r="GQ165">
        <v>1</v>
      </c>
      <c r="GR165">
        <v>2082</v>
      </c>
      <c r="GS165">
        <v>3</v>
      </c>
      <c r="GT165">
        <v>35</v>
      </c>
      <c r="GU165">
        <v>107.6</v>
      </c>
      <c r="GV165">
        <v>107.7</v>
      </c>
      <c r="GW165">
        <v>2.7661099999999998</v>
      </c>
      <c r="GX165">
        <v>2.5647000000000002</v>
      </c>
      <c r="GY165">
        <v>2.04834</v>
      </c>
      <c r="GZ165">
        <v>2.6245099999999999</v>
      </c>
      <c r="HA165">
        <v>2.1972700000000001</v>
      </c>
      <c r="HB165">
        <v>2.34497</v>
      </c>
      <c r="HC165">
        <v>39.641800000000003</v>
      </c>
      <c r="HD165">
        <v>14.762499999999999</v>
      </c>
      <c r="HE165">
        <v>18</v>
      </c>
      <c r="HF165">
        <v>712.17899999999997</v>
      </c>
      <c r="HG165">
        <v>749.40200000000004</v>
      </c>
      <c r="HH165">
        <v>30.999099999999999</v>
      </c>
      <c r="HI165">
        <v>33.966900000000003</v>
      </c>
      <c r="HJ165">
        <v>30.000299999999999</v>
      </c>
      <c r="HK165">
        <v>33.7879</v>
      </c>
      <c r="HL165">
        <v>33.755099999999999</v>
      </c>
      <c r="HM165">
        <v>55.3262</v>
      </c>
      <c r="HN165">
        <v>19.022600000000001</v>
      </c>
      <c r="HO165">
        <v>100</v>
      </c>
      <c r="HP165">
        <v>31</v>
      </c>
      <c r="HQ165">
        <v>1003.37</v>
      </c>
      <c r="HR165">
        <v>35.017000000000003</v>
      </c>
      <c r="HS165">
        <v>99.112799999999993</v>
      </c>
      <c r="HT165">
        <v>98.718299999999999</v>
      </c>
    </row>
    <row r="166" spans="1:228" x14ac:dyDescent="0.2">
      <c r="A166">
        <v>151</v>
      </c>
      <c r="B166">
        <v>1665502582.5999999</v>
      </c>
      <c r="C166">
        <v>599</v>
      </c>
      <c r="D166" t="s">
        <v>661</v>
      </c>
      <c r="E166" t="s">
        <v>662</v>
      </c>
      <c r="F166">
        <v>4</v>
      </c>
      <c r="G166">
        <v>1665502580.5999999</v>
      </c>
      <c r="H166">
        <f t="shared" si="68"/>
        <v>3.195069734631443E-3</v>
      </c>
      <c r="I166">
        <f t="shared" si="69"/>
        <v>3.1950697346314429</v>
      </c>
      <c r="J166">
        <f t="shared" si="70"/>
        <v>32.330815635839038</v>
      </c>
      <c r="K166">
        <f t="shared" si="71"/>
        <v>970.54228571428575</v>
      </c>
      <c r="L166">
        <f t="shared" si="72"/>
        <v>678.68965425924671</v>
      </c>
      <c r="M166">
        <f t="shared" si="73"/>
        <v>68.859013538295031</v>
      </c>
      <c r="N166">
        <f t="shared" si="74"/>
        <v>98.470020829225376</v>
      </c>
      <c r="O166">
        <f t="shared" si="75"/>
        <v>0.19655327212613319</v>
      </c>
      <c r="P166">
        <f t="shared" si="76"/>
        <v>3.6769519930854409</v>
      </c>
      <c r="Q166">
        <f t="shared" si="77"/>
        <v>0.19089725806466909</v>
      </c>
      <c r="R166">
        <f t="shared" si="78"/>
        <v>0.11980539969749787</v>
      </c>
      <c r="S166">
        <f t="shared" si="79"/>
        <v>226.12138439469399</v>
      </c>
      <c r="T166">
        <f t="shared" si="80"/>
        <v>34.085201207049593</v>
      </c>
      <c r="U166">
        <f t="shared" si="81"/>
        <v>33.927585714285719</v>
      </c>
      <c r="V166">
        <f t="shared" si="82"/>
        <v>5.3214659993496456</v>
      </c>
      <c r="W166">
        <f t="shared" si="83"/>
        <v>70.472975018170644</v>
      </c>
      <c r="X166">
        <f t="shared" si="84"/>
        <v>3.6988256362887912</v>
      </c>
      <c r="Y166">
        <f t="shared" si="85"/>
        <v>5.2485731379086689</v>
      </c>
      <c r="Z166">
        <f t="shared" si="86"/>
        <v>1.6226403630608544</v>
      </c>
      <c r="AA166">
        <f t="shared" si="87"/>
        <v>-140.90257529724664</v>
      </c>
      <c r="AB166">
        <f t="shared" si="88"/>
        <v>-48.946272155036908</v>
      </c>
      <c r="AC166">
        <f t="shared" si="89"/>
        <v>-3.0727451197533582</v>
      </c>
      <c r="AD166">
        <f t="shared" si="90"/>
        <v>33.199791822657076</v>
      </c>
      <c r="AE166">
        <f t="shared" si="91"/>
        <v>55.528631510198025</v>
      </c>
      <c r="AF166">
        <f t="shared" si="92"/>
        <v>3.3746593977848427</v>
      </c>
      <c r="AG166">
        <f t="shared" si="93"/>
        <v>32.330815635839038</v>
      </c>
      <c r="AH166">
        <v>1030.7850037519991</v>
      </c>
      <c r="AI166">
        <v>1009.8436363636361</v>
      </c>
      <c r="AJ166">
        <v>1.7183803848481769</v>
      </c>
      <c r="AK166">
        <v>66.863100038509685</v>
      </c>
      <c r="AL166">
        <f t="shared" si="94"/>
        <v>3.1950697346314429</v>
      </c>
      <c r="AM166">
        <v>35.13041278234072</v>
      </c>
      <c r="AN166">
        <v>36.442270909090901</v>
      </c>
      <c r="AO166">
        <v>-6.3170993171507497E-3</v>
      </c>
      <c r="AP166">
        <v>85.616376214727183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47171.458538971776</v>
      </c>
      <c r="AV166">
        <f t="shared" si="98"/>
        <v>1200.018571428571</v>
      </c>
      <c r="AW166">
        <f t="shared" si="99"/>
        <v>1025.942242691551</v>
      </c>
      <c r="AX166">
        <f t="shared" si="100"/>
        <v>0.85493863771642331</v>
      </c>
      <c r="AY166">
        <f t="shared" si="101"/>
        <v>0.18843157079269707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1665502580.5999999</v>
      </c>
      <c r="BF166">
        <v>970.54228571428575</v>
      </c>
      <c r="BG166">
        <v>994.96814285714288</v>
      </c>
      <c r="BH166">
        <v>36.456442857142846</v>
      </c>
      <c r="BI166">
        <v>35.105785714285723</v>
      </c>
      <c r="BJ166">
        <v>969.94185714285709</v>
      </c>
      <c r="BK166">
        <v>36.230685714285713</v>
      </c>
      <c r="BL166">
        <v>650.00985714285719</v>
      </c>
      <c r="BM166">
        <v>101.35857142857139</v>
      </c>
      <c r="BN166">
        <v>0.1001926857142857</v>
      </c>
      <c r="BO166">
        <v>33.680671428571429</v>
      </c>
      <c r="BP166">
        <v>33.927585714285719</v>
      </c>
      <c r="BQ166">
        <v>999.89999999999986</v>
      </c>
      <c r="BR166">
        <v>0</v>
      </c>
      <c r="BS166">
        <v>0</v>
      </c>
      <c r="BT166">
        <v>8970.3571428571431</v>
      </c>
      <c r="BU166">
        <v>0</v>
      </c>
      <c r="BV166">
        <v>196.76757142857139</v>
      </c>
      <c r="BW166">
        <v>-24.425842857142861</v>
      </c>
      <c r="BX166">
        <v>1007.262857142857</v>
      </c>
      <c r="BY166">
        <v>1031.168571428572</v>
      </c>
      <c r="BZ166">
        <v>1.35066</v>
      </c>
      <c r="CA166">
        <v>994.96814285714288</v>
      </c>
      <c r="CB166">
        <v>35.105785714285723</v>
      </c>
      <c r="CC166">
        <v>3.6951742857142849</v>
      </c>
      <c r="CD166">
        <v>3.5582699999999998</v>
      </c>
      <c r="CE166">
        <v>27.544228571428569</v>
      </c>
      <c r="CF166">
        <v>26.900371428571429</v>
      </c>
      <c r="CG166">
        <v>1200.018571428571</v>
      </c>
      <c r="CH166">
        <v>0.49996200000000002</v>
      </c>
      <c r="CI166">
        <v>0.50003799999999998</v>
      </c>
      <c r="CJ166">
        <v>0</v>
      </c>
      <c r="CK166">
        <v>913.51828571428575</v>
      </c>
      <c r="CL166">
        <v>4.9990899999999998</v>
      </c>
      <c r="CM166">
        <v>9949.7771428571432</v>
      </c>
      <c r="CN166">
        <v>9557.85</v>
      </c>
      <c r="CO166">
        <v>43.561999999999998</v>
      </c>
      <c r="CP166">
        <v>45.936999999999998</v>
      </c>
      <c r="CQ166">
        <v>44.375</v>
      </c>
      <c r="CR166">
        <v>44.821000000000012</v>
      </c>
      <c r="CS166">
        <v>45.098000000000013</v>
      </c>
      <c r="CT166">
        <v>597.46857142857152</v>
      </c>
      <c r="CU166">
        <v>597.55857142857144</v>
      </c>
      <c r="CV166">
        <v>0</v>
      </c>
      <c r="CW166">
        <v>1665502587.3</v>
      </c>
      <c r="CX166">
        <v>0</v>
      </c>
      <c r="CY166">
        <v>1665496125.5</v>
      </c>
      <c r="CZ166" t="s">
        <v>356</v>
      </c>
      <c r="DA166">
        <v>1665496125.5</v>
      </c>
      <c r="DB166">
        <v>1665496119</v>
      </c>
      <c r="DC166">
        <v>3</v>
      </c>
      <c r="DD166">
        <v>-0.77600000000000002</v>
      </c>
      <c r="DE166">
        <v>-2.3E-2</v>
      </c>
      <c r="DF166">
        <v>-8.5000000000000006E-2</v>
      </c>
      <c r="DG166">
        <v>0.18099999999999999</v>
      </c>
      <c r="DH166">
        <v>413</v>
      </c>
      <c r="DI166">
        <v>31</v>
      </c>
      <c r="DJ166">
        <v>0.63</v>
      </c>
      <c r="DK166">
        <v>0.19</v>
      </c>
      <c r="DL166">
        <v>-24.1667275</v>
      </c>
      <c r="DM166">
        <v>-1.5031170731707351</v>
      </c>
      <c r="DN166">
        <v>0.1635377311012661</v>
      </c>
      <c r="DO166">
        <v>0</v>
      </c>
      <c r="DP166">
        <v>1.31498425</v>
      </c>
      <c r="DQ166">
        <v>0.2078034146341434</v>
      </c>
      <c r="DR166">
        <v>2.133003350765067E-2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369</v>
      </c>
      <c r="EA166">
        <v>3.2959100000000001</v>
      </c>
      <c r="EB166">
        <v>2.6252</v>
      </c>
      <c r="EC166">
        <v>0.18343899999999999</v>
      </c>
      <c r="ED166">
        <v>0.185117</v>
      </c>
      <c r="EE166">
        <v>0.14597399999999999</v>
      </c>
      <c r="EF166">
        <v>0.14089099999999999</v>
      </c>
      <c r="EG166">
        <v>24707.9</v>
      </c>
      <c r="EH166">
        <v>25193.5</v>
      </c>
      <c r="EI166">
        <v>28159.200000000001</v>
      </c>
      <c r="EJ166">
        <v>29767.200000000001</v>
      </c>
      <c r="EK166">
        <v>33032</v>
      </c>
      <c r="EL166">
        <v>35540.5</v>
      </c>
      <c r="EM166">
        <v>39671.1</v>
      </c>
      <c r="EN166">
        <v>42587.7</v>
      </c>
      <c r="EO166">
        <v>2.2239</v>
      </c>
      <c r="EP166">
        <v>2.1776</v>
      </c>
      <c r="EQ166">
        <v>8.7749199999999999E-2</v>
      </c>
      <c r="ER166">
        <v>0</v>
      </c>
      <c r="ES166">
        <v>32.505499999999998</v>
      </c>
      <c r="ET166">
        <v>999.9</v>
      </c>
      <c r="EU166">
        <v>73.3</v>
      </c>
      <c r="EV166">
        <v>34.9</v>
      </c>
      <c r="EW166">
        <v>40.622399999999999</v>
      </c>
      <c r="EX166">
        <v>57.248199999999997</v>
      </c>
      <c r="EY166">
        <v>-2.2035300000000002</v>
      </c>
      <c r="EZ166">
        <v>2</v>
      </c>
      <c r="FA166">
        <v>0.52464900000000003</v>
      </c>
      <c r="FB166">
        <v>0.94081700000000001</v>
      </c>
      <c r="FC166">
        <v>20.267900000000001</v>
      </c>
      <c r="FD166">
        <v>5.2190899999999996</v>
      </c>
      <c r="FE166">
        <v>12.004</v>
      </c>
      <c r="FF166">
        <v>4.9867499999999998</v>
      </c>
      <c r="FG166">
        <v>3.2846500000000001</v>
      </c>
      <c r="FH166">
        <v>6290.9</v>
      </c>
      <c r="FI166">
        <v>9999</v>
      </c>
      <c r="FJ166">
        <v>9999</v>
      </c>
      <c r="FK166">
        <v>489.5</v>
      </c>
      <c r="FL166">
        <v>1.8657600000000001</v>
      </c>
      <c r="FM166">
        <v>1.8621099999999999</v>
      </c>
      <c r="FN166">
        <v>1.8641700000000001</v>
      </c>
      <c r="FO166">
        <v>1.86022</v>
      </c>
      <c r="FP166">
        <v>1.8609599999999999</v>
      </c>
      <c r="FQ166">
        <v>1.86005</v>
      </c>
      <c r="FR166">
        <v>1.86174</v>
      </c>
      <c r="FS166">
        <v>1.85836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0.60199999999999998</v>
      </c>
      <c r="GH166">
        <v>0.22570000000000001</v>
      </c>
      <c r="GI166">
        <v>-0.1620046227287521</v>
      </c>
      <c r="GJ166">
        <v>8.4540356221501391E-4</v>
      </c>
      <c r="GK166">
        <v>6.8779579211309249E-8</v>
      </c>
      <c r="GL166">
        <v>-1.3381725072044801E-10</v>
      </c>
      <c r="GM166">
        <v>-7.4986343433444833E-2</v>
      </c>
      <c r="GN166">
        <v>8.8717001971158594E-4</v>
      </c>
      <c r="GO166">
        <v>5.46455871630479E-4</v>
      </c>
      <c r="GP166">
        <v>-9.435533427115459E-6</v>
      </c>
      <c r="GQ166">
        <v>1</v>
      </c>
      <c r="GR166">
        <v>2082</v>
      </c>
      <c r="GS166">
        <v>3</v>
      </c>
      <c r="GT166">
        <v>35</v>
      </c>
      <c r="GU166">
        <v>107.6</v>
      </c>
      <c r="GV166">
        <v>107.7</v>
      </c>
      <c r="GW166">
        <v>2.7819799999999999</v>
      </c>
      <c r="GX166">
        <v>2.5549300000000001</v>
      </c>
      <c r="GY166">
        <v>2.04834</v>
      </c>
      <c r="GZ166">
        <v>2.6245099999999999</v>
      </c>
      <c r="HA166">
        <v>2.1972700000000001</v>
      </c>
      <c r="HB166">
        <v>2.34863</v>
      </c>
      <c r="HC166">
        <v>39.666899999999998</v>
      </c>
      <c r="HD166">
        <v>14.7712</v>
      </c>
      <c r="HE166">
        <v>18</v>
      </c>
      <c r="HF166">
        <v>712.30600000000004</v>
      </c>
      <c r="HG166">
        <v>749.42600000000004</v>
      </c>
      <c r="HH166">
        <v>30.999199999999998</v>
      </c>
      <c r="HI166">
        <v>33.966900000000003</v>
      </c>
      <c r="HJ166">
        <v>30.000299999999999</v>
      </c>
      <c r="HK166">
        <v>33.7879</v>
      </c>
      <c r="HL166">
        <v>33.755099999999999</v>
      </c>
      <c r="HM166">
        <v>55.627200000000002</v>
      </c>
      <c r="HN166">
        <v>19.022600000000001</v>
      </c>
      <c r="HO166">
        <v>100</v>
      </c>
      <c r="HP166">
        <v>31</v>
      </c>
      <c r="HQ166">
        <v>1010.05</v>
      </c>
      <c r="HR166">
        <v>35.034700000000001</v>
      </c>
      <c r="HS166">
        <v>99.113</v>
      </c>
      <c r="HT166">
        <v>98.718999999999994</v>
      </c>
    </row>
    <row r="167" spans="1:228" x14ac:dyDescent="0.2">
      <c r="A167">
        <v>152</v>
      </c>
      <c r="B167">
        <v>1665502586.5999999</v>
      </c>
      <c r="C167">
        <v>603</v>
      </c>
      <c r="D167" t="s">
        <v>663</v>
      </c>
      <c r="E167" t="s">
        <v>664</v>
      </c>
      <c r="F167">
        <v>4</v>
      </c>
      <c r="G167">
        <v>1665502584.2874999</v>
      </c>
      <c r="H167">
        <f t="shared" si="68"/>
        <v>3.1941068073389482E-3</v>
      </c>
      <c r="I167">
        <f t="shared" si="69"/>
        <v>3.1941068073389483</v>
      </c>
      <c r="J167">
        <f t="shared" si="70"/>
        <v>31.048130516409461</v>
      </c>
      <c r="K167">
        <f t="shared" si="71"/>
        <v>976.88850000000002</v>
      </c>
      <c r="L167">
        <f t="shared" si="72"/>
        <v>694.89765596613461</v>
      </c>
      <c r="M167">
        <f t="shared" si="73"/>
        <v>70.502706817411465</v>
      </c>
      <c r="N167">
        <f t="shared" si="74"/>
        <v>99.112844772867319</v>
      </c>
      <c r="O167">
        <f t="shared" si="75"/>
        <v>0.19614288029757429</v>
      </c>
      <c r="P167">
        <f t="shared" si="76"/>
        <v>3.6895438159193539</v>
      </c>
      <c r="Q167">
        <f t="shared" si="77"/>
        <v>0.19052872740224477</v>
      </c>
      <c r="R167">
        <f t="shared" si="78"/>
        <v>0.11957147900501812</v>
      </c>
      <c r="S167">
        <f t="shared" si="79"/>
        <v>226.12020336134415</v>
      </c>
      <c r="T167">
        <f t="shared" si="80"/>
        <v>34.078689479509563</v>
      </c>
      <c r="U167">
        <f t="shared" si="81"/>
        <v>33.923974999999999</v>
      </c>
      <c r="V167">
        <f t="shared" si="82"/>
        <v>5.3203937515384361</v>
      </c>
      <c r="W167">
        <f t="shared" si="83"/>
        <v>70.422952042482407</v>
      </c>
      <c r="X167">
        <f t="shared" si="84"/>
        <v>3.6950825115404982</v>
      </c>
      <c r="Y167">
        <f t="shared" si="85"/>
        <v>5.2469861094596713</v>
      </c>
      <c r="Z167">
        <f t="shared" si="86"/>
        <v>1.6253112399979379</v>
      </c>
      <c r="AA167">
        <f t="shared" si="87"/>
        <v>-140.86011020364762</v>
      </c>
      <c r="AB167">
        <f t="shared" si="88"/>
        <v>-49.471574042472881</v>
      </c>
      <c r="AC167">
        <f t="shared" si="89"/>
        <v>-3.0949866656538867</v>
      </c>
      <c r="AD167">
        <f t="shared" si="90"/>
        <v>32.693532449569759</v>
      </c>
      <c r="AE167">
        <f t="shared" si="91"/>
        <v>55.21762967134061</v>
      </c>
      <c r="AF167">
        <f t="shared" si="92"/>
        <v>3.3808288728624394</v>
      </c>
      <c r="AG167">
        <f t="shared" si="93"/>
        <v>31.048130516409461</v>
      </c>
      <c r="AH167">
        <v>1037.7042475073581</v>
      </c>
      <c r="AI167">
        <v>1017.047515151515</v>
      </c>
      <c r="AJ167">
        <v>1.7839203666876779</v>
      </c>
      <c r="AK167">
        <v>66.863100038509685</v>
      </c>
      <c r="AL167">
        <f t="shared" si="94"/>
        <v>3.1941068073389483</v>
      </c>
      <c r="AM167">
        <v>35.066806542887853</v>
      </c>
      <c r="AN167">
        <v>36.40249454545453</v>
      </c>
      <c r="AO167">
        <v>-1.093206797824447E-2</v>
      </c>
      <c r="AP167">
        <v>85.616376214727183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47397.07791854153</v>
      </c>
      <c r="AV167">
        <f t="shared" si="98"/>
        <v>1200.0150000000001</v>
      </c>
      <c r="AW167">
        <f t="shared" si="99"/>
        <v>1025.9389260939606</v>
      </c>
      <c r="AX167">
        <f t="shared" si="100"/>
        <v>0.85493841834807116</v>
      </c>
      <c r="AY167">
        <f t="shared" si="101"/>
        <v>0.18843114741177747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1665502584.2874999</v>
      </c>
      <c r="BF167">
        <v>976.88850000000002</v>
      </c>
      <c r="BG167">
        <v>1001.19675</v>
      </c>
      <c r="BH167">
        <v>36.419937500000003</v>
      </c>
      <c r="BI167">
        <v>35.066749999999999</v>
      </c>
      <c r="BJ167">
        <v>976.28399999999999</v>
      </c>
      <c r="BK167">
        <v>36.194312500000002</v>
      </c>
      <c r="BL167">
        <v>650.00512500000002</v>
      </c>
      <c r="BM167">
        <v>101.35775</v>
      </c>
      <c r="BN167">
        <v>9.9934037499999989E-2</v>
      </c>
      <c r="BO167">
        <v>33.675262500000002</v>
      </c>
      <c r="BP167">
        <v>33.923974999999999</v>
      </c>
      <c r="BQ167">
        <v>999.9</v>
      </c>
      <c r="BR167">
        <v>0</v>
      </c>
      <c r="BS167">
        <v>0</v>
      </c>
      <c r="BT167">
        <v>9013.8274999999994</v>
      </c>
      <c r="BU167">
        <v>0</v>
      </c>
      <c r="BV167">
        <v>203.94300000000001</v>
      </c>
      <c r="BW167">
        <v>-24.3096</v>
      </c>
      <c r="BX167">
        <v>1013.81125</v>
      </c>
      <c r="BY167">
        <v>1037.58125</v>
      </c>
      <c r="BZ167">
        <v>1.3532012499999999</v>
      </c>
      <c r="CA167">
        <v>1001.19675</v>
      </c>
      <c r="CB167">
        <v>35.066749999999999</v>
      </c>
      <c r="CC167">
        <v>3.6914437499999999</v>
      </c>
      <c r="CD167">
        <v>3.5542837500000002</v>
      </c>
      <c r="CE167">
        <v>27.5269625</v>
      </c>
      <c r="CF167">
        <v>26.881325</v>
      </c>
      <c r="CG167">
        <v>1200.0150000000001</v>
      </c>
      <c r="CH167">
        <v>0.499969</v>
      </c>
      <c r="CI167">
        <v>0.500031</v>
      </c>
      <c r="CJ167">
        <v>0</v>
      </c>
      <c r="CK167">
        <v>913.89237500000002</v>
      </c>
      <c r="CL167">
        <v>4.9990899999999998</v>
      </c>
      <c r="CM167">
        <v>9957.4525000000012</v>
      </c>
      <c r="CN167">
        <v>9557.8662499999991</v>
      </c>
      <c r="CO167">
        <v>43.561999999999998</v>
      </c>
      <c r="CP167">
        <v>45.905999999999999</v>
      </c>
      <c r="CQ167">
        <v>44.375</v>
      </c>
      <c r="CR167">
        <v>44.811999999999998</v>
      </c>
      <c r="CS167">
        <v>45.093499999999999</v>
      </c>
      <c r="CT167">
        <v>597.47125000000005</v>
      </c>
      <c r="CU167">
        <v>597.54374999999993</v>
      </c>
      <c r="CV167">
        <v>0</v>
      </c>
      <c r="CW167">
        <v>1665502590.9000001</v>
      </c>
      <c r="CX167">
        <v>0</v>
      </c>
      <c r="CY167">
        <v>1665496125.5</v>
      </c>
      <c r="CZ167" t="s">
        <v>356</v>
      </c>
      <c r="DA167">
        <v>1665496125.5</v>
      </c>
      <c r="DB167">
        <v>1665496119</v>
      </c>
      <c r="DC167">
        <v>3</v>
      </c>
      <c r="DD167">
        <v>-0.77600000000000002</v>
      </c>
      <c r="DE167">
        <v>-2.3E-2</v>
      </c>
      <c r="DF167">
        <v>-8.5000000000000006E-2</v>
      </c>
      <c r="DG167">
        <v>0.18099999999999999</v>
      </c>
      <c r="DH167">
        <v>413</v>
      </c>
      <c r="DI167">
        <v>31</v>
      </c>
      <c r="DJ167">
        <v>0.63</v>
      </c>
      <c r="DK167">
        <v>0.19</v>
      </c>
      <c r="DL167">
        <v>-24.2284425</v>
      </c>
      <c r="DM167">
        <v>-0.94345778611626785</v>
      </c>
      <c r="DN167">
        <v>0.11706192995056069</v>
      </c>
      <c r="DO167">
        <v>0</v>
      </c>
      <c r="DP167">
        <v>1.3253550000000001</v>
      </c>
      <c r="DQ167">
        <v>0.22182461538460921</v>
      </c>
      <c r="DR167">
        <v>2.2851248215360151E-2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369</v>
      </c>
      <c r="EA167">
        <v>3.2960199999999999</v>
      </c>
      <c r="EB167">
        <v>2.62547</v>
      </c>
      <c r="EC167">
        <v>0.18427399999999999</v>
      </c>
      <c r="ED167">
        <v>0.18592600000000001</v>
      </c>
      <c r="EE167">
        <v>0.14585999999999999</v>
      </c>
      <c r="EF167">
        <v>0.140873</v>
      </c>
      <c r="EG167">
        <v>24683.200000000001</v>
      </c>
      <c r="EH167">
        <v>25168.799999999999</v>
      </c>
      <c r="EI167">
        <v>28159.9</v>
      </c>
      <c r="EJ167">
        <v>29767.599999999999</v>
      </c>
      <c r="EK167">
        <v>33036.6</v>
      </c>
      <c r="EL167">
        <v>35541.9</v>
      </c>
      <c r="EM167">
        <v>39671.300000000003</v>
      </c>
      <c r="EN167">
        <v>42588.5</v>
      </c>
      <c r="EO167">
        <v>2.2240000000000002</v>
      </c>
      <c r="EP167">
        <v>2.1776800000000001</v>
      </c>
      <c r="EQ167">
        <v>8.9015800000000006E-2</v>
      </c>
      <c r="ER167">
        <v>0</v>
      </c>
      <c r="ES167">
        <v>32.484099999999998</v>
      </c>
      <c r="ET167">
        <v>999.9</v>
      </c>
      <c r="EU167">
        <v>73.3</v>
      </c>
      <c r="EV167">
        <v>34.9</v>
      </c>
      <c r="EW167">
        <v>40.622599999999998</v>
      </c>
      <c r="EX167">
        <v>57.098199999999999</v>
      </c>
      <c r="EY167">
        <v>-2.1674699999999998</v>
      </c>
      <c r="EZ167">
        <v>2</v>
      </c>
      <c r="FA167">
        <v>0.52454800000000001</v>
      </c>
      <c r="FB167">
        <v>0.93798999999999999</v>
      </c>
      <c r="FC167">
        <v>20.268000000000001</v>
      </c>
      <c r="FD167">
        <v>5.2189399999999999</v>
      </c>
      <c r="FE167">
        <v>12.004</v>
      </c>
      <c r="FF167">
        <v>4.9865500000000003</v>
      </c>
      <c r="FG167">
        <v>3.2846500000000001</v>
      </c>
      <c r="FH167">
        <v>6290.9</v>
      </c>
      <c r="FI167">
        <v>9999</v>
      </c>
      <c r="FJ167">
        <v>9999</v>
      </c>
      <c r="FK167">
        <v>489.5</v>
      </c>
      <c r="FL167">
        <v>1.86575</v>
      </c>
      <c r="FM167">
        <v>1.86215</v>
      </c>
      <c r="FN167">
        <v>1.8641700000000001</v>
      </c>
      <c r="FO167">
        <v>1.86022</v>
      </c>
      <c r="FP167">
        <v>1.8609599999999999</v>
      </c>
      <c r="FQ167">
        <v>1.86005</v>
      </c>
      <c r="FR167">
        <v>1.86175</v>
      </c>
      <c r="FS167">
        <v>1.85836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0.60699999999999998</v>
      </c>
      <c r="GH167">
        <v>0.22550000000000001</v>
      </c>
      <c r="GI167">
        <v>-0.1620046227287521</v>
      </c>
      <c r="GJ167">
        <v>8.4540356221501391E-4</v>
      </c>
      <c r="GK167">
        <v>6.8779579211309249E-8</v>
      </c>
      <c r="GL167">
        <v>-1.3381725072044801E-10</v>
      </c>
      <c r="GM167">
        <v>-7.4986343433444833E-2</v>
      </c>
      <c r="GN167">
        <v>8.8717001971158594E-4</v>
      </c>
      <c r="GO167">
        <v>5.46455871630479E-4</v>
      </c>
      <c r="GP167">
        <v>-9.435533427115459E-6</v>
      </c>
      <c r="GQ167">
        <v>1</v>
      </c>
      <c r="GR167">
        <v>2082</v>
      </c>
      <c r="GS167">
        <v>3</v>
      </c>
      <c r="GT167">
        <v>35</v>
      </c>
      <c r="GU167">
        <v>107.7</v>
      </c>
      <c r="GV167">
        <v>107.8</v>
      </c>
      <c r="GW167">
        <v>2.7966299999999999</v>
      </c>
      <c r="GX167">
        <v>2.5683600000000002</v>
      </c>
      <c r="GY167">
        <v>2.04834</v>
      </c>
      <c r="GZ167">
        <v>2.6245099999999999</v>
      </c>
      <c r="HA167">
        <v>2.1972700000000001</v>
      </c>
      <c r="HB167">
        <v>2.3010299999999999</v>
      </c>
      <c r="HC167">
        <v>39.666899999999998</v>
      </c>
      <c r="HD167">
        <v>14.762499999999999</v>
      </c>
      <c r="HE167">
        <v>18</v>
      </c>
      <c r="HF167">
        <v>712.39</v>
      </c>
      <c r="HG167">
        <v>749.49800000000005</v>
      </c>
      <c r="HH167">
        <v>30.999199999999998</v>
      </c>
      <c r="HI167">
        <v>33.966900000000003</v>
      </c>
      <c r="HJ167">
        <v>30.0001</v>
      </c>
      <c r="HK167">
        <v>33.7879</v>
      </c>
      <c r="HL167">
        <v>33.755099999999999</v>
      </c>
      <c r="HM167">
        <v>55.923699999999997</v>
      </c>
      <c r="HN167">
        <v>19.022600000000001</v>
      </c>
      <c r="HO167">
        <v>100</v>
      </c>
      <c r="HP167">
        <v>31</v>
      </c>
      <c r="HQ167">
        <v>1016.73</v>
      </c>
      <c r="HR167">
        <v>35.049199999999999</v>
      </c>
      <c r="HS167">
        <v>99.114199999999997</v>
      </c>
      <c r="HT167">
        <v>98.720699999999994</v>
      </c>
    </row>
    <row r="168" spans="1:228" x14ac:dyDescent="0.2">
      <c r="A168">
        <v>153</v>
      </c>
      <c r="B168">
        <v>1665502590.5999999</v>
      </c>
      <c r="C168">
        <v>607</v>
      </c>
      <c r="D168" t="s">
        <v>665</v>
      </c>
      <c r="E168" t="s">
        <v>666</v>
      </c>
      <c r="F168">
        <v>4</v>
      </c>
      <c r="G168">
        <v>1665502588.5999999</v>
      </c>
      <c r="H168">
        <f t="shared" si="68"/>
        <v>3.1818239394321352E-3</v>
      </c>
      <c r="I168">
        <f t="shared" si="69"/>
        <v>3.1818239394321353</v>
      </c>
      <c r="J168">
        <f t="shared" si="70"/>
        <v>31.90785018250817</v>
      </c>
      <c r="K168">
        <f t="shared" si="71"/>
        <v>984.18214285714271</v>
      </c>
      <c r="L168">
        <f t="shared" si="72"/>
        <v>693.39463110962333</v>
      </c>
      <c r="M168">
        <f t="shared" si="73"/>
        <v>70.349081017361542</v>
      </c>
      <c r="N168">
        <f t="shared" si="74"/>
        <v>99.851233622764525</v>
      </c>
      <c r="O168">
        <f t="shared" si="75"/>
        <v>0.1950246569725981</v>
      </c>
      <c r="P168">
        <f t="shared" si="76"/>
        <v>3.6904894603649554</v>
      </c>
      <c r="Q168">
        <f t="shared" si="77"/>
        <v>0.18947473842360155</v>
      </c>
      <c r="R168">
        <f t="shared" si="78"/>
        <v>0.11890719427576836</v>
      </c>
      <c r="S168">
        <f t="shared" si="79"/>
        <v>226.11537638889635</v>
      </c>
      <c r="T168">
        <f t="shared" si="80"/>
        <v>34.073285401810807</v>
      </c>
      <c r="U168">
        <f t="shared" si="81"/>
        <v>33.921114285714282</v>
      </c>
      <c r="V168">
        <f t="shared" si="82"/>
        <v>5.3195443592297105</v>
      </c>
      <c r="W168">
        <f t="shared" si="83"/>
        <v>70.384921909970501</v>
      </c>
      <c r="X168">
        <f t="shared" si="84"/>
        <v>3.6914668185786055</v>
      </c>
      <c r="Y168">
        <f t="shared" si="85"/>
        <v>5.2446841147318004</v>
      </c>
      <c r="Z168">
        <f t="shared" si="86"/>
        <v>1.628077540651105</v>
      </c>
      <c r="AA168">
        <f t="shared" si="87"/>
        <v>-140.31843572895716</v>
      </c>
      <c r="AB168">
        <f t="shared" si="88"/>
        <v>-50.476575117610487</v>
      </c>
      <c r="AC168">
        <f t="shared" si="89"/>
        <v>-3.1568860096552482</v>
      </c>
      <c r="AD168">
        <f t="shared" si="90"/>
        <v>32.16347953267347</v>
      </c>
      <c r="AE168">
        <f t="shared" si="91"/>
        <v>55.147740360831875</v>
      </c>
      <c r="AF168">
        <f t="shared" si="92"/>
        <v>3.3062990552583358</v>
      </c>
      <c r="AG168">
        <f t="shared" si="93"/>
        <v>31.90785018250817</v>
      </c>
      <c r="AH168">
        <v>1044.6986726248031</v>
      </c>
      <c r="AI168">
        <v>1023.927696969697</v>
      </c>
      <c r="AJ168">
        <v>1.7215628582886751</v>
      </c>
      <c r="AK168">
        <v>66.863100038509685</v>
      </c>
      <c r="AL168">
        <f t="shared" si="94"/>
        <v>3.1818239394321353</v>
      </c>
      <c r="AM168">
        <v>35.062457323745257</v>
      </c>
      <c r="AN168">
        <v>36.37703333333333</v>
      </c>
      <c r="AO168">
        <v>-7.8427422635793005E-3</v>
      </c>
      <c r="AP168">
        <v>85.616376214727183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47415.166496106343</v>
      </c>
      <c r="AV168">
        <f t="shared" si="98"/>
        <v>1199.99</v>
      </c>
      <c r="AW168">
        <f t="shared" si="99"/>
        <v>1025.91749242948</v>
      </c>
      <c r="AX168">
        <f t="shared" si="100"/>
        <v>0.8549383681776348</v>
      </c>
      <c r="AY168">
        <f t="shared" si="101"/>
        <v>0.18843105058283516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1665502588.5999999</v>
      </c>
      <c r="BF168">
        <v>984.18214285714271</v>
      </c>
      <c r="BG168">
        <v>1008.44</v>
      </c>
      <c r="BH168">
        <v>36.384885714285723</v>
      </c>
      <c r="BI168">
        <v>35.061542857142847</v>
      </c>
      <c r="BJ168">
        <v>983.57357142857143</v>
      </c>
      <c r="BK168">
        <v>36.159400000000012</v>
      </c>
      <c r="BL168">
        <v>650.03557142857153</v>
      </c>
      <c r="BM168">
        <v>101.3561428571428</v>
      </c>
      <c r="BN168">
        <v>9.9908085714285708E-2</v>
      </c>
      <c r="BO168">
        <v>33.667414285714287</v>
      </c>
      <c r="BP168">
        <v>33.921114285714282</v>
      </c>
      <c r="BQ168">
        <v>999.89999999999986</v>
      </c>
      <c r="BR168">
        <v>0</v>
      </c>
      <c r="BS168">
        <v>0</v>
      </c>
      <c r="BT168">
        <v>9017.232857142857</v>
      </c>
      <c r="BU168">
        <v>0</v>
      </c>
      <c r="BV168">
        <v>214.24214285714291</v>
      </c>
      <c r="BW168">
        <v>-24.25825714285714</v>
      </c>
      <c r="BX168">
        <v>1021.342857142857</v>
      </c>
      <c r="BY168">
        <v>1045.0842857142859</v>
      </c>
      <c r="BZ168">
        <v>1.323341428571428</v>
      </c>
      <c r="CA168">
        <v>1008.44</v>
      </c>
      <c r="CB168">
        <v>35.061542857142847</v>
      </c>
      <c r="CC168">
        <v>3.687837142857143</v>
      </c>
      <c r="CD168">
        <v>3.5537071428571432</v>
      </c>
      <c r="CE168">
        <v>27.51024285714286</v>
      </c>
      <c r="CF168">
        <v>26.878542857142861</v>
      </c>
      <c r="CG168">
        <v>1199.99</v>
      </c>
      <c r="CH168">
        <v>0.49997000000000003</v>
      </c>
      <c r="CI168">
        <v>0.50002999999999997</v>
      </c>
      <c r="CJ168">
        <v>0</v>
      </c>
      <c r="CK168">
        <v>914.38057142857156</v>
      </c>
      <c r="CL168">
        <v>4.9990899999999998</v>
      </c>
      <c r="CM168">
        <v>9966.4</v>
      </c>
      <c r="CN168">
        <v>9557.665714285713</v>
      </c>
      <c r="CO168">
        <v>43.561999999999998</v>
      </c>
      <c r="CP168">
        <v>45.875</v>
      </c>
      <c r="CQ168">
        <v>44.375</v>
      </c>
      <c r="CR168">
        <v>44.811999999999998</v>
      </c>
      <c r="CS168">
        <v>45.061999999999998</v>
      </c>
      <c r="CT168">
        <v>597.46285714285716</v>
      </c>
      <c r="CU168">
        <v>597.53142857142859</v>
      </c>
      <c r="CV168">
        <v>0</v>
      </c>
      <c r="CW168">
        <v>1665502595.0999999</v>
      </c>
      <c r="CX168">
        <v>0</v>
      </c>
      <c r="CY168">
        <v>1665496125.5</v>
      </c>
      <c r="CZ168" t="s">
        <v>356</v>
      </c>
      <c r="DA168">
        <v>1665496125.5</v>
      </c>
      <c r="DB168">
        <v>1665496119</v>
      </c>
      <c r="DC168">
        <v>3</v>
      </c>
      <c r="DD168">
        <v>-0.77600000000000002</v>
      </c>
      <c r="DE168">
        <v>-2.3E-2</v>
      </c>
      <c r="DF168">
        <v>-8.5000000000000006E-2</v>
      </c>
      <c r="DG168">
        <v>0.18099999999999999</v>
      </c>
      <c r="DH168">
        <v>413</v>
      </c>
      <c r="DI168">
        <v>31</v>
      </c>
      <c r="DJ168">
        <v>0.63</v>
      </c>
      <c r="DK168">
        <v>0.19</v>
      </c>
      <c r="DL168">
        <v>-24.262599999999999</v>
      </c>
      <c r="DM168">
        <v>-0.49415958188152959</v>
      </c>
      <c r="DN168">
        <v>9.9032731716435535E-2</v>
      </c>
      <c r="DO168">
        <v>0</v>
      </c>
      <c r="DP168">
        <v>1.33158756097561</v>
      </c>
      <c r="DQ168">
        <v>9.5056515679442025E-2</v>
      </c>
      <c r="DR168">
        <v>1.7885398974867309E-2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3.29589</v>
      </c>
      <c r="EB168">
        <v>2.62514</v>
      </c>
      <c r="EC168">
        <v>0.18507399999999999</v>
      </c>
      <c r="ED168">
        <v>0.18670700000000001</v>
      </c>
      <c r="EE168">
        <v>0.14579900000000001</v>
      </c>
      <c r="EF168">
        <v>0.14086299999999999</v>
      </c>
      <c r="EG168">
        <v>24658.5</v>
      </c>
      <c r="EH168">
        <v>25144.7</v>
      </c>
      <c r="EI168">
        <v>28159.5</v>
      </c>
      <c r="EJ168">
        <v>29767.8</v>
      </c>
      <c r="EK168">
        <v>33039.1</v>
      </c>
      <c r="EL168">
        <v>35542.6</v>
      </c>
      <c r="EM168">
        <v>39671.4</v>
      </c>
      <c r="EN168">
        <v>42588.800000000003</v>
      </c>
      <c r="EO168">
        <v>2.2238799999999999</v>
      </c>
      <c r="EP168">
        <v>2.1775000000000002</v>
      </c>
      <c r="EQ168">
        <v>8.9611899999999994E-2</v>
      </c>
      <c r="ER168">
        <v>0</v>
      </c>
      <c r="ES168">
        <v>32.463900000000002</v>
      </c>
      <c r="ET168">
        <v>999.9</v>
      </c>
      <c r="EU168">
        <v>73.3</v>
      </c>
      <c r="EV168">
        <v>34.9</v>
      </c>
      <c r="EW168">
        <v>40.622799999999998</v>
      </c>
      <c r="EX168">
        <v>56.918199999999999</v>
      </c>
      <c r="EY168">
        <v>-2.2556099999999999</v>
      </c>
      <c r="EZ168">
        <v>2</v>
      </c>
      <c r="FA168">
        <v>0.52459900000000004</v>
      </c>
      <c r="FB168">
        <v>0.93630999999999998</v>
      </c>
      <c r="FC168">
        <v>20.2681</v>
      </c>
      <c r="FD168">
        <v>5.2190899999999996</v>
      </c>
      <c r="FE168">
        <v>12.004</v>
      </c>
      <c r="FF168">
        <v>4.9866000000000001</v>
      </c>
      <c r="FG168">
        <v>3.2846500000000001</v>
      </c>
      <c r="FH168">
        <v>6291.2</v>
      </c>
      <c r="FI168">
        <v>9999</v>
      </c>
      <c r="FJ168">
        <v>9999</v>
      </c>
      <c r="FK168">
        <v>489.5</v>
      </c>
      <c r="FL168">
        <v>1.8657600000000001</v>
      </c>
      <c r="FM168">
        <v>1.86212</v>
      </c>
      <c r="FN168">
        <v>1.8641799999999999</v>
      </c>
      <c r="FO168">
        <v>1.8602300000000001</v>
      </c>
      <c r="FP168">
        <v>1.8609599999999999</v>
      </c>
      <c r="FQ168">
        <v>1.86005</v>
      </c>
      <c r="FR168">
        <v>1.86174</v>
      </c>
      <c r="FS168">
        <v>1.8583700000000001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0.61099999999999999</v>
      </c>
      <c r="GH168">
        <v>0.22550000000000001</v>
      </c>
      <c r="GI168">
        <v>-0.1620046227287521</v>
      </c>
      <c r="GJ168">
        <v>8.4540356221501391E-4</v>
      </c>
      <c r="GK168">
        <v>6.8779579211309249E-8</v>
      </c>
      <c r="GL168">
        <v>-1.3381725072044801E-10</v>
      </c>
      <c r="GM168">
        <v>-7.4986343433444833E-2</v>
      </c>
      <c r="GN168">
        <v>8.8717001971158594E-4</v>
      </c>
      <c r="GO168">
        <v>5.46455871630479E-4</v>
      </c>
      <c r="GP168">
        <v>-9.435533427115459E-6</v>
      </c>
      <c r="GQ168">
        <v>1</v>
      </c>
      <c r="GR168">
        <v>2082</v>
      </c>
      <c r="GS168">
        <v>3</v>
      </c>
      <c r="GT168">
        <v>35</v>
      </c>
      <c r="GU168">
        <v>107.8</v>
      </c>
      <c r="GV168">
        <v>107.9</v>
      </c>
      <c r="GW168">
        <v>2.81128</v>
      </c>
      <c r="GX168">
        <v>2.5573700000000001</v>
      </c>
      <c r="GY168">
        <v>2.04834</v>
      </c>
      <c r="GZ168">
        <v>2.6257299999999999</v>
      </c>
      <c r="HA168">
        <v>2.1972700000000001</v>
      </c>
      <c r="HB168">
        <v>2.36694</v>
      </c>
      <c r="HC168">
        <v>39.666899999999998</v>
      </c>
      <c r="HD168">
        <v>14.762499999999999</v>
      </c>
      <c r="HE168">
        <v>18</v>
      </c>
      <c r="HF168">
        <v>712.28499999999997</v>
      </c>
      <c r="HG168">
        <v>749.32899999999995</v>
      </c>
      <c r="HH168">
        <v>30.999400000000001</v>
      </c>
      <c r="HI168">
        <v>33.966900000000003</v>
      </c>
      <c r="HJ168">
        <v>30.0002</v>
      </c>
      <c r="HK168">
        <v>33.7879</v>
      </c>
      <c r="HL168">
        <v>33.755099999999999</v>
      </c>
      <c r="HM168">
        <v>56.220100000000002</v>
      </c>
      <c r="HN168">
        <v>19.022600000000001</v>
      </c>
      <c r="HO168">
        <v>100</v>
      </c>
      <c r="HP168">
        <v>31</v>
      </c>
      <c r="HQ168">
        <v>1023.41</v>
      </c>
      <c r="HR168">
        <v>35.049199999999999</v>
      </c>
      <c r="HS168">
        <v>99.113699999999994</v>
      </c>
      <c r="HT168">
        <v>98.721400000000003</v>
      </c>
    </row>
    <row r="169" spans="1:228" x14ac:dyDescent="0.2">
      <c r="A169">
        <v>154</v>
      </c>
      <c r="B169">
        <v>1665502594.5999999</v>
      </c>
      <c r="C169">
        <v>611</v>
      </c>
      <c r="D169" t="s">
        <v>667</v>
      </c>
      <c r="E169" t="s">
        <v>668</v>
      </c>
      <c r="F169">
        <v>4</v>
      </c>
      <c r="G169">
        <v>1665502592.2874999</v>
      </c>
      <c r="H169">
        <f t="shared" si="68"/>
        <v>3.2020139012381324E-3</v>
      </c>
      <c r="I169">
        <f t="shared" si="69"/>
        <v>3.2020139012381326</v>
      </c>
      <c r="J169">
        <f t="shared" si="70"/>
        <v>32.074811545903209</v>
      </c>
      <c r="K169">
        <f t="shared" si="71"/>
        <v>990.34875</v>
      </c>
      <c r="L169">
        <f t="shared" si="72"/>
        <v>699.63517896713756</v>
      </c>
      <c r="M169">
        <f t="shared" si="73"/>
        <v>70.982141634548057</v>
      </c>
      <c r="N169">
        <f t="shared" si="74"/>
        <v>100.47675896440241</v>
      </c>
      <c r="O169">
        <f t="shared" si="75"/>
        <v>0.19625710498808499</v>
      </c>
      <c r="P169">
        <f t="shared" si="76"/>
        <v>3.6882078873243502</v>
      </c>
      <c r="Q169">
        <f t="shared" si="77"/>
        <v>0.19063453913726988</v>
      </c>
      <c r="R169">
        <f t="shared" si="78"/>
        <v>0.11963833487045057</v>
      </c>
      <c r="S169">
        <f t="shared" si="79"/>
        <v>226.11623207226711</v>
      </c>
      <c r="T169">
        <f t="shared" si="80"/>
        <v>34.067297467096161</v>
      </c>
      <c r="U169">
        <f t="shared" si="81"/>
        <v>33.915850000000013</v>
      </c>
      <c r="V169">
        <f t="shared" si="82"/>
        <v>5.3179816158862732</v>
      </c>
      <c r="W169">
        <f t="shared" si="83"/>
        <v>70.35560337762945</v>
      </c>
      <c r="X169">
        <f t="shared" si="84"/>
        <v>3.689513579486817</v>
      </c>
      <c r="Y169">
        <f t="shared" si="85"/>
        <v>5.2440934372825652</v>
      </c>
      <c r="Z169">
        <f t="shared" si="86"/>
        <v>1.6284680363994561</v>
      </c>
      <c r="AA169">
        <f t="shared" si="87"/>
        <v>-141.20881304460164</v>
      </c>
      <c r="AB169">
        <f t="shared" si="88"/>
        <v>-49.799143303990213</v>
      </c>
      <c r="AC169">
        <f t="shared" si="89"/>
        <v>-3.1163341013492292</v>
      </c>
      <c r="AD169">
        <f t="shared" si="90"/>
        <v>31.991941622326031</v>
      </c>
      <c r="AE169">
        <f t="shared" si="91"/>
        <v>55.164570464051415</v>
      </c>
      <c r="AF169">
        <f t="shared" si="92"/>
        <v>3.2583751583623095</v>
      </c>
      <c r="AG169">
        <f t="shared" si="93"/>
        <v>32.074811545903209</v>
      </c>
      <c r="AH169">
        <v>1051.620345549238</v>
      </c>
      <c r="AI169">
        <v>1030.8251515151519</v>
      </c>
      <c r="AJ169">
        <v>1.7096023944426979</v>
      </c>
      <c r="AK169">
        <v>66.863100038509685</v>
      </c>
      <c r="AL169">
        <f t="shared" si="94"/>
        <v>3.2020139012381326</v>
      </c>
      <c r="AM169">
        <v>35.061466540141119</v>
      </c>
      <c r="AN169">
        <v>36.355746060606037</v>
      </c>
      <c r="AO169">
        <v>-2.4006251571888839E-3</v>
      </c>
      <c r="AP169">
        <v>85.616376214727183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47374.73359171069</v>
      </c>
      <c r="AV169">
        <f t="shared" si="98"/>
        <v>1199.99125</v>
      </c>
      <c r="AW169">
        <f t="shared" si="99"/>
        <v>1025.9188824208638</v>
      </c>
      <c r="AX169">
        <f t="shared" si="100"/>
        <v>0.85493863594494024</v>
      </c>
      <c r="AY169">
        <f t="shared" si="101"/>
        <v>0.18843156737373468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1665502592.2874999</v>
      </c>
      <c r="BF169">
        <v>990.34875</v>
      </c>
      <c r="BG169">
        <v>1014.60375</v>
      </c>
      <c r="BH169">
        <v>36.365675000000003</v>
      </c>
      <c r="BI169">
        <v>35.061412500000003</v>
      </c>
      <c r="BJ169">
        <v>989.73637499999995</v>
      </c>
      <c r="BK169">
        <v>36.140237499999998</v>
      </c>
      <c r="BL169">
        <v>649.99812500000007</v>
      </c>
      <c r="BM169">
        <v>101.35599999999999</v>
      </c>
      <c r="BN169">
        <v>9.9935562499999991E-2</v>
      </c>
      <c r="BO169">
        <v>33.665399999999998</v>
      </c>
      <c r="BP169">
        <v>33.915850000000013</v>
      </c>
      <c r="BQ169">
        <v>999.9</v>
      </c>
      <c r="BR169">
        <v>0</v>
      </c>
      <c r="BS169">
        <v>0</v>
      </c>
      <c r="BT169">
        <v>9009.375</v>
      </c>
      <c r="BU169">
        <v>0</v>
      </c>
      <c r="BV169">
        <v>224.127375</v>
      </c>
      <c r="BW169">
        <v>-24.2553625</v>
      </c>
      <c r="BX169">
        <v>1027.7225000000001</v>
      </c>
      <c r="BY169">
        <v>1051.47</v>
      </c>
      <c r="BZ169">
        <v>1.3042337500000001</v>
      </c>
      <c r="CA169">
        <v>1014.60375</v>
      </c>
      <c r="CB169">
        <v>35.061412500000003</v>
      </c>
      <c r="CC169">
        <v>3.6858775000000001</v>
      </c>
      <c r="CD169">
        <v>3.5536862500000002</v>
      </c>
      <c r="CE169">
        <v>27.501175</v>
      </c>
      <c r="CF169">
        <v>26.8784375</v>
      </c>
      <c r="CG169">
        <v>1199.99125</v>
      </c>
      <c r="CH169">
        <v>0.49996200000000002</v>
      </c>
      <c r="CI169">
        <v>0.50003799999999998</v>
      </c>
      <c r="CJ169">
        <v>0</v>
      </c>
      <c r="CK169">
        <v>915.05237499999998</v>
      </c>
      <c r="CL169">
        <v>4.9990899999999998</v>
      </c>
      <c r="CM169">
        <v>9973.6299999999992</v>
      </c>
      <c r="CN169">
        <v>9557.6500000000015</v>
      </c>
      <c r="CO169">
        <v>43.561999999999998</v>
      </c>
      <c r="CP169">
        <v>45.875</v>
      </c>
      <c r="CQ169">
        <v>44.375</v>
      </c>
      <c r="CR169">
        <v>44.788749999999993</v>
      </c>
      <c r="CS169">
        <v>45.061999999999998</v>
      </c>
      <c r="CT169">
        <v>597.45125000000007</v>
      </c>
      <c r="CU169">
        <v>597.54124999999999</v>
      </c>
      <c r="CV169">
        <v>0</v>
      </c>
      <c r="CW169">
        <v>1665502599.3</v>
      </c>
      <c r="CX169">
        <v>0</v>
      </c>
      <c r="CY169">
        <v>1665496125.5</v>
      </c>
      <c r="CZ169" t="s">
        <v>356</v>
      </c>
      <c r="DA169">
        <v>1665496125.5</v>
      </c>
      <c r="DB169">
        <v>1665496119</v>
      </c>
      <c r="DC169">
        <v>3</v>
      </c>
      <c r="DD169">
        <v>-0.77600000000000002</v>
      </c>
      <c r="DE169">
        <v>-2.3E-2</v>
      </c>
      <c r="DF169">
        <v>-8.5000000000000006E-2</v>
      </c>
      <c r="DG169">
        <v>0.18099999999999999</v>
      </c>
      <c r="DH169">
        <v>413</v>
      </c>
      <c r="DI169">
        <v>31</v>
      </c>
      <c r="DJ169">
        <v>0.63</v>
      </c>
      <c r="DK169">
        <v>0.19</v>
      </c>
      <c r="DL169">
        <v>-24.274648780487802</v>
      </c>
      <c r="DM169">
        <v>-0.12938885017423879</v>
      </c>
      <c r="DN169">
        <v>9.1455952671220878E-2</v>
      </c>
      <c r="DO169">
        <v>0</v>
      </c>
      <c r="DP169">
        <v>1.330690487804878</v>
      </c>
      <c r="DQ169">
        <v>-5.9477142857141667E-2</v>
      </c>
      <c r="DR169">
        <v>1.9149103010415659E-2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3.2959299999999998</v>
      </c>
      <c r="EB169">
        <v>2.6254599999999999</v>
      </c>
      <c r="EC169">
        <v>0.18587000000000001</v>
      </c>
      <c r="ED169">
        <v>0.187498</v>
      </c>
      <c r="EE169">
        <v>0.14574500000000001</v>
      </c>
      <c r="EF169">
        <v>0.14086699999999999</v>
      </c>
      <c r="EG169">
        <v>24634.400000000001</v>
      </c>
      <c r="EH169">
        <v>25120.1</v>
      </c>
      <c r="EI169">
        <v>28159.599999999999</v>
      </c>
      <c r="EJ169">
        <v>29767.7</v>
      </c>
      <c r="EK169">
        <v>33041.5</v>
      </c>
      <c r="EL169">
        <v>35542.199999999997</v>
      </c>
      <c r="EM169">
        <v>39671.699999999997</v>
      </c>
      <c r="EN169">
        <v>42588.3</v>
      </c>
      <c r="EO169">
        <v>2.2238199999999999</v>
      </c>
      <c r="EP169">
        <v>2.1776800000000001</v>
      </c>
      <c r="EQ169">
        <v>9.0617699999999995E-2</v>
      </c>
      <c r="ER169">
        <v>0</v>
      </c>
      <c r="ES169">
        <v>32.445399999999999</v>
      </c>
      <c r="ET169">
        <v>999.9</v>
      </c>
      <c r="EU169">
        <v>73.3</v>
      </c>
      <c r="EV169">
        <v>34.9</v>
      </c>
      <c r="EW169">
        <v>40.624299999999998</v>
      </c>
      <c r="EX169">
        <v>57.008200000000002</v>
      </c>
      <c r="EY169">
        <v>-2.14744</v>
      </c>
      <c r="EZ169">
        <v>2</v>
      </c>
      <c r="FA169">
        <v>0.52455300000000005</v>
      </c>
      <c r="FB169">
        <v>0.93416399999999999</v>
      </c>
      <c r="FC169">
        <v>20.268000000000001</v>
      </c>
      <c r="FD169">
        <v>5.2186399999999997</v>
      </c>
      <c r="FE169">
        <v>12.004</v>
      </c>
      <c r="FF169">
        <v>4.9863999999999997</v>
      </c>
      <c r="FG169">
        <v>3.2845800000000001</v>
      </c>
      <c r="FH169">
        <v>6291.2</v>
      </c>
      <c r="FI169">
        <v>9999</v>
      </c>
      <c r="FJ169">
        <v>9999</v>
      </c>
      <c r="FK169">
        <v>489.5</v>
      </c>
      <c r="FL169">
        <v>1.86574</v>
      </c>
      <c r="FM169">
        <v>1.8621399999999999</v>
      </c>
      <c r="FN169">
        <v>1.8642000000000001</v>
      </c>
      <c r="FO169">
        <v>1.86022</v>
      </c>
      <c r="FP169">
        <v>1.8609599999999999</v>
      </c>
      <c r="FQ169">
        <v>1.86005</v>
      </c>
      <c r="FR169">
        <v>1.86175</v>
      </c>
      <c r="FS169">
        <v>1.8583700000000001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0.61499999999999999</v>
      </c>
      <c r="GH169">
        <v>0.22539999999999999</v>
      </c>
      <c r="GI169">
        <v>-0.1620046227287521</v>
      </c>
      <c r="GJ169">
        <v>8.4540356221501391E-4</v>
      </c>
      <c r="GK169">
        <v>6.8779579211309249E-8</v>
      </c>
      <c r="GL169">
        <v>-1.3381725072044801E-10</v>
      </c>
      <c r="GM169">
        <v>-7.4986343433444833E-2</v>
      </c>
      <c r="GN169">
        <v>8.8717001971158594E-4</v>
      </c>
      <c r="GO169">
        <v>5.46455871630479E-4</v>
      </c>
      <c r="GP169">
        <v>-9.435533427115459E-6</v>
      </c>
      <c r="GQ169">
        <v>1</v>
      </c>
      <c r="GR169">
        <v>2082</v>
      </c>
      <c r="GS169">
        <v>3</v>
      </c>
      <c r="GT169">
        <v>35</v>
      </c>
      <c r="GU169">
        <v>107.8</v>
      </c>
      <c r="GV169">
        <v>107.9</v>
      </c>
      <c r="GW169">
        <v>2.8259300000000001</v>
      </c>
      <c r="GX169">
        <v>2.5622600000000002</v>
      </c>
      <c r="GY169">
        <v>2.04834</v>
      </c>
      <c r="GZ169">
        <v>2.6232899999999999</v>
      </c>
      <c r="HA169">
        <v>2.1972700000000001</v>
      </c>
      <c r="HB169">
        <v>2.34497</v>
      </c>
      <c r="HC169">
        <v>39.666899999999998</v>
      </c>
      <c r="HD169">
        <v>14.762499999999999</v>
      </c>
      <c r="HE169">
        <v>18</v>
      </c>
      <c r="HF169">
        <v>712.24199999999996</v>
      </c>
      <c r="HG169">
        <v>749.49900000000002</v>
      </c>
      <c r="HH169">
        <v>30.999400000000001</v>
      </c>
      <c r="HI169">
        <v>33.966900000000003</v>
      </c>
      <c r="HJ169">
        <v>30.0001</v>
      </c>
      <c r="HK169">
        <v>33.7879</v>
      </c>
      <c r="HL169">
        <v>33.755099999999999</v>
      </c>
      <c r="HM169">
        <v>56.518700000000003</v>
      </c>
      <c r="HN169">
        <v>19.022600000000001</v>
      </c>
      <c r="HO169">
        <v>100</v>
      </c>
      <c r="HP169">
        <v>31</v>
      </c>
      <c r="HQ169">
        <v>1030.0899999999999</v>
      </c>
      <c r="HR169">
        <v>35.049199999999999</v>
      </c>
      <c r="HS169">
        <v>99.1143</v>
      </c>
      <c r="HT169">
        <v>98.720500000000001</v>
      </c>
    </row>
    <row r="170" spans="1:228" x14ac:dyDescent="0.2">
      <c r="A170">
        <v>155</v>
      </c>
      <c r="B170">
        <v>1665502598.5999999</v>
      </c>
      <c r="C170">
        <v>615</v>
      </c>
      <c r="D170" t="s">
        <v>669</v>
      </c>
      <c r="E170" t="s">
        <v>670</v>
      </c>
      <c r="F170">
        <v>4</v>
      </c>
      <c r="G170">
        <v>1665502596.5999999</v>
      </c>
      <c r="H170">
        <f t="shared" si="68"/>
        <v>3.1934932898636244E-3</v>
      </c>
      <c r="I170">
        <f t="shared" si="69"/>
        <v>3.1934932898636244</v>
      </c>
      <c r="J170">
        <f t="shared" si="70"/>
        <v>31.908228763535273</v>
      </c>
      <c r="K170">
        <f t="shared" si="71"/>
        <v>997.45914285714287</v>
      </c>
      <c r="L170">
        <f t="shared" si="72"/>
        <v>707.34237263144041</v>
      </c>
      <c r="M170">
        <f t="shared" si="73"/>
        <v>71.765193823699875</v>
      </c>
      <c r="N170">
        <f t="shared" si="74"/>
        <v>101.19971811113672</v>
      </c>
      <c r="O170">
        <f t="shared" si="75"/>
        <v>0.19581712665022483</v>
      </c>
      <c r="P170">
        <f t="shared" si="76"/>
        <v>3.6760115440184045</v>
      </c>
      <c r="Q170">
        <f t="shared" si="77"/>
        <v>0.1902013563885965</v>
      </c>
      <c r="R170">
        <f t="shared" si="78"/>
        <v>0.11936698742621779</v>
      </c>
      <c r="S170">
        <f t="shared" si="79"/>
        <v>226.11815177062013</v>
      </c>
      <c r="T170">
        <f t="shared" si="80"/>
        <v>34.066917707836083</v>
      </c>
      <c r="U170">
        <f t="shared" si="81"/>
        <v>33.908757142857141</v>
      </c>
      <c r="V170">
        <f t="shared" si="82"/>
        <v>5.3158766785373412</v>
      </c>
      <c r="W170">
        <f t="shared" si="83"/>
        <v>70.339961265598873</v>
      </c>
      <c r="X170">
        <f t="shared" si="84"/>
        <v>3.6879861822146944</v>
      </c>
      <c r="Y170">
        <f t="shared" si="85"/>
        <v>5.2430881619185312</v>
      </c>
      <c r="Z170">
        <f t="shared" si="86"/>
        <v>1.6278904963226468</v>
      </c>
      <c r="AA170">
        <f t="shared" si="87"/>
        <v>-140.83305408298583</v>
      </c>
      <c r="AB170">
        <f t="shared" si="88"/>
        <v>-48.90827280126215</v>
      </c>
      <c r="AC170">
        <f t="shared" si="89"/>
        <v>-3.0705816379870341</v>
      </c>
      <c r="AD170">
        <f t="shared" si="90"/>
        <v>33.306243248385123</v>
      </c>
      <c r="AE170">
        <f t="shared" si="91"/>
        <v>55.325909659361514</v>
      </c>
      <c r="AF170">
        <f t="shared" si="92"/>
        <v>3.2224295719436937</v>
      </c>
      <c r="AG170">
        <f t="shared" si="93"/>
        <v>31.908228763535273</v>
      </c>
      <c r="AH170">
        <v>1058.49879525238</v>
      </c>
      <c r="AI170">
        <v>1037.685999999999</v>
      </c>
      <c r="AJ170">
        <v>1.7314534710491349</v>
      </c>
      <c r="AK170">
        <v>66.863100038509685</v>
      </c>
      <c r="AL170">
        <f t="shared" si="94"/>
        <v>3.1934932898636244</v>
      </c>
      <c r="AM170">
        <v>35.06102512059833</v>
      </c>
      <c r="AN170">
        <v>36.346482424242431</v>
      </c>
      <c r="AO170">
        <v>-1.3660465230620261E-3</v>
      </c>
      <c r="AP170">
        <v>85.616376214727183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47157.541502485117</v>
      </c>
      <c r="AV170">
        <f t="shared" si="98"/>
        <v>1200.001428571429</v>
      </c>
      <c r="AW170">
        <f t="shared" si="99"/>
        <v>1025.9275853733786</v>
      </c>
      <c r="AX170">
        <f t="shared" si="100"/>
        <v>0.85493863669372394</v>
      </c>
      <c r="AY170">
        <f t="shared" si="101"/>
        <v>0.18843156881888717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1665502596.5999999</v>
      </c>
      <c r="BF170">
        <v>997.45914285714287</v>
      </c>
      <c r="BG170">
        <v>1021.775714285714</v>
      </c>
      <c r="BH170">
        <v>36.350057142857153</v>
      </c>
      <c r="BI170">
        <v>35.060171428571437</v>
      </c>
      <c r="BJ170">
        <v>996.84257142857143</v>
      </c>
      <c r="BK170">
        <v>36.124671428571432</v>
      </c>
      <c r="BL170">
        <v>650.00285714285724</v>
      </c>
      <c r="BM170">
        <v>101.35728571428569</v>
      </c>
      <c r="BN170">
        <v>0.1002214285714286</v>
      </c>
      <c r="BO170">
        <v>33.661971428571427</v>
      </c>
      <c r="BP170">
        <v>33.908757142857141</v>
      </c>
      <c r="BQ170">
        <v>999.89999999999986</v>
      </c>
      <c r="BR170">
        <v>0</v>
      </c>
      <c r="BS170">
        <v>0</v>
      </c>
      <c r="BT170">
        <v>8967.232857142857</v>
      </c>
      <c r="BU170">
        <v>0</v>
      </c>
      <c r="BV170">
        <v>235.3091428571428</v>
      </c>
      <c r="BW170">
        <v>-24.316185714285719</v>
      </c>
      <c r="BX170">
        <v>1035.0828571428569</v>
      </c>
      <c r="BY170">
        <v>1058.9000000000001</v>
      </c>
      <c r="BZ170">
        <v>1.2899157142857141</v>
      </c>
      <c r="CA170">
        <v>1021.775714285714</v>
      </c>
      <c r="CB170">
        <v>35.060171428571437</v>
      </c>
      <c r="CC170">
        <v>3.684338571428571</v>
      </c>
      <c r="CD170">
        <v>3.5535971428571429</v>
      </c>
      <c r="CE170">
        <v>27.494042857142858</v>
      </c>
      <c r="CF170">
        <v>26.878014285714279</v>
      </c>
      <c r="CG170">
        <v>1200.001428571429</v>
      </c>
      <c r="CH170">
        <v>0.49996200000000002</v>
      </c>
      <c r="CI170">
        <v>0.50003799999999998</v>
      </c>
      <c r="CJ170">
        <v>0</v>
      </c>
      <c r="CK170">
        <v>915.63214285714287</v>
      </c>
      <c r="CL170">
        <v>4.9990899999999998</v>
      </c>
      <c r="CM170">
        <v>9981.7100000000009</v>
      </c>
      <c r="CN170">
        <v>9557.7442857142869</v>
      </c>
      <c r="CO170">
        <v>43.561999999999998</v>
      </c>
      <c r="CP170">
        <v>45.875</v>
      </c>
      <c r="CQ170">
        <v>44.375</v>
      </c>
      <c r="CR170">
        <v>44.758857142857153</v>
      </c>
      <c r="CS170">
        <v>45.080000000000013</v>
      </c>
      <c r="CT170">
        <v>597.45857142857153</v>
      </c>
      <c r="CU170">
        <v>597.54857142857145</v>
      </c>
      <c r="CV170">
        <v>0</v>
      </c>
      <c r="CW170">
        <v>1665502602.9000001</v>
      </c>
      <c r="CX170">
        <v>0</v>
      </c>
      <c r="CY170">
        <v>1665496125.5</v>
      </c>
      <c r="CZ170" t="s">
        <v>356</v>
      </c>
      <c r="DA170">
        <v>1665496125.5</v>
      </c>
      <c r="DB170">
        <v>1665496119</v>
      </c>
      <c r="DC170">
        <v>3</v>
      </c>
      <c r="DD170">
        <v>-0.77600000000000002</v>
      </c>
      <c r="DE170">
        <v>-2.3E-2</v>
      </c>
      <c r="DF170">
        <v>-8.5000000000000006E-2</v>
      </c>
      <c r="DG170">
        <v>0.18099999999999999</v>
      </c>
      <c r="DH170">
        <v>413</v>
      </c>
      <c r="DI170">
        <v>31</v>
      </c>
      <c r="DJ170">
        <v>0.63</v>
      </c>
      <c r="DK170">
        <v>0.19</v>
      </c>
      <c r="DL170">
        <v>-24.305082926829272</v>
      </c>
      <c r="DM170">
        <v>0.23709825783972879</v>
      </c>
      <c r="DN170">
        <v>6.925941303442229E-2</v>
      </c>
      <c r="DO170">
        <v>0</v>
      </c>
      <c r="DP170">
        <v>1.3245273170731711</v>
      </c>
      <c r="DQ170">
        <v>-0.2022037630662015</v>
      </c>
      <c r="DR170">
        <v>2.4903742007430049E-2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369</v>
      </c>
      <c r="EA170">
        <v>3.2959399999999999</v>
      </c>
      <c r="EB170">
        <v>2.6252399999999998</v>
      </c>
      <c r="EC170">
        <v>0.18666199999999999</v>
      </c>
      <c r="ED170">
        <v>0.18828</v>
      </c>
      <c r="EE170">
        <v>0.14571500000000001</v>
      </c>
      <c r="EF170">
        <v>0.14085700000000001</v>
      </c>
      <c r="EG170">
        <v>24610.799999999999</v>
      </c>
      <c r="EH170">
        <v>25095.8</v>
      </c>
      <c r="EI170">
        <v>28160</v>
      </c>
      <c r="EJ170">
        <v>29767.7</v>
      </c>
      <c r="EK170">
        <v>33043.199999999997</v>
      </c>
      <c r="EL170">
        <v>35542.6</v>
      </c>
      <c r="EM170">
        <v>39672.300000000003</v>
      </c>
      <c r="EN170">
        <v>42588.4</v>
      </c>
      <c r="EO170">
        <v>2.2237</v>
      </c>
      <c r="EP170">
        <v>2.1778</v>
      </c>
      <c r="EQ170">
        <v>9.1232400000000005E-2</v>
      </c>
      <c r="ER170">
        <v>0</v>
      </c>
      <c r="ES170">
        <v>32.427399999999999</v>
      </c>
      <c r="ET170">
        <v>999.9</v>
      </c>
      <c r="EU170">
        <v>73.3</v>
      </c>
      <c r="EV170">
        <v>34.9</v>
      </c>
      <c r="EW170">
        <v>40.621699999999997</v>
      </c>
      <c r="EX170">
        <v>57.008200000000002</v>
      </c>
      <c r="EY170">
        <v>-2.2435900000000002</v>
      </c>
      <c r="EZ170">
        <v>2</v>
      </c>
      <c r="FA170">
        <v>0.52460899999999999</v>
      </c>
      <c r="FB170">
        <v>0.93140000000000001</v>
      </c>
      <c r="FC170">
        <v>20.267800000000001</v>
      </c>
      <c r="FD170">
        <v>5.2166899999999998</v>
      </c>
      <c r="FE170">
        <v>12.004</v>
      </c>
      <c r="FF170">
        <v>4.9858500000000001</v>
      </c>
      <c r="FG170">
        <v>3.2842799999999999</v>
      </c>
      <c r="FH170">
        <v>6291.5</v>
      </c>
      <c r="FI170">
        <v>9999</v>
      </c>
      <c r="FJ170">
        <v>9999</v>
      </c>
      <c r="FK170">
        <v>489.5</v>
      </c>
      <c r="FL170">
        <v>1.8657600000000001</v>
      </c>
      <c r="FM170">
        <v>1.8621300000000001</v>
      </c>
      <c r="FN170">
        <v>1.8641799999999999</v>
      </c>
      <c r="FO170">
        <v>1.8602300000000001</v>
      </c>
      <c r="FP170">
        <v>1.8609599999999999</v>
      </c>
      <c r="FQ170">
        <v>1.86005</v>
      </c>
      <c r="FR170">
        <v>1.86175</v>
      </c>
      <c r="FS170">
        <v>1.8583700000000001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0.62</v>
      </c>
      <c r="GH170">
        <v>0.22539999999999999</v>
      </c>
      <c r="GI170">
        <v>-0.1620046227287521</v>
      </c>
      <c r="GJ170">
        <v>8.4540356221501391E-4</v>
      </c>
      <c r="GK170">
        <v>6.8779579211309249E-8</v>
      </c>
      <c r="GL170">
        <v>-1.3381725072044801E-10</v>
      </c>
      <c r="GM170">
        <v>-7.4986343433444833E-2</v>
      </c>
      <c r="GN170">
        <v>8.8717001971158594E-4</v>
      </c>
      <c r="GO170">
        <v>5.46455871630479E-4</v>
      </c>
      <c r="GP170">
        <v>-9.435533427115459E-6</v>
      </c>
      <c r="GQ170">
        <v>1</v>
      </c>
      <c r="GR170">
        <v>2082</v>
      </c>
      <c r="GS170">
        <v>3</v>
      </c>
      <c r="GT170">
        <v>35</v>
      </c>
      <c r="GU170">
        <v>107.9</v>
      </c>
      <c r="GV170">
        <v>108</v>
      </c>
      <c r="GW170">
        <v>2.8405800000000001</v>
      </c>
      <c r="GX170">
        <v>2.5659200000000002</v>
      </c>
      <c r="GY170">
        <v>2.04834</v>
      </c>
      <c r="GZ170">
        <v>2.6245099999999999</v>
      </c>
      <c r="HA170">
        <v>2.1972700000000001</v>
      </c>
      <c r="HB170">
        <v>2.3327599999999999</v>
      </c>
      <c r="HC170">
        <v>39.666899999999998</v>
      </c>
      <c r="HD170">
        <v>14.7537</v>
      </c>
      <c r="HE170">
        <v>18</v>
      </c>
      <c r="HF170">
        <v>712.13599999999997</v>
      </c>
      <c r="HG170">
        <v>749.61900000000003</v>
      </c>
      <c r="HH170">
        <v>30.999300000000002</v>
      </c>
      <c r="HI170">
        <v>33.966900000000003</v>
      </c>
      <c r="HJ170">
        <v>30.0002</v>
      </c>
      <c r="HK170">
        <v>33.7879</v>
      </c>
      <c r="HL170">
        <v>33.755099999999999</v>
      </c>
      <c r="HM170">
        <v>56.805500000000002</v>
      </c>
      <c r="HN170">
        <v>19.022600000000001</v>
      </c>
      <c r="HO170">
        <v>100</v>
      </c>
      <c r="HP170">
        <v>31</v>
      </c>
      <c r="HQ170">
        <v>1036.77</v>
      </c>
      <c r="HR170">
        <v>34.921500000000002</v>
      </c>
      <c r="HS170">
        <v>99.115799999999993</v>
      </c>
      <c r="HT170">
        <v>98.720500000000001</v>
      </c>
    </row>
    <row r="171" spans="1:228" x14ac:dyDescent="0.2">
      <c r="A171">
        <v>156</v>
      </c>
      <c r="B171">
        <v>1665502602.5999999</v>
      </c>
      <c r="C171">
        <v>619</v>
      </c>
      <c r="D171" t="s">
        <v>671</v>
      </c>
      <c r="E171" t="s">
        <v>672</v>
      </c>
      <c r="F171">
        <v>4</v>
      </c>
      <c r="G171">
        <v>1665502600.2874999</v>
      </c>
      <c r="H171">
        <f t="shared" si="68"/>
        <v>3.1617058717810596E-3</v>
      </c>
      <c r="I171">
        <f t="shared" si="69"/>
        <v>3.1617058717810598</v>
      </c>
      <c r="J171">
        <f t="shared" si="70"/>
        <v>32.80981044600896</v>
      </c>
      <c r="K171">
        <f t="shared" si="71"/>
        <v>1003.46925</v>
      </c>
      <c r="L171">
        <f t="shared" si="72"/>
        <v>703.23399563678697</v>
      </c>
      <c r="M171">
        <f t="shared" si="73"/>
        <v>71.349521417823951</v>
      </c>
      <c r="N171">
        <f t="shared" si="74"/>
        <v>101.81113425862004</v>
      </c>
      <c r="O171">
        <f t="shared" si="75"/>
        <v>0.19394757230141679</v>
      </c>
      <c r="P171">
        <f t="shared" si="76"/>
        <v>3.6909190922444246</v>
      </c>
      <c r="Q171">
        <f t="shared" si="77"/>
        <v>0.18845847733975532</v>
      </c>
      <c r="R171">
        <f t="shared" si="78"/>
        <v>0.11826678168717564</v>
      </c>
      <c r="S171">
        <f t="shared" si="79"/>
        <v>226.11902536954204</v>
      </c>
      <c r="T171">
        <f t="shared" si="80"/>
        <v>34.066518050118596</v>
      </c>
      <c r="U171">
        <f t="shared" si="81"/>
        <v>33.900149999999996</v>
      </c>
      <c r="V171">
        <f t="shared" si="82"/>
        <v>5.313323321860933</v>
      </c>
      <c r="W171">
        <f t="shared" si="83"/>
        <v>70.336502799185027</v>
      </c>
      <c r="X171">
        <f t="shared" si="84"/>
        <v>3.6866715672926951</v>
      </c>
      <c r="Y171">
        <f t="shared" si="85"/>
        <v>5.2414769295800294</v>
      </c>
      <c r="Z171">
        <f t="shared" si="86"/>
        <v>1.626651754568238</v>
      </c>
      <c r="AA171">
        <f t="shared" si="87"/>
        <v>-139.43122894554472</v>
      </c>
      <c r="AB171">
        <f t="shared" si="88"/>
        <v>-48.487628474880239</v>
      </c>
      <c r="AC171">
        <f t="shared" si="89"/>
        <v>-3.0316681206815734</v>
      </c>
      <c r="AD171">
        <f t="shared" si="90"/>
        <v>35.1684998284355</v>
      </c>
      <c r="AE171">
        <f t="shared" si="91"/>
        <v>55.314445758192285</v>
      </c>
      <c r="AF171">
        <f t="shared" si="92"/>
        <v>3.1990482369983213</v>
      </c>
      <c r="AG171">
        <f t="shared" si="93"/>
        <v>32.80981044600896</v>
      </c>
      <c r="AH171">
        <v>1065.232483227287</v>
      </c>
      <c r="AI171">
        <v>1044.3196363636359</v>
      </c>
      <c r="AJ171">
        <v>1.6610595847329619</v>
      </c>
      <c r="AK171">
        <v>66.863100038509685</v>
      </c>
      <c r="AL171">
        <f t="shared" si="94"/>
        <v>3.1617058717810598</v>
      </c>
      <c r="AM171">
        <v>35.057904609629013</v>
      </c>
      <c r="AN171">
        <v>36.329928484848487</v>
      </c>
      <c r="AO171">
        <v>-1.232386573932059E-3</v>
      </c>
      <c r="AP171">
        <v>85.616376214727183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47424.553573414989</v>
      </c>
      <c r="AV171">
        <f t="shared" si="98"/>
        <v>1200.00875</v>
      </c>
      <c r="AW171">
        <f t="shared" si="99"/>
        <v>1025.9335825748922</v>
      </c>
      <c r="AX171">
        <f t="shared" si="100"/>
        <v>0.85493841821977734</v>
      </c>
      <c r="AY171">
        <f t="shared" si="101"/>
        <v>0.18843114716417031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1665502600.2874999</v>
      </c>
      <c r="BF171">
        <v>1003.46925</v>
      </c>
      <c r="BG171">
        <v>1027.7787499999999</v>
      </c>
      <c r="BH171">
        <v>36.336512499999998</v>
      </c>
      <c r="BI171">
        <v>35.055999999999997</v>
      </c>
      <c r="BJ171">
        <v>1002.8507499999999</v>
      </c>
      <c r="BK171">
        <v>36.111162499999999</v>
      </c>
      <c r="BL171">
        <v>650.01912500000003</v>
      </c>
      <c r="BM171">
        <v>101.35925</v>
      </c>
      <c r="BN171">
        <v>9.9897112499999996E-2</v>
      </c>
      <c r="BO171">
        <v>33.656475</v>
      </c>
      <c r="BP171">
        <v>33.900149999999996</v>
      </c>
      <c r="BQ171">
        <v>999.9</v>
      </c>
      <c r="BR171">
        <v>0</v>
      </c>
      <c r="BS171">
        <v>0</v>
      </c>
      <c r="BT171">
        <v>9018.4387499999993</v>
      </c>
      <c r="BU171">
        <v>0</v>
      </c>
      <c r="BV171">
        <v>244.52262500000001</v>
      </c>
      <c r="BW171">
        <v>-24.3066125</v>
      </c>
      <c r="BX171">
        <v>1041.3087499999999</v>
      </c>
      <c r="BY171">
        <v>1065.11625</v>
      </c>
      <c r="BZ171">
        <v>1.2805074999999999</v>
      </c>
      <c r="CA171">
        <v>1027.7787499999999</v>
      </c>
      <c r="CB171">
        <v>35.055999999999997</v>
      </c>
      <c r="CC171">
        <v>3.6830437499999999</v>
      </c>
      <c r="CD171">
        <v>3.5532525000000001</v>
      </c>
      <c r="CE171">
        <v>27.488025</v>
      </c>
      <c r="CF171">
        <v>26.876349999999999</v>
      </c>
      <c r="CG171">
        <v>1200.00875</v>
      </c>
      <c r="CH171">
        <v>0.499969</v>
      </c>
      <c r="CI171">
        <v>0.500031</v>
      </c>
      <c r="CJ171">
        <v>0</v>
      </c>
      <c r="CK171">
        <v>915.75849999999991</v>
      </c>
      <c r="CL171">
        <v>4.9990899999999998</v>
      </c>
      <c r="CM171">
        <v>9988.8650000000016</v>
      </c>
      <c r="CN171">
        <v>9557.8075000000008</v>
      </c>
      <c r="CO171">
        <v>43.561999999999998</v>
      </c>
      <c r="CP171">
        <v>45.851374999999997</v>
      </c>
      <c r="CQ171">
        <v>44.375</v>
      </c>
      <c r="CR171">
        <v>44.75</v>
      </c>
      <c r="CS171">
        <v>45.061999999999998</v>
      </c>
      <c r="CT171">
        <v>597.47</v>
      </c>
      <c r="CU171">
        <v>597.54250000000002</v>
      </c>
      <c r="CV171">
        <v>0</v>
      </c>
      <c r="CW171">
        <v>1665502607.0999999</v>
      </c>
      <c r="CX171">
        <v>0</v>
      </c>
      <c r="CY171">
        <v>1665496125.5</v>
      </c>
      <c r="CZ171" t="s">
        <v>356</v>
      </c>
      <c r="DA171">
        <v>1665496125.5</v>
      </c>
      <c r="DB171">
        <v>1665496119</v>
      </c>
      <c r="DC171">
        <v>3</v>
      </c>
      <c r="DD171">
        <v>-0.77600000000000002</v>
      </c>
      <c r="DE171">
        <v>-2.3E-2</v>
      </c>
      <c r="DF171">
        <v>-8.5000000000000006E-2</v>
      </c>
      <c r="DG171">
        <v>0.18099999999999999</v>
      </c>
      <c r="DH171">
        <v>413</v>
      </c>
      <c r="DI171">
        <v>31</v>
      </c>
      <c r="DJ171">
        <v>0.63</v>
      </c>
      <c r="DK171">
        <v>0.19</v>
      </c>
      <c r="DL171">
        <v>-24.294746341463419</v>
      </c>
      <c r="DM171">
        <v>8.0703135888466671E-2</v>
      </c>
      <c r="DN171">
        <v>5.0190170534900873E-2</v>
      </c>
      <c r="DO171">
        <v>1</v>
      </c>
      <c r="DP171">
        <v>1.3139629268292681</v>
      </c>
      <c r="DQ171">
        <v>-0.28314815331010418</v>
      </c>
      <c r="DR171">
        <v>2.8548467238672791E-2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3.2958599999999998</v>
      </c>
      <c r="EB171">
        <v>2.6253099999999998</v>
      </c>
      <c r="EC171">
        <v>0.18743699999999999</v>
      </c>
      <c r="ED171">
        <v>0.18905</v>
      </c>
      <c r="EE171">
        <v>0.14568200000000001</v>
      </c>
      <c r="EF171">
        <v>0.14083200000000001</v>
      </c>
      <c r="EG171">
        <v>24587.5</v>
      </c>
      <c r="EH171">
        <v>25072.1</v>
      </c>
      <c r="EI171">
        <v>28160.3</v>
      </c>
      <c r="EJ171">
        <v>29767.8</v>
      </c>
      <c r="EK171">
        <v>33044.800000000003</v>
      </c>
      <c r="EL171">
        <v>35543.800000000003</v>
      </c>
      <c r="EM171">
        <v>39672.5</v>
      </c>
      <c r="EN171">
        <v>42588.5</v>
      </c>
      <c r="EO171">
        <v>2.2238000000000002</v>
      </c>
      <c r="EP171">
        <v>2.1777299999999999</v>
      </c>
      <c r="EQ171">
        <v>9.1958799999999993E-2</v>
      </c>
      <c r="ER171">
        <v>0</v>
      </c>
      <c r="ES171">
        <v>32.409399999999998</v>
      </c>
      <c r="ET171">
        <v>999.9</v>
      </c>
      <c r="EU171">
        <v>73.3</v>
      </c>
      <c r="EV171">
        <v>34.9</v>
      </c>
      <c r="EW171">
        <v>40.622999999999998</v>
      </c>
      <c r="EX171">
        <v>56.9482</v>
      </c>
      <c r="EY171">
        <v>-2.1274000000000002</v>
      </c>
      <c r="EZ171">
        <v>2</v>
      </c>
      <c r="FA171">
        <v>0.52463899999999997</v>
      </c>
      <c r="FB171">
        <v>0.92431399999999997</v>
      </c>
      <c r="FC171">
        <v>20.2681</v>
      </c>
      <c r="FD171">
        <v>5.2187900000000003</v>
      </c>
      <c r="FE171">
        <v>12.004</v>
      </c>
      <c r="FF171">
        <v>4.9866000000000001</v>
      </c>
      <c r="FG171">
        <v>3.2845</v>
      </c>
      <c r="FH171">
        <v>6291.5</v>
      </c>
      <c r="FI171">
        <v>9999</v>
      </c>
      <c r="FJ171">
        <v>9999</v>
      </c>
      <c r="FK171">
        <v>489.5</v>
      </c>
      <c r="FL171">
        <v>1.8657600000000001</v>
      </c>
      <c r="FM171">
        <v>1.8621300000000001</v>
      </c>
      <c r="FN171">
        <v>1.8641700000000001</v>
      </c>
      <c r="FO171">
        <v>1.86022</v>
      </c>
      <c r="FP171">
        <v>1.8609599999999999</v>
      </c>
      <c r="FQ171">
        <v>1.86005</v>
      </c>
      <c r="FR171">
        <v>1.86174</v>
      </c>
      <c r="FS171">
        <v>1.8583700000000001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0.62</v>
      </c>
      <c r="GH171">
        <v>0.2253</v>
      </c>
      <c r="GI171">
        <v>-0.1620046227287521</v>
      </c>
      <c r="GJ171">
        <v>8.4540356221501391E-4</v>
      </c>
      <c r="GK171">
        <v>6.8779579211309249E-8</v>
      </c>
      <c r="GL171">
        <v>-1.3381725072044801E-10</v>
      </c>
      <c r="GM171">
        <v>-7.4986343433444833E-2</v>
      </c>
      <c r="GN171">
        <v>8.8717001971158594E-4</v>
      </c>
      <c r="GO171">
        <v>5.46455871630479E-4</v>
      </c>
      <c r="GP171">
        <v>-9.435533427115459E-6</v>
      </c>
      <c r="GQ171">
        <v>1</v>
      </c>
      <c r="GR171">
        <v>2082</v>
      </c>
      <c r="GS171">
        <v>3</v>
      </c>
      <c r="GT171">
        <v>35</v>
      </c>
      <c r="GU171">
        <v>108</v>
      </c>
      <c r="GV171">
        <v>108.1</v>
      </c>
      <c r="GW171">
        <v>2.8564500000000002</v>
      </c>
      <c r="GX171">
        <v>2.5585900000000001</v>
      </c>
      <c r="GY171">
        <v>2.04834</v>
      </c>
      <c r="GZ171">
        <v>2.6232899999999999</v>
      </c>
      <c r="HA171">
        <v>2.1972700000000001</v>
      </c>
      <c r="HB171">
        <v>2.34131</v>
      </c>
      <c r="HC171">
        <v>39.666899999999998</v>
      </c>
      <c r="HD171">
        <v>14.7712</v>
      </c>
      <c r="HE171">
        <v>18</v>
      </c>
      <c r="HF171">
        <v>712.221</v>
      </c>
      <c r="HG171">
        <v>749.54700000000003</v>
      </c>
      <c r="HH171">
        <v>30.9986</v>
      </c>
      <c r="HI171">
        <v>33.966900000000003</v>
      </c>
      <c r="HJ171">
        <v>30.0001</v>
      </c>
      <c r="HK171">
        <v>33.7879</v>
      </c>
      <c r="HL171">
        <v>33.755099999999999</v>
      </c>
      <c r="HM171">
        <v>57.109900000000003</v>
      </c>
      <c r="HN171">
        <v>19.311499999999999</v>
      </c>
      <c r="HO171">
        <v>100</v>
      </c>
      <c r="HP171">
        <v>31</v>
      </c>
      <c r="HQ171">
        <v>1043.45</v>
      </c>
      <c r="HR171">
        <v>34.878700000000002</v>
      </c>
      <c r="HS171">
        <v>99.116699999999994</v>
      </c>
      <c r="HT171">
        <v>98.7209</v>
      </c>
    </row>
    <row r="172" spans="1:228" x14ac:dyDescent="0.2">
      <c r="A172">
        <v>157</v>
      </c>
      <c r="B172">
        <v>1665502606.5999999</v>
      </c>
      <c r="C172">
        <v>623</v>
      </c>
      <c r="D172" t="s">
        <v>673</v>
      </c>
      <c r="E172" t="s">
        <v>674</v>
      </c>
      <c r="F172">
        <v>4</v>
      </c>
      <c r="G172">
        <v>1665502604.5999999</v>
      </c>
      <c r="H172">
        <f t="shared" si="68"/>
        <v>3.1996165750471138E-3</v>
      </c>
      <c r="I172">
        <f t="shared" si="69"/>
        <v>3.1996165750471137</v>
      </c>
      <c r="J172">
        <f t="shared" si="70"/>
        <v>32.437974189733154</v>
      </c>
      <c r="K172">
        <f t="shared" si="71"/>
        <v>1010.484285714286</v>
      </c>
      <c r="L172">
        <f t="shared" si="72"/>
        <v>716.11930789071243</v>
      </c>
      <c r="M172">
        <f t="shared" si="73"/>
        <v>72.656433644024986</v>
      </c>
      <c r="N172">
        <f t="shared" si="74"/>
        <v>102.52228035797411</v>
      </c>
      <c r="O172">
        <f t="shared" si="75"/>
        <v>0.19615892518259898</v>
      </c>
      <c r="P172">
        <f t="shared" si="76"/>
        <v>3.6884549531947828</v>
      </c>
      <c r="Q172">
        <f t="shared" si="77"/>
        <v>0.19054226139852326</v>
      </c>
      <c r="R172">
        <f t="shared" si="78"/>
        <v>0.11958015246347503</v>
      </c>
      <c r="S172">
        <f t="shared" si="79"/>
        <v>226.11608109311669</v>
      </c>
      <c r="T172">
        <f t="shared" si="80"/>
        <v>34.054174953484399</v>
      </c>
      <c r="U172">
        <f t="shared" si="81"/>
        <v>33.901142857142858</v>
      </c>
      <c r="V172">
        <f t="shared" si="82"/>
        <v>5.3136178040093833</v>
      </c>
      <c r="W172">
        <f t="shared" si="83"/>
        <v>70.331891334407942</v>
      </c>
      <c r="X172">
        <f t="shared" si="84"/>
        <v>3.6854662422848818</v>
      </c>
      <c r="Y172">
        <f t="shared" si="85"/>
        <v>5.2401068311408663</v>
      </c>
      <c r="Z172">
        <f t="shared" si="86"/>
        <v>1.6281515617245015</v>
      </c>
      <c r="AA172">
        <f t="shared" si="87"/>
        <v>-141.10309095957771</v>
      </c>
      <c r="AB172">
        <f t="shared" si="88"/>
        <v>-49.582321698617939</v>
      </c>
      <c r="AC172">
        <f t="shared" si="89"/>
        <v>-3.1021286024391821</v>
      </c>
      <c r="AD172">
        <f t="shared" si="90"/>
        <v>32.328539832481844</v>
      </c>
      <c r="AE172">
        <f t="shared" si="91"/>
        <v>55.999018385776793</v>
      </c>
      <c r="AF172">
        <f t="shared" si="92"/>
        <v>3.2381835305661029</v>
      </c>
      <c r="AG172">
        <f t="shared" si="93"/>
        <v>32.437974189733154</v>
      </c>
      <c r="AH172">
        <v>1072.2823878016859</v>
      </c>
      <c r="AI172">
        <v>1051.1950909090899</v>
      </c>
      <c r="AJ172">
        <v>1.7428971598715799</v>
      </c>
      <c r="AK172">
        <v>66.863100038509685</v>
      </c>
      <c r="AL172">
        <f t="shared" si="94"/>
        <v>3.1996165750471137</v>
      </c>
      <c r="AM172">
        <v>35.037917313362023</v>
      </c>
      <c r="AN172">
        <v>36.319710909090908</v>
      </c>
      <c r="AO172">
        <v>-1.930617808817116E-4</v>
      </c>
      <c r="AP172">
        <v>85.616376214727183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47381.265215736879</v>
      </c>
      <c r="AV172">
        <f t="shared" si="98"/>
        <v>1199.995714285714</v>
      </c>
      <c r="AW172">
        <f t="shared" si="99"/>
        <v>1025.92218502234</v>
      </c>
      <c r="AX172">
        <f t="shared" si="100"/>
        <v>0.85493820753602479</v>
      </c>
      <c r="AY172">
        <f t="shared" si="101"/>
        <v>0.1884307405445278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1665502604.5999999</v>
      </c>
      <c r="BF172">
        <v>1010.484285714286</v>
      </c>
      <c r="BG172">
        <v>1035.1042857142861</v>
      </c>
      <c r="BH172">
        <v>36.324842857142848</v>
      </c>
      <c r="BI172">
        <v>35.028628571428577</v>
      </c>
      <c r="BJ172">
        <v>1009.861428571429</v>
      </c>
      <c r="BK172">
        <v>36.09957142857143</v>
      </c>
      <c r="BL172">
        <v>650.00857142857137</v>
      </c>
      <c r="BM172">
        <v>101.35857142857139</v>
      </c>
      <c r="BN172">
        <v>9.9988400000000005E-2</v>
      </c>
      <c r="BO172">
        <v>33.651799999999987</v>
      </c>
      <c r="BP172">
        <v>33.901142857142858</v>
      </c>
      <c r="BQ172">
        <v>999.89999999999986</v>
      </c>
      <c r="BR172">
        <v>0</v>
      </c>
      <c r="BS172">
        <v>0</v>
      </c>
      <c r="BT172">
        <v>9009.9985714285722</v>
      </c>
      <c r="BU172">
        <v>0</v>
      </c>
      <c r="BV172">
        <v>257.02314285714289</v>
      </c>
      <c r="BW172">
        <v>-24.622199999999999</v>
      </c>
      <c r="BX172">
        <v>1048.5742857142859</v>
      </c>
      <c r="BY172">
        <v>1072.681428571429</v>
      </c>
      <c r="BZ172">
        <v>1.296215714285714</v>
      </c>
      <c r="CA172">
        <v>1035.1042857142861</v>
      </c>
      <c r="CB172">
        <v>35.028628571428577</v>
      </c>
      <c r="CC172">
        <v>3.681831428571428</v>
      </c>
      <c r="CD172">
        <v>3.5504500000000001</v>
      </c>
      <c r="CE172">
        <v>27.482399999999998</v>
      </c>
      <c r="CF172">
        <v>26.862942857142858</v>
      </c>
      <c r="CG172">
        <v>1199.995714285714</v>
      </c>
      <c r="CH172">
        <v>0.49997600000000009</v>
      </c>
      <c r="CI172">
        <v>0.50002399999999991</v>
      </c>
      <c r="CJ172">
        <v>0</v>
      </c>
      <c r="CK172">
        <v>916.43099999999993</v>
      </c>
      <c r="CL172">
        <v>4.9990899999999998</v>
      </c>
      <c r="CM172">
        <v>9997.488571428572</v>
      </c>
      <c r="CN172">
        <v>9557.76</v>
      </c>
      <c r="CO172">
        <v>43.561999999999998</v>
      </c>
      <c r="CP172">
        <v>45.811999999999998</v>
      </c>
      <c r="CQ172">
        <v>44.375</v>
      </c>
      <c r="CR172">
        <v>44.75</v>
      </c>
      <c r="CS172">
        <v>45.061999999999998</v>
      </c>
      <c r="CT172">
        <v>597.47000000000014</v>
      </c>
      <c r="CU172">
        <v>597.52571428571434</v>
      </c>
      <c r="CV172">
        <v>0</v>
      </c>
      <c r="CW172">
        <v>1665502611.3</v>
      </c>
      <c r="CX172">
        <v>0</v>
      </c>
      <c r="CY172">
        <v>1665496125.5</v>
      </c>
      <c r="CZ172" t="s">
        <v>356</v>
      </c>
      <c r="DA172">
        <v>1665496125.5</v>
      </c>
      <c r="DB172">
        <v>1665496119</v>
      </c>
      <c r="DC172">
        <v>3</v>
      </c>
      <c r="DD172">
        <v>-0.77600000000000002</v>
      </c>
      <c r="DE172">
        <v>-2.3E-2</v>
      </c>
      <c r="DF172">
        <v>-8.5000000000000006E-2</v>
      </c>
      <c r="DG172">
        <v>0.18099999999999999</v>
      </c>
      <c r="DH172">
        <v>413</v>
      </c>
      <c r="DI172">
        <v>31</v>
      </c>
      <c r="DJ172">
        <v>0.63</v>
      </c>
      <c r="DK172">
        <v>0.19</v>
      </c>
      <c r="DL172">
        <v>-24.337726829268291</v>
      </c>
      <c r="DM172">
        <v>-0.89477560975604631</v>
      </c>
      <c r="DN172">
        <v>0.12459054700153439</v>
      </c>
      <c r="DO172">
        <v>0</v>
      </c>
      <c r="DP172">
        <v>1.3006797560975609</v>
      </c>
      <c r="DQ172">
        <v>-0.15020445993031331</v>
      </c>
      <c r="DR172">
        <v>1.8000016055250961E-2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369</v>
      </c>
      <c r="EA172">
        <v>3.2958599999999998</v>
      </c>
      <c r="EB172">
        <v>2.6253500000000001</v>
      </c>
      <c r="EC172">
        <v>0.188223</v>
      </c>
      <c r="ED172">
        <v>0.18985299999999999</v>
      </c>
      <c r="EE172">
        <v>0.145645</v>
      </c>
      <c r="EF172">
        <v>0.14074800000000001</v>
      </c>
      <c r="EG172">
        <v>24563.5</v>
      </c>
      <c r="EH172">
        <v>25047.1</v>
      </c>
      <c r="EI172">
        <v>28160.2</v>
      </c>
      <c r="EJ172">
        <v>29767.7</v>
      </c>
      <c r="EK172">
        <v>33046</v>
      </c>
      <c r="EL172">
        <v>35547.300000000003</v>
      </c>
      <c r="EM172">
        <v>39672.300000000003</v>
      </c>
      <c r="EN172">
        <v>42588.4</v>
      </c>
      <c r="EO172">
        <v>2.2237499999999999</v>
      </c>
      <c r="EP172">
        <v>2.1777700000000002</v>
      </c>
      <c r="EQ172">
        <v>9.3076400000000004E-2</v>
      </c>
      <c r="ER172">
        <v>0</v>
      </c>
      <c r="ES172">
        <v>32.392899999999997</v>
      </c>
      <c r="ET172">
        <v>999.9</v>
      </c>
      <c r="EU172">
        <v>73.3</v>
      </c>
      <c r="EV172">
        <v>34.9</v>
      </c>
      <c r="EW172">
        <v>40.619</v>
      </c>
      <c r="EX172">
        <v>57.158200000000001</v>
      </c>
      <c r="EY172">
        <v>-2.14744</v>
      </c>
      <c r="EZ172">
        <v>2</v>
      </c>
      <c r="FA172">
        <v>0.52461400000000002</v>
      </c>
      <c r="FB172">
        <v>0.91724099999999997</v>
      </c>
      <c r="FC172">
        <v>20.2682</v>
      </c>
      <c r="FD172">
        <v>5.2184900000000001</v>
      </c>
      <c r="FE172">
        <v>12.004</v>
      </c>
      <c r="FF172">
        <v>4.9869000000000003</v>
      </c>
      <c r="FG172">
        <v>3.2845</v>
      </c>
      <c r="FH172">
        <v>6291.5</v>
      </c>
      <c r="FI172">
        <v>9999</v>
      </c>
      <c r="FJ172">
        <v>9999</v>
      </c>
      <c r="FK172">
        <v>489.5</v>
      </c>
      <c r="FL172">
        <v>1.86575</v>
      </c>
      <c r="FM172">
        <v>1.8621300000000001</v>
      </c>
      <c r="FN172">
        <v>1.8641799999999999</v>
      </c>
      <c r="FO172">
        <v>1.8602099999999999</v>
      </c>
      <c r="FP172">
        <v>1.8609599999999999</v>
      </c>
      <c r="FQ172">
        <v>1.86005</v>
      </c>
      <c r="FR172">
        <v>1.8617300000000001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0.62</v>
      </c>
      <c r="GH172">
        <v>0.2253</v>
      </c>
      <c r="GI172">
        <v>-0.1620046227287521</v>
      </c>
      <c r="GJ172">
        <v>8.4540356221501391E-4</v>
      </c>
      <c r="GK172">
        <v>6.8779579211309249E-8</v>
      </c>
      <c r="GL172">
        <v>-1.3381725072044801E-10</v>
      </c>
      <c r="GM172">
        <v>-7.4986343433444833E-2</v>
      </c>
      <c r="GN172">
        <v>8.8717001971158594E-4</v>
      </c>
      <c r="GO172">
        <v>5.46455871630479E-4</v>
      </c>
      <c r="GP172">
        <v>-9.435533427115459E-6</v>
      </c>
      <c r="GQ172">
        <v>1</v>
      </c>
      <c r="GR172">
        <v>2082</v>
      </c>
      <c r="GS172">
        <v>3</v>
      </c>
      <c r="GT172">
        <v>35</v>
      </c>
      <c r="GU172">
        <v>108</v>
      </c>
      <c r="GV172">
        <v>108.1</v>
      </c>
      <c r="GW172">
        <v>2.8710900000000001</v>
      </c>
      <c r="GX172">
        <v>2.5695800000000002</v>
      </c>
      <c r="GY172">
        <v>2.04834</v>
      </c>
      <c r="GZ172">
        <v>2.6245099999999999</v>
      </c>
      <c r="HA172">
        <v>2.1972700000000001</v>
      </c>
      <c r="HB172">
        <v>2.2961399999999998</v>
      </c>
      <c r="HC172">
        <v>39.692</v>
      </c>
      <c r="HD172">
        <v>14.7537</v>
      </c>
      <c r="HE172">
        <v>18</v>
      </c>
      <c r="HF172">
        <v>712.17899999999997</v>
      </c>
      <c r="HG172">
        <v>749.58399999999995</v>
      </c>
      <c r="HH172">
        <v>30.9983</v>
      </c>
      <c r="HI172">
        <v>33.966900000000003</v>
      </c>
      <c r="HJ172">
        <v>30.0001</v>
      </c>
      <c r="HK172">
        <v>33.7879</v>
      </c>
      <c r="HL172">
        <v>33.754199999999997</v>
      </c>
      <c r="HM172">
        <v>57.404499999999999</v>
      </c>
      <c r="HN172">
        <v>19.592700000000001</v>
      </c>
      <c r="HO172">
        <v>100</v>
      </c>
      <c r="HP172">
        <v>31</v>
      </c>
      <c r="HQ172">
        <v>1050.1300000000001</v>
      </c>
      <c r="HR172">
        <v>34.854799999999997</v>
      </c>
      <c r="HS172">
        <v>99.116100000000003</v>
      </c>
      <c r="HT172">
        <v>98.720699999999994</v>
      </c>
    </row>
    <row r="173" spans="1:228" x14ac:dyDescent="0.2">
      <c r="A173">
        <v>158</v>
      </c>
      <c r="B173">
        <v>1665502610.5999999</v>
      </c>
      <c r="C173">
        <v>627</v>
      </c>
      <c r="D173" t="s">
        <v>675</v>
      </c>
      <c r="E173" t="s">
        <v>676</v>
      </c>
      <c r="F173">
        <v>4</v>
      </c>
      <c r="G173">
        <v>1665502608.2874999</v>
      </c>
      <c r="H173">
        <f t="shared" si="68"/>
        <v>3.2031268874935241E-3</v>
      </c>
      <c r="I173">
        <f t="shared" si="69"/>
        <v>3.2031268874935241</v>
      </c>
      <c r="J173">
        <f t="shared" si="70"/>
        <v>32.311671703207537</v>
      </c>
      <c r="K173">
        <f t="shared" si="71"/>
        <v>1016.74375</v>
      </c>
      <c r="L173">
        <f t="shared" si="72"/>
        <v>723.6148794651491</v>
      </c>
      <c r="M173">
        <f t="shared" si="73"/>
        <v>73.416311948224049</v>
      </c>
      <c r="N173">
        <f t="shared" si="74"/>
        <v>103.15649724696164</v>
      </c>
      <c r="O173">
        <f t="shared" si="75"/>
        <v>0.19642022471792916</v>
      </c>
      <c r="P173">
        <f t="shared" si="76"/>
        <v>3.6928495013035687</v>
      </c>
      <c r="Q173">
        <f t="shared" si="77"/>
        <v>0.19079531336446762</v>
      </c>
      <c r="R173">
        <f t="shared" si="78"/>
        <v>0.11973902945528908</v>
      </c>
      <c r="S173">
        <f t="shared" si="79"/>
        <v>226.11976911101485</v>
      </c>
      <c r="T173">
        <f t="shared" si="80"/>
        <v>34.053122275968605</v>
      </c>
      <c r="U173">
        <f t="shared" si="81"/>
        <v>33.894000000000013</v>
      </c>
      <c r="V173">
        <f t="shared" si="82"/>
        <v>5.3114995436216308</v>
      </c>
      <c r="W173">
        <f t="shared" si="83"/>
        <v>70.297841001578178</v>
      </c>
      <c r="X173">
        <f t="shared" si="84"/>
        <v>3.6837051432939893</v>
      </c>
      <c r="Y173">
        <f t="shared" si="85"/>
        <v>5.2401397977660373</v>
      </c>
      <c r="Z173">
        <f t="shared" si="86"/>
        <v>1.6277944003276414</v>
      </c>
      <c r="AA173">
        <f t="shared" si="87"/>
        <v>-141.25789573846441</v>
      </c>
      <c r="AB173">
        <f t="shared" si="88"/>
        <v>-48.196934639009946</v>
      </c>
      <c r="AC173">
        <f t="shared" si="89"/>
        <v>-3.0117595684894285</v>
      </c>
      <c r="AD173">
        <f t="shared" si="90"/>
        <v>33.653179165051064</v>
      </c>
      <c r="AE173">
        <f t="shared" si="91"/>
        <v>55.93575863244768</v>
      </c>
      <c r="AF173">
        <f t="shared" si="92"/>
        <v>3.281490977078966</v>
      </c>
      <c r="AG173">
        <f t="shared" si="93"/>
        <v>32.311671703207537</v>
      </c>
      <c r="AH173">
        <v>1079.2716064238471</v>
      </c>
      <c r="AI173">
        <v>1058.2184242424239</v>
      </c>
      <c r="AJ173">
        <v>1.748078665062381</v>
      </c>
      <c r="AK173">
        <v>66.863100038509685</v>
      </c>
      <c r="AL173">
        <f t="shared" si="94"/>
        <v>3.2031268874935241</v>
      </c>
      <c r="AM173">
        <v>35.011431213276929</v>
      </c>
      <c r="AN173">
        <v>36.296672727272728</v>
      </c>
      <c r="AO173">
        <v>-5.8181844415182437E-4</v>
      </c>
      <c r="AP173">
        <v>85.616376214727183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47459.726059489883</v>
      </c>
      <c r="AV173">
        <f t="shared" si="98"/>
        <v>1200.0150000000001</v>
      </c>
      <c r="AW173">
        <f t="shared" si="99"/>
        <v>1025.9387010937901</v>
      </c>
      <c r="AX173">
        <f t="shared" si="100"/>
        <v>0.85493823085027276</v>
      </c>
      <c r="AY173">
        <f t="shared" si="101"/>
        <v>0.18843078554102644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1665502608.2874999</v>
      </c>
      <c r="BF173">
        <v>1016.74375</v>
      </c>
      <c r="BG173">
        <v>1041.36375</v>
      </c>
      <c r="BH173">
        <v>36.307787500000003</v>
      </c>
      <c r="BI173">
        <v>34.994237499999997</v>
      </c>
      <c r="BJ173">
        <v>1016.1174999999999</v>
      </c>
      <c r="BK173">
        <v>36.082549999999998</v>
      </c>
      <c r="BL173">
        <v>650.02</v>
      </c>
      <c r="BM173">
        <v>101.35775</v>
      </c>
      <c r="BN173">
        <v>9.9964637500000009E-2</v>
      </c>
      <c r="BO173">
        <v>33.651912500000002</v>
      </c>
      <c r="BP173">
        <v>33.894000000000013</v>
      </c>
      <c r="BQ173">
        <v>999.9</v>
      </c>
      <c r="BR173">
        <v>0</v>
      </c>
      <c r="BS173">
        <v>0</v>
      </c>
      <c r="BT173">
        <v>9025.2337499999994</v>
      </c>
      <c r="BU173">
        <v>0</v>
      </c>
      <c r="BV173">
        <v>270.62049999999999</v>
      </c>
      <c r="BW173">
        <v>-24.621187500000001</v>
      </c>
      <c r="BX173">
        <v>1055.0487499999999</v>
      </c>
      <c r="BY173">
        <v>1079.12625</v>
      </c>
      <c r="BZ173">
        <v>1.3135399999999999</v>
      </c>
      <c r="CA173">
        <v>1041.36375</v>
      </c>
      <c r="CB173">
        <v>34.994237499999997</v>
      </c>
      <c r="CC173">
        <v>3.6800787499999998</v>
      </c>
      <c r="CD173">
        <v>3.5469400000000002</v>
      </c>
      <c r="CE173">
        <v>27.474274999999999</v>
      </c>
      <c r="CF173">
        <v>26.8461125</v>
      </c>
      <c r="CG173">
        <v>1200.0150000000001</v>
      </c>
      <c r="CH173">
        <v>0.49997599999999998</v>
      </c>
      <c r="CI173">
        <v>0.50002400000000002</v>
      </c>
      <c r="CJ173">
        <v>0</v>
      </c>
      <c r="CK173">
        <v>916.79712500000005</v>
      </c>
      <c r="CL173">
        <v>4.9990899999999998</v>
      </c>
      <c r="CM173">
        <v>10005.725</v>
      </c>
      <c r="CN173">
        <v>9557.8950000000004</v>
      </c>
      <c r="CO173">
        <v>43.561999999999998</v>
      </c>
      <c r="CP173">
        <v>45.811999999999998</v>
      </c>
      <c r="CQ173">
        <v>44.375</v>
      </c>
      <c r="CR173">
        <v>44.734250000000003</v>
      </c>
      <c r="CS173">
        <v>45.061999999999998</v>
      </c>
      <c r="CT173">
        <v>597.47874999999999</v>
      </c>
      <c r="CU173">
        <v>597.53624999999988</v>
      </c>
      <c r="CV173">
        <v>0</v>
      </c>
      <c r="CW173">
        <v>1665502614.9000001</v>
      </c>
      <c r="CX173">
        <v>0</v>
      </c>
      <c r="CY173">
        <v>1665496125.5</v>
      </c>
      <c r="CZ173" t="s">
        <v>356</v>
      </c>
      <c r="DA173">
        <v>1665496125.5</v>
      </c>
      <c r="DB173">
        <v>1665496119</v>
      </c>
      <c r="DC173">
        <v>3</v>
      </c>
      <c r="DD173">
        <v>-0.77600000000000002</v>
      </c>
      <c r="DE173">
        <v>-2.3E-2</v>
      </c>
      <c r="DF173">
        <v>-8.5000000000000006E-2</v>
      </c>
      <c r="DG173">
        <v>0.18099999999999999</v>
      </c>
      <c r="DH173">
        <v>413</v>
      </c>
      <c r="DI173">
        <v>31</v>
      </c>
      <c r="DJ173">
        <v>0.63</v>
      </c>
      <c r="DK173">
        <v>0.19</v>
      </c>
      <c r="DL173">
        <v>-24.40405365853659</v>
      </c>
      <c r="DM173">
        <v>-1.474544947735241</v>
      </c>
      <c r="DN173">
        <v>0.16331285865996059</v>
      </c>
      <c r="DO173">
        <v>0</v>
      </c>
      <c r="DP173">
        <v>1.296501219512195</v>
      </c>
      <c r="DQ173">
        <v>-1.003902439025378E-3</v>
      </c>
      <c r="DR173">
        <v>1.2774145801258669E-2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3.2960199999999999</v>
      </c>
      <c r="EB173">
        <v>2.62547</v>
      </c>
      <c r="EC173">
        <v>0.189025</v>
      </c>
      <c r="ED173">
        <v>0.190632</v>
      </c>
      <c r="EE173">
        <v>0.14557600000000001</v>
      </c>
      <c r="EF173">
        <v>0.14055400000000001</v>
      </c>
      <c r="EG173">
        <v>24539.5</v>
      </c>
      <c r="EH173">
        <v>25022.7</v>
      </c>
      <c r="EI173">
        <v>28160.5</v>
      </c>
      <c r="EJ173">
        <v>29767.5</v>
      </c>
      <c r="EK173">
        <v>33048.9</v>
      </c>
      <c r="EL173">
        <v>35555.1</v>
      </c>
      <c r="EM173">
        <v>39672.400000000001</v>
      </c>
      <c r="EN173">
        <v>42588.1</v>
      </c>
      <c r="EO173">
        <v>2.2239</v>
      </c>
      <c r="EP173">
        <v>2.1777299999999999</v>
      </c>
      <c r="EQ173">
        <v>9.3206800000000006E-2</v>
      </c>
      <c r="ER173">
        <v>0</v>
      </c>
      <c r="ES173">
        <v>32.377400000000002</v>
      </c>
      <c r="ET173">
        <v>999.9</v>
      </c>
      <c r="EU173">
        <v>73.3</v>
      </c>
      <c r="EV173">
        <v>34.9</v>
      </c>
      <c r="EW173">
        <v>40.622399999999999</v>
      </c>
      <c r="EX173">
        <v>57.158200000000001</v>
      </c>
      <c r="EY173">
        <v>-2.26763</v>
      </c>
      <c r="EZ173">
        <v>2</v>
      </c>
      <c r="FA173">
        <v>0.52455300000000005</v>
      </c>
      <c r="FB173">
        <v>0.911686</v>
      </c>
      <c r="FC173">
        <v>20.2681</v>
      </c>
      <c r="FD173">
        <v>5.2186399999999997</v>
      </c>
      <c r="FE173">
        <v>12.004</v>
      </c>
      <c r="FF173">
        <v>4.9868499999999996</v>
      </c>
      <c r="FG173">
        <v>3.2845</v>
      </c>
      <c r="FH173">
        <v>6291.8</v>
      </c>
      <c r="FI173">
        <v>9999</v>
      </c>
      <c r="FJ173">
        <v>9999</v>
      </c>
      <c r="FK173">
        <v>489.5</v>
      </c>
      <c r="FL173">
        <v>1.8657600000000001</v>
      </c>
      <c r="FM173">
        <v>1.86209</v>
      </c>
      <c r="FN173">
        <v>1.8641700000000001</v>
      </c>
      <c r="FO173">
        <v>1.8602399999999999</v>
      </c>
      <c r="FP173">
        <v>1.8609599999999999</v>
      </c>
      <c r="FQ173">
        <v>1.86005</v>
      </c>
      <c r="FR173">
        <v>1.8617300000000001</v>
      </c>
      <c r="FS173">
        <v>1.8583700000000001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0.63</v>
      </c>
      <c r="GH173">
        <v>0.22509999999999999</v>
      </c>
      <c r="GI173">
        <v>-0.1620046227287521</v>
      </c>
      <c r="GJ173">
        <v>8.4540356221501391E-4</v>
      </c>
      <c r="GK173">
        <v>6.8779579211309249E-8</v>
      </c>
      <c r="GL173">
        <v>-1.3381725072044801E-10</v>
      </c>
      <c r="GM173">
        <v>-7.4986343433444833E-2</v>
      </c>
      <c r="GN173">
        <v>8.8717001971158594E-4</v>
      </c>
      <c r="GO173">
        <v>5.46455871630479E-4</v>
      </c>
      <c r="GP173">
        <v>-9.435533427115459E-6</v>
      </c>
      <c r="GQ173">
        <v>1</v>
      </c>
      <c r="GR173">
        <v>2082</v>
      </c>
      <c r="GS173">
        <v>3</v>
      </c>
      <c r="GT173">
        <v>35</v>
      </c>
      <c r="GU173">
        <v>108.1</v>
      </c>
      <c r="GV173">
        <v>108.2</v>
      </c>
      <c r="GW173">
        <v>2.8857400000000002</v>
      </c>
      <c r="GX173">
        <v>2.5549300000000001</v>
      </c>
      <c r="GY173">
        <v>2.04834</v>
      </c>
      <c r="GZ173">
        <v>2.6245099999999999</v>
      </c>
      <c r="HA173">
        <v>2.1972700000000001</v>
      </c>
      <c r="HB173">
        <v>2.34741</v>
      </c>
      <c r="HC173">
        <v>39.666899999999998</v>
      </c>
      <c r="HD173">
        <v>14.762499999999999</v>
      </c>
      <c r="HE173">
        <v>18</v>
      </c>
      <c r="HF173">
        <v>712.30600000000004</v>
      </c>
      <c r="HG173">
        <v>749.51</v>
      </c>
      <c r="HH173">
        <v>30.9984</v>
      </c>
      <c r="HI173">
        <v>33.965000000000003</v>
      </c>
      <c r="HJ173">
        <v>30.0001</v>
      </c>
      <c r="HK173">
        <v>33.7879</v>
      </c>
      <c r="HL173">
        <v>33.752099999999999</v>
      </c>
      <c r="HM173">
        <v>57.700400000000002</v>
      </c>
      <c r="HN173">
        <v>19.592700000000001</v>
      </c>
      <c r="HO173">
        <v>100</v>
      </c>
      <c r="HP173">
        <v>31</v>
      </c>
      <c r="HQ173">
        <v>1056.8</v>
      </c>
      <c r="HR173">
        <v>34.850700000000003</v>
      </c>
      <c r="HS173">
        <v>99.116799999999998</v>
      </c>
      <c r="HT173">
        <v>98.719899999999996</v>
      </c>
    </row>
    <row r="174" spans="1:228" x14ac:dyDescent="0.2">
      <c r="A174">
        <v>159</v>
      </c>
      <c r="B174">
        <v>1665502614.5999999</v>
      </c>
      <c r="C174">
        <v>631</v>
      </c>
      <c r="D174" t="s">
        <v>677</v>
      </c>
      <c r="E174" t="s">
        <v>678</v>
      </c>
      <c r="F174">
        <v>4</v>
      </c>
      <c r="G174">
        <v>1665502612.5999999</v>
      </c>
      <c r="H174">
        <f t="shared" si="68"/>
        <v>3.1824551006908348E-3</v>
      </c>
      <c r="I174">
        <f t="shared" si="69"/>
        <v>3.1824551006908348</v>
      </c>
      <c r="J174">
        <f t="shared" si="70"/>
        <v>32.852597905305295</v>
      </c>
      <c r="K174">
        <f t="shared" si="71"/>
        <v>1023.972857142857</v>
      </c>
      <c r="L174">
        <f t="shared" si="72"/>
        <v>724.3093093519858</v>
      </c>
      <c r="M174">
        <f t="shared" si="73"/>
        <v>73.487711182679732</v>
      </c>
      <c r="N174">
        <f t="shared" si="74"/>
        <v>103.89128044197123</v>
      </c>
      <c r="O174">
        <f t="shared" si="75"/>
        <v>0.19504628863283557</v>
      </c>
      <c r="P174">
        <f t="shared" si="76"/>
        <v>3.6841637555367894</v>
      </c>
      <c r="Q174">
        <f t="shared" si="77"/>
        <v>0.18948591899282829</v>
      </c>
      <c r="R174">
        <f t="shared" si="78"/>
        <v>0.1189150729780388</v>
      </c>
      <c r="S174">
        <f t="shared" si="79"/>
        <v>226.11900266451542</v>
      </c>
      <c r="T174">
        <f t="shared" si="80"/>
        <v>34.058815771213261</v>
      </c>
      <c r="U174">
        <f t="shared" si="81"/>
        <v>33.884371428571427</v>
      </c>
      <c r="V174">
        <f t="shared" si="82"/>
        <v>5.308645290818891</v>
      </c>
      <c r="W174">
        <f t="shared" si="83"/>
        <v>70.227206172247918</v>
      </c>
      <c r="X174">
        <f t="shared" si="84"/>
        <v>3.6801041042943017</v>
      </c>
      <c r="Y174">
        <f t="shared" si="85"/>
        <v>5.240282655226272</v>
      </c>
      <c r="Z174">
        <f t="shared" si="86"/>
        <v>1.6285411865245893</v>
      </c>
      <c r="AA174">
        <f t="shared" si="87"/>
        <v>-140.34626994046582</v>
      </c>
      <c r="AB174">
        <f t="shared" si="88"/>
        <v>-46.074312766807566</v>
      </c>
      <c r="AC174">
        <f t="shared" si="89"/>
        <v>-2.8857786316297123</v>
      </c>
      <c r="AD174">
        <f t="shared" si="90"/>
        <v>36.812641325612333</v>
      </c>
      <c r="AE174">
        <f t="shared" si="91"/>
        <v>55.788958497638376</v>
      </c>
      <c r="AF174">
        <f t="shared" si="92"/>
        <v>3.3690535613429007</v>
      </c>
      <c r="AG174">
        <f t="shared" si="93"/>
        <v>32.852597905305295</v>
      </c>
      <c r="AH174">
        <v>1086.1182086648921</v>
      </c>
      <c r="AI174">
        <v>1065.0517575757569</v>
      </c>
      <c r="AJ174">
        <v>1.694685262870856</v>
      </c>
      <c r="AK174">
        <v>66.863100038509685</v>
      </c>
      <c r="AL174">
        <f t="shared" si="94"/>
        <v>3.1824551006908348</v>
      </c>
      <c r="AM174">
        <v>34.930981120084162</v>
      </c>
      <c r="AN174">
        <v>36.255644242424218</v>
      </c>
      <c r="AO174">
        <v>-9.6886519290326992E-3</v>
      </c>
      <c r="AP174">
        <v>85.616376214727183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47304.550686172981</v>
      </c>
      <c r="AV174">
        <f t="shared" si="98"/>
        <v>1200.011428571429</v>
      </c>
      <c r="AW174">
        <f t="shared" si="99"/>
        <v>1025.9355993080392</v>
      </c>
      <c r="AX174">
        <f t="shared" si="100"/>
        <v>0.85493819048821829</v>
      </c>
      <c r="AY174">
        <f t="shared" si="101"/>
        <v>0.18843070764226144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1665502612.5999999</v>
      </c>
      <c r="BF174">
        <v>1023.972857142857</v>
      </c>
      <c r="BG174">
        <v>1048.578571428571</v>
      </c>
      <c r="BH174">
        <v>36.271828571428571</v>
      </c>
      <c r="BI174">
        <v>34.923200000000001</v>
      </c>
      <c r="BJ174">
        <v>1023.342857142857</v>
      </c>
      <c r="BK174">
        <v>36.04674285714286</v>
      </c>
      <c r="BL174">
        <v>650.03071428571423</v>
      </c>
      <c r="BM174">
        <v>101.3588571428571</v>
      </c>
      <c r="BN174">
        <v>0.1001607571428571</v>
      </c>
      <c r="BO174">
        <v>33.652399999999993</v>
      </c>
      <c r="BP174">
        <v>33.884371428571427</v>
      </c>
      <c r="BQ174">
        <v>999.89999999999986</v>
      </c>
      <c r="BR174">
        <v>0</v>
      </c>
      <c r="BS174">
        <v>0</v>
      </c>
      <c r="BT174">
        <v>8995.1771428571428</v>
      </c>
      <c r="BU174">
        <v>0</v>
      </c>
      <c r="BV174">
        <v>297.16671428571419</v>
      </c>
      <c r="BW174">
        <v>-24.603085714285719</v>
      </c>
      <c r="BX174">
        <v>1062.512857142857</v>
      </c>
      <c r="BY174">
        <v>1086.521428571428</v>
      </c>
      <c r="BZ174">
        <v>1.3486100000000001</v>
      </c>
      <c r="CA174">
        <v>1048.578571428571</v>
      </c>
      <c r="CB174">
        <v>34.923200000000001</v>
      </c>
      <c r="CC174">
        <v>3.6764700000000001</v>
      </c>
      <c r="CD174">
        <v>3.539777142857143</v>
      </c>
      <c r="CE174">
        <v>27.4575</v>
      </c>
      <c r="CF174">
        <v>26.81174285714286</v>
      </c>
      <c r="CG174">
        <v>1200.011428571429</v>
      </c>
      <c r="CH174">
        <v>0.49997600000000009</v>
      </c>
      <c r="CI174">
        <v>0.50002399999999991</v>
      </c>
      <c r="CJ174">
        <v>0</v>
      </c>
      <c r="CK174">
        <v>917.39300000000003</v>
      </c>
      <c r="CL174">
        <v>4.9990899999999998</v>
      </c>
      <c r="CM174">
        <v>10016.985714285711</v>
      </c>
      <c r="CN174">
        <v>9557.86</v>
      </c>
      <c r="CO174">
        <v>43.561999999999998</v>
      </c>
      <c r="CP174">
        <v>45.811999999999998</v>
      </c>
      <c r="CQ174">
        <v>44.375</v>
      </c>
      <c r="CR174">
        <v>44.732000000000014</v>
      </c>
      <c r="CS174">
        <v>45.061999999999998</v>
      </c>
      <c r="CT174">
        <v>597.47857142857151</v>
      </c>
      <c r="CU174">
        <v>597.5328571428571</v>
      </c>
      <c r="CV174">
        <v>0</v>
      </c>
      <c r="CW174">
        <v>1665502619.0999999</v>
      </c>
      <c r="CX174">
        <v>0</v>
      </c>
      <c r="CY174">
        <v>1665496125.5</v>
      </c>
      <c r="CZ174" t="s">
        <v>356</v>
      </c>
      <c r="DA174">
        <v>1665496125.5</v>
      </c>
      <c r="DB174">
        <v>1665496119</v>
      </c>
      <c r="DC174">
        <v>3</v>
      </c>
      <c r="DD174">
        <v>-0.77600000000000002</v>
      </c>
      <c r="DE174">
        <v>-2.3E-2</v>
      </c>
      <c r="DF174">
        <v>-8.5000000000000006E-2</v>
      </c>
      <c r="DG174">
        <v>0.18099999999999999</v>
      </c>
      <c r="DH174">
        <v>413</v>
      </c>
      <c r="DI174">
        <v>31</v>
      </c>
      <c r="DJ174">
        <v>0.63</v>
      </c>
      <c r="DK174">
        <v>0.19</v>
      </c>
      <c r="DL174">
        <v>-24.47530731707317</v>
      </c>
      <c r="DM174">
        <v>-1.3070905923345579</v>
      </c>
      <c r="DN174">
        <v>0.15272462926943001</v>
      </c>
      <c r="DO174">
        <v>0</v>
      </c>
      <c r="DP174">
        <v>1.304093414634147</v>
      </c>
      <c r="DQ174">
        <v>0.1976151219512203</v>
      </c>
      <c r="DR174">
        <v>2.440929397263903E-2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369</v>
      </c>
      <c r="EA174">
        <v>3.2959299999999998</v>
      </c>
      <c r="EB174">
        <v>2.6253099999999998</v>
      </c>
      <c r="EC174">
        <v>0.189808</v>
      </c>
      <c r="ED174">
        <v>0.191413</v>
      </c>
      <c r="EE174">
        <v>0.14546400000000001</v>
      </c>
      <c r="EF174">
        <v>0.14047699999999999</v>
      </c>
      <c r="EG174">
        <v>24516.3</v>
      </c>
      <c r="EH174">
        <v>24999</v>
      </c>
      <c r="EI174">
        <v>28161.200000000001</v>
      </c>
      <c r="EJ174">
        <v>29768</v>
      </c>
      <c r="EK174">
        <v>33054.199999999997</v>
      </c>
      <c r="EL174">
        <v>35558.800000000003</v>
      </c>
      <c r="EM174">
        <v>39673.599999999999</v>
      </c>
      <c r="EN174">
        <v>42588.6</v>
      </c>
      <c r="EO174">
        <v>2.2237499999999999</v>
      </c>
      <c r="EP174">
        <v>2.1777000000000002</v>
      </c>
      <c r="EQ174">
        <v>9.4119499999999995E-2</v>
      </c>
      <c r="ER174">
        <v>0</v>
      </c>
      <c r="ES174">
        <v>32.362299999999998</v>
      </c>
      <c r="ET174">
        <v>999.9</v>
      </c>
      <c r="EU174">
        <v>73.3</v>
      </c>
      <c r="EV174">
        <v>34.9</v>
      </c>
      <c r="EW174">
        <v>40.620399999999997</v>
      </c>
      <c r="EX174">
        <v>56.708199999999998</v>
      </c>
      <c r="EY174">
        <v>-2.1434299999999999</v>
      </c>
      <c r="EZ174">
        <v>2</v>
      </c>
      <c r="FA174">
        <v>0.52441300000000002</v>
      </c>
      <c r="FB174">
        <v>0.906999</v>
      </c>
      <c r="FC174">
        <v>20.2681</v>
      </c>
      <c r="FD174">
        <v>5.2184900000000001</v>
      </c>
      <c r="FE174">
        <v>12.004</v>
      </c>
      <c r="FF174">
        <v>4.9865500000000003</v>
      </c>
      <c r="FG174">
        <v>3.2844799999999998</v>
      </c>
      <c r="FH174">
        <v>6291.8</v>
      </c>
      <c r="FI174">
        <v>9999</v>
      </c>
      <c r="FJ174">
        <v>9999</v>
      </c>
      <c r="FK174">
        <v>489.5</v>
      </c>
      <c r="FL174">
        <v>1.86574</v>
      </c>
      <c r="FM174">
        <v>1.86209</v>
      </c>
      <c r="FN174">
        <v>1.8641799999999999</v>
      </c>
      <c r="FO174">
        <v>1.86025</v>
      </c>
      <c r="FP174">
        <v>1.8609599999999999</v>
      </c>
      <c r="FQ174">
        <v>1.86005</v>
      </c>
      <c r="FR174">
        <v>1.86174</v>
      </c>
      <c r="FS174">
        <v>1.8583700000000001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0.63</v>
      </c>
      <c r="GH174">
        <v>0.22509999999999999</v>
      </c>
      <c r="GI174">
        <v>-0.1620046227287521</v>
      </c>
      <c r="GJ174">
        <v>8.4540356221501391E-4</v>
      </c>
      <c r="GK174">
        <v>6.8779579211309249E-8</v>
      </c>
      <c r="GL174">
        <v>-1.3381725072044801E-10</v>
      </c>
      <c r="GM174">
        <v>-7.4986343433444833E-2</v>
      </c>
      <c r="GN174">
        <v>8.8717001971158594E-4</v>
      </c>
      <c r="GO174">
        <v>5.46455871630479E-4</v>
      </c>
      <c r="GP174">
        <v>-9.435533427115459E-6</v>
      </c>
      <c r="GQ174">
        <v>1</v>
      </c>
      <c r="GR174">
        <v>2082</v>
      </c>
      <c r="GS174">
        <v>3</v>
      </c>
      <c r="GT174">
        <v>35</v>
      </c>
      <c r="GU174">
        <v>108.2</v>
      </c>
      <c r="GV174">
        <v>108.3</v>
      </c>
      <c r="GW174">
        <v>2.9003899999999998</v>
      </c>
      <c r="GX174">
        <v>2.5647000000000002</v>
      </c>
      <c r="GY174">
        <v>2.04834</v>
      </c>
      <c r="GZ174">
        <v>2.6245099999999999</v>
      </c>
      <c r="HA174">
        <v>2.1972700000000001</v>
      </c>
      <c r="HB174">
        <v>2.3132299999999999</v>
      </c>
      <c r="HC174">
        <v>39.666899999999998</v>
      </c>
      <c r="HD174">
        <v>14.7537</v>
      </c>
      <c r="HE174">
        <v>18</v>
      </c>
      <c r="HF174">
        <v>712.17899999999997</v>
      </c>
      <c r="HG174">
        <v>749.48500000000001</v>
      </c>
      <c r="HH174">
        <v>30.9986</v>
      </c>
      <c r="HI174">
        <v>33.963900000000002</v>
      </c>
      <c r="HJ174">
        <v>29.9999</v>
      </c>
      <c r="HK174">
        <v>33.7879</v>
      </c>
      <c r="HL174">
        <v>33.752099999999999</v>
      </c>
      <c r="HM174">
        <v>57.991799999999998</v>
      </c>
      <c r="HN174">
        <v>19.592700000000001</v>
      </c>
      <c r="HO174">
        <v>100</v>
      </c>
      <c r="HP174">
        <v>31</v>
      </c>
      <c r="HQ174">
        <v>1063.48</v>
      </c>
      <c r="HR174">
        <v>34.862099999999998</v>
      </c>
      <c r="HS174">
        <v>99.119399999999999</v>
      </c>
      <c r="HT174">
        <v>98.721299999999999</v>
      </c>
    </row>
    <row r="175" spans="1:228" x14ac:dyDescent="0.2">
      <c r="A175">
        <v>160</v>
      </c>
      <c r="B175">
        <v>1665502618.5999999</v>
      </c>
      <c r="C175">
        <v>635</v>
      </c>
      <c r="D175" t="s">
        <v>679</v>
      </c>
      <c r="E175" t="s">
        <v>680</v>
      </c>
      <c r="F175">
        <v>4</v>
      </c>
      <c r="G175">
        <v>1665502616.2874999</v>
      </c>
      <c r="H175">
        <f t="shared" si="68"/>
        <v>3.1472424486162216E-3</v>
      </c>
      <c r="I175">
        <f t="shared" si="69"/>
        <v>3.1472424486162218</v>
      </c>
      <c r="J175">
        <f t="shared" si="70"/>
        <v>33.022540714783204</v>
      </c>
      <c r="K175">
        <f t="shared" si="71"/>
        <v>1030.06375</v>
      </c>
      <c r="L175">
        <f t="shared" si="72"/>
        <v>725.02198330627539</v>
      </c>
      <c r="M175">
        <f t="shared" si="73"/>
        <v>73.559807282951681</v>
      </c>
      <c r="N175">
        <f t="shared" si="74"/>
        <v>104.50895653345452</v>
      </c>
      <c r="O175">
        <f t="shared" si="75"/>
        <v>0.19234254095367329</v>
      </c>
      <c r="P175">
        <f t="shared" si="76"/>
        <v>3.6884867482151238</v>
      </c>
      <c r="Q175">
        <f t="shared" si="77"/>
        <v>0.18693910601796634</v>
      </c>
      <c r="R175">
        <f t="shared" si="78"/>
        <v>0.11730977453695191</v>
      </c>
      <c r="S175">
        <f t="shared" si="79"/>
        <v>226.11860923584973</v>
      </c>
      <c r="T175">
        <f t="shared" si="80"/>
        <v>34.066202842921498</v>
      </c>
      <c r="U175">
        <f t="shared" si="81"/>
        <v>33.885862500000002</v>
      </c>
      <c r="V175">
        <f t="shared" si="82"/>
        <v>5.3090872103908069</v>
      </c>
      <c r="W175">
        <f t="shared" si="83"/>
        <v>70.158482158909479</v>
      </c>
      <c r="X175">
        <f t="shared" si="84"/>
        <v>3.6766030007456512</v>
      </c>
      <c r="Y175">
        <f t="shared" si="85"/>
        <v>5.2404255160739064</v>
      </c>
      <c r="Z175">
        <f t="shared" si="86"/>
        <v>1.6324842096451557</v>
      </c>
      <c r="AA175">
        <f t="shared" si="87"/>
        <v>-138.79339198397537</v>
      </c>
      <c r="AB175">
        <f t="shared" si="88"/>
        <v>-46.327940191315868</v>
      </c>
      <c r="AC175">
        <f t="shared" si="89"/>
        <v>-2.898291337258716</v>
      </c>
      <c r="AD175">
        <f t="shared" si="90"/>
        <v>38.098985723299784</v>
      </c>
      <c r="AE175">
        <f t="shared" si="91"/>
        <v>56.071368796462451</v>
      </c>
      <c r="AF175">
        <f t="shared" si="92"/>
        <v>3.2983823253299511</v>
      </c>
      <c r="AG175">
        <f t="shared" si="93"/>
        <v>33.022540714783204</v>
      </c>
      <c r="AH175">
        <v>1093.0921537414599</v>
      </c>
      <c r="AI175">
        <v>1071.8926060606061</v>
      </c>
      <c r="AJ175">
        <v>1.7091270920728729</v>
      </c>
      <c r="AK175">
        <v>66.863100038509685</v>
      </c>
      <c r="AL175">
        <f t="shared" si="94"/>
        <v>3.1472424486162218</v>
      </c>
      <c r="AM175">
        <v>34.917355475142443</v>
      </c>
      <c r="AN175">
        <v>36.223906060606048</v>
      </c>
      <c r="AO175">
        <v>-8.901195165007262E-3</v>
      </c>
      <c r="AP175">
        <v>85.616376214727183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47381.667162967358</v>
      </c>
      <c r="AV175">
        <f t="shared" si="98"/>
        <v>1200.01</v>
      </c>
      <c r="AW175">
        <f t="shared" si="99"/>
        <v>1025.9343135937045</v>
      </c>
      <c r="AX175">
        <f t="shared" si="100"/>
        <v>0.85493813684361342</v>
      </c>
      <c r="AY175">
        <f t="shared" si="101"/>
        <v>0.18843060410817389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1665502616.2874999</v>
      </c>
      <c r="BF175">
        <v>1030.06375</v>
      </c>
      <c r="BG175">
        <v>1054.7662499999999</v>
      </c>
      <c r="BH175">
        <v>36.237425000000002</v>
      </c>
      <c r="BI175">
        <v>34.916974999999987</v>
      </c>
      <c r="BJ175">
        <v>1029.4275</v>
      </c>
      <c r="BK175">
        <v>36.012450000000001</v>
      </c>
      <c r="BL175">
        <v>649.99925000000007</v>
      </c>
      <c r="BM175">
        <v>101.358875</v>
      </c>
      <c r="BN175">
        <v>9.985173750000001E-2</v>
      </c>
      <c r="BO175">
        <v>33.652887500000013</v>
      </c>
      <c r="BP175">
        <v>33.885862500000002</v>
      </c>
      <c r="BQ175">
        <v>999.9</v>
      </c>
      <c r="BR175">
        <v>0</v>
      </c>
      <c r="BS175">
        <v>0</v>
      </c>
      <c r="BT175">
        <v>9010.0812499999993</v>
      </c>
      <c r="BU175">
        <v>0</v>
      </c>
      <c r="BV175">
        <v>343.262</v>
      </c>
      <c r="BW175">
        <v>-24.702500000000001</v>
      </c>
      <c r="BX175">
        <v>1068.79375</v>
      </c>
      <c r="BY175">
        <v>1092.92875</v>
      </c>
      <c r="BZ175">
        <v>1.32046375</v>
      </c>
      <c r="CA175">
        <v>1054.7662499999999</v>
      </c>
      <c r="CB175">
        <v>34.916974999999987</v>
      </c>
      <c r="CC175">
        <v>3.6729862500000001</v>
      </c>
      <c r="CD175">
        <v>3.53914375</v>
      </c>
      <c r="CE175">
        <v>27.441287500000001</v>
      </c>
      <c r="CF175">
        <v>26.808700000000002</v>
      </c>
      <c r="CG175">
        <v>1200.01</v>
      </c>
      <c r="CH175">
        <v>0.49997799999999998</v>
      </c>
      <c r="CI175">
        <v>0.50002199999999997</v>
      </c>
      <c r="CJ175">
        <v>0</v>
      </c>
      <c r="CK175">
        <v>917.618875</v>
      </c>
      <c r="CL175">
        <v>4.9990899999999998</v>
      </c>
      <c r="CM175">
        <v>10028.25</v>
      </c>
      <c r="CN175">
        <v>9557.8487499999992</v>
      </c>
      <c r="CO175">
        <v>43.561999999999998</v>
      </c>
      <c r="CP175">
        <v>45.811999999999998</v>
      </c>
      <c r="CQ175">
        <v>44.375</v>
      </c>
      <c r="CR175">
        <v>44.702749999999988</v>
      </c>
      <c r="CS175">
        <v>45.061999999999998</v>
      </c>
      <c r="CT175">
        <v>597.48</v>
      </c>
      <c r="CU175">
        <v>597.53</v>
      </c>
      <c r="CV175">
        <v>0</v>
      </c>
      <c r="CW175">
        <v>1665502623.3</v>
      </c>
      <c r="CX175">
        <v>0</v>
      </c>
      <c r="CY175">
        <v>1665496125.5</v>
      </c>
      <c r="CZ175" t="s">
        <v>356</v>
      </c>
      <c r="DA175">
        <v>1665496125.5</v>
      </c>
      <c r="DB175">
        <v>1665496119</v>
      </c>
      <c r="DC175">
        <v>3</v>
      </c>
      <c r="DD175">
        <v>-0.77600000000000002</v>
      </c>
      <c r="DE175">
        <v>-2.3E-2</v>
      </c>
      <c r="DF175">
        <v>-8.5000000000000006E-2</v>
      </c>
      <c r="DG175">
        <v>0.18099999999999999</v>
      </c>
      <c r="DH175">
        <v>413</v>
      </c>
      <c r="DI175">
        <v>31</v>
      </c>
      <c r="DJ175">
        <v>0.63</v>
      </c>
      <c r="DK175">
        <v>0.19</v>
      </c>
      <c r="DL175">
        <v>-24.55131463414634</v>
      </c>
      <c r="DM175">
        <v>-1.275328222996496</v>
      </c>
      <c r="DN175">
        <v>0.15016303588705651</v>
      </c>
      <c r="DO175">
        <v>0</v>
      </c>
      <c r="DP175">
        <v>1.310210975609756</v>
      </c>
      <c r="DQ175">
        <v>0.2006843205574905</v>
      </c>
      <c r="DR175">
        <v>2.4902333694624471E-2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369</v>
      </c>
      <c r="EA175">
        <v>3.2959900000000002</v>
      </c>
      <c r="EB175">
        <v>2.62514</v>
      </c>
      <c r="EC175">
        <v>0.19059300000000001</v>
      </c>
      <c r="ED175">
        <v>0.19218299999999999</v>
      </c>
      <c r="EE175">
        <v>0.14538699999999999</v>
      </c>
      <c r="EF175">
        <v>0.14047599999999999</v>
      </c>
      <c r="EG175">
        <v>24492.9</v>
      </c>
      <c r="EH175">
        <v>24974.6</v>
      </c>
      <c r="EI175">
        <v>28161.7</v>
      </c>
      <c r="EJ175">
        <v>29767.4</v>
      </c>
      <c r="EK175">
        <v>33057.699999999997</v>
      </c>
      <c r="EL175">
        <v>35558.300000000003</v>
      </c>
      <c r="EM175">
        <v>39674.1</v>
      </c>
      <c r="EN175">
        <v>42588</v>
      </c>
      <c r="EO175">
        <v>2.2237499999999999</v>
      </c>
      <c r="EP175">
        <v>2.1778</v>
      </c>
      <c r="EQ175">
        <v>9.4957600000000003E-2</v>
      </c>
      <c r="ER175">
        <v>0</v>
      </c>
      <c r="ES175">
        <v>32.345599999999997</v>
      </c>
      <c r="ET175">
        <v>999.9</v>
      </c>
      <c r="EU175">
        <v>73.3</v>
      </c>
      <c r="EV175">
        <v>34.9</v>
      </c>
      <c r="EW175">
        <v>40.621600000000001</v>
      </c>
      <c r="EX175">
        <v>57.158200000000001</v>
      </c>
      <c r="EY175">
        <v>-2.2716400000000001</v>
      </c>
      <c r="EZ175">
        <v>2</v>
      </c>
      <c r="FA175">
        <v>0.52448700000000004</v>
      </c>
      <c r="FB175">
        <v>0.90499499999999999</v>
      </c>
      <c r="FC175">
        <v>20.2683</v>
      </c>
      <c r="FD175">
        <v>5.2165400000000002</v>
      </c>
      <c r="FE175">
        <v>12.004</v>
      </c>
      <c r="FF175">
        <v>4.9861000000000004</v>
      </c>
      <c r="FG175">
        <v>3.2844500000000001</v>
      </c>
      <c r="FH175">
        <v>6291.8</v>
      </c>
      <c r="FI175">
        <v>9999</v>
      </c>
      <c r="FJ175">
        <v>9999</v>
      </c>
      <c r="FK175">
        <v>489.5</v>
      </c>
      <c r="FL175">
        <v>1.8657300000000001</v>
      </c>
      <c r="FM175">
        <v>1.86208</v>
      </c>
      <c r="FN175">
        <v>1.8641799999999999</v>
      </c>
      <c r="FO175">
        <v>1.86022</v>
      </c>
      <c r="FP175">
        <v>1.8609599999999999</v>
      </c>
      <c r="FQ175">
        <v>1.86005</v>
      </c>
      <c r="FR175">
        <v>1.86172</v>
      </c>
      <c r="FS175">
        <v>1.85836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0.63</v>
      </c>
      <c r="GH175">
        <v>0.22489999999999999</v>
      </c>
      <c r="GI175">
        <v>-0.1620046227287521</v>
      </c>
      <c r="GJ175">
        <v>8.4540356221501391E-4</v>
      </c>
      <c r="GK175">
        <v>6.8779579211309249E-8</v>
      </c>
      <c r="GL175">
        <v>-1.3381725072044801E-10</v>
      </c>
      <c r="GM175">
        <v>-7.4986343433444833E-2</v>
      </c>
      <c r="GN175">
        <v>8.8717001971158594E-4</v>
      </c>
      <c r="GO175">
        <v>5.46455871630479E-4</v>
      </c>
      <c r="GP175">
        <v>-9.435533427115459E-6</v>
      </c>
      <c r="GQ175">
        <v>1</v>
      </c>
      <c r="GR175">
        <v>2082</v>
      </c>
      <c r="GS175">
        <v>3</v>
      </c>
      <c r="GT175">
        <v>35</v>
      </c>
      <c r="GU175">
        <v>108.2</v>
      </c>
      <c r="GV175">
        <v>108.3</v>
      </c>
      <c r="GW175">
        <v>2.9150399999999999</v>
      </c>
      <c r="GX175">
        <v>2.5524900000000001</v>
      </c>
      <c r="GY175">
        <v>2.04834</v>
      </c>
      <c r="GZ175">
        <v>2.6232899999999999</v>
      </c>
      <c r="HA175">
        <v>2.1972700000000001</v>
      </c>
      <c r="HB175">
        <v>2.34497</v>
      </c>
      <c r="HC175">
        <v>39.666899999999998</v>
      </c>
      <c r="HD175">
        <v>14.7537</v>
      </c>
      <c r="HE175">
        <v>18</v>
      </c>
      <c r="HF175">
        <v>712.15</v>
      </c>
      <c r="HG175">
        <v>749.58</v>
      </c>
      <c r="HH175">
        <v>30.999099999999999</v>
      </c>
      <c r="HI175">
        <v>33.963900000000002</v>
      </c>
      <c r="HJ175">
        <v>30</v>
      </c>
      <c r="HK175">
        <v>33.785200000000003</v>
      </c>
      <c r="HL175">
        <v>33.751899999999999</v>
      </c>
      <c r="HM175">
        <v>58.287500000000001</v>
      </c>
      <c r="HN175">
        <v>19.592700000000001</v>
      </c>
      <c r="HO175">
        <v>100</v>
      </c>
      <c r="HP175">
        <v>31</v>
      </c>
      <c r="HQ175">
        <v>1070.1600000000001</v>
      </c>
      <c r="HR175">
        <v>34.876100000000001</v>
      </c>
      <c r="HS175">
        <v>99.120900000000006</v>
      </c>
      <c r="HT175">
        <v>98.719700000000003</v>
      </c>
    </row>
    <row r="176" spans="1:228" x14ac:dyDescent="0.2">
      <c r="A176">
        <v>161</v>
      </c>
      <c r="B176">
        <v>1665502622.5999999</v>
      </c>
      <c r="C176">
        <v>639</v>
      </c>
      <c r="D176" t="s">
        <v>681</v>
      </c>
      <c r="E176" t="s">
        <v>682</v>
      </c>
      <c r="F176">
        <v>4</v>
      </c>
      <c r="G176">
        <v>1665502620.5999999</v>
      </c>
      <c r="H176">
        <f t="shared" si="68"/>
        <v>3.1343527247661763E-3</v>
      </c>
      <c r="I176">
        <f t="shared" si="69"/>
        <v>3.1343527247661762</v>
      </c>
      <c r="J176">
        <f t="shared" si="70"/>
        <v>32.50729323515187</v>
      </c>
      <c r="K176">
        <f t="shared" si="71"/>
        <v>1037.272857142857</v>
      </c>
      <c r="L176">
        <f t="shared" si="72"/>
        <v>734.83405890399195</v>
      </c>
      <c r="M176">
        <f t="shared" si="73"/>
        <v>74.555095230245357</v>
      </c>
      <c r="N176">
        <f t="shared" si="74"/>
        <v>105.24005482187138</v>
      </c>
      <c r="O176">
        <f t="shared" si="75"/>
        <v>0.19126137080983743</v>
      </c>
      <c r="P176">
        <f t="shared" si="76"/>
        <v>3.6889987611110291</v>
      </c>
      <c r="Q176">
        <f t="shared" si="77"/>
        <v>0.18591832202499342</v>
      </c>
      <c r="R176">
        <f t="shared" si="78"/>
        <v>0.11666657026499794</v>
      </c>
      <c r="S176">
        <f t="shared" si="79"/>
        <v>226.11666223559814</v>
      </c>
      <c r="T176">
        <f t="shared" si="80"/>
        <v>34.068742250502488</v>
      </c>
      <c r="U176">
        <f t="shared" si="81"/>
        <v>33.884057142857138</v>
      </c>
      <c r="V176">
        <f t="shared" si="82"/>
        <v>5.3085521477816817</v>
      </c>
      <c r="W176">
        <f t="shared" si="83"/>
        <v>70.105426420147595</v>
      </c>
      <c r="X176">
        <f t="shared" si="84"/>
        <v>3.6738046778824271</v>
      </c>
      <c r="Y176">
        <f t="shared" si="85"/>
        <v>5.2403998741338693</v>
      </c>
      <c r="Z176">
        <f t="shared" si="86"/>
        <v>1.6347474698992546</v>
      </c>
      <c r="AA176">
        <f t="shared" si="87"/>
        <v>-138.22495516218837</v>
      </c>
      <c r="AB176">
        <f t="shared" si="88"/>
        <v>-45.992721485304664</v>
      </c>
      <c r="AC176">
        <f t="shared" si="89"/>
        <v>-2.8768939541045939</v>
      </c>
      <c r="AD176">
        <f t="shared" si="90"/>
        <v>39.022091634000525</v>
      </c>
      <c r="AE176">
        <f t="shared" si="91"/>
        <v>56.039056004083811</v>
      </c>
      <c r="AF176">
        <f t="shared" si="92"/>
        <v>3.2302779731580622</v>
      </c>
      <c r="AG176">
        <f t="shared" si="93"/>
        <v>32.50729323515187</v>
      </c>
      <c r="AH176">
        <v>1099.964250522841</v>
      </c>
      <c r="AI176">
        <v>1078.855696969697</v>
      </c>
      <c r="AJ176">
        <v>1.741044707769577</v>
      </c>
      <c r="AK176">
        <v>66.863100038509685</v>
      </c>
      <c r="AL176">
        <f t="shared" si="94"/>
        <v>3.1343527247661762</v>
      </c>
      <c r="AM176">
        <v>34.916366710694341</v>
      </c>
      <c r="AN176">
        <v>36.202243030303002</v>
      </c>
      <c r="AO176">
        <v>-5.9278818860000072E-3</v>
      </c>
      <c r="AP176">
        <v>85.616376214727183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47390.821980051165</v>
      </c>
      <c r="AV176">
        <f t="shared" si="98"/>
        <v>1200.001428571429</v>
      </c>
      <c r="AW176">
        <f t="shared" si="99"/>
        <v>1025.9268135935745</v>
      </c>
      <c r="AX176">
        <f t="shared" si="100"/>
        <v>0.85493799354465283</v>
      </c>
      <c r="AY176">
        <f t="shared" si="101"/>
        <v>0.18843032754117989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1665502620.5999999</v>
      </c>
      <c r="BF176">
        <v>1037.272857142857</v>
      </c>
      <c r="BG176">
        <v>1061.9428571428571</v>
      </c>
      <c r="BH176">
        <v>36.209957142857142</v>
      </c>
      <c r="BI176">
        <v>34.916714285714278</v>
      </c>
      <c r="BJ176">
        <v>1036.6328571428569</v>
      </c>
      <c r="BK176">
        <v>35.98507142857143</v>
      </c>
      <c r="BL176">
        <v>649.98899999999992</v>
      </c>
      <c r="BM176">
        <v>101.35857142857139</v>
      </c>
      <c r="BN176">
        <v>9.9838571428571443E-2</v>
      </c>
      <c r="BO176">
        <v>33.652800000000013</v>
      </c>
      <c r="BP176">
        <v>33.884057142857138</v>
      </c>
      <c r="BQ176">
        <v>999.89999999999986</v>
      </c>
      <c r="BR176">
        <v>0</v>
      </c>
      <c r="BS176">
        <v>0</v>
      </c>
      <c r="BT176">
        <v>9011.8742857142861</v>
      </c>
      <c r="BU176">
        <v>0</v>
      </c>
      <c r="BV176">
        <v>362.1192857142857</v>
      </c>
      <c r="BW176">
        <v>-24.671114285714289</v>
      </c>
      <c r="BX176">
        <v>1076.242857142857</v>
      </c>
      <c r="BY176">
        <v>1100.3657142857139</v>
      </c>
      <c r="BZ176">
        <v>1.2932171428571431</v>
      </c>
      <c r="CA176">
        <v>1061.9428571428571</v>
      </c>
      <c r="CB176">
        <v>34.916714285714278</v>
      </c>
      <c r="CC176">
        <v>3.6701857142857142</v>
      </c>
      <c r="CD176">
        <v>3.539107142857143</v>
      </c>
      <c r="CE176">
        <v>27.42828571428571</v>
      </c>
      <c r="CF176">
        <v>26.80854285714285</v>
      </c>
      <c r="CG176">
        <v>1200.001428571429</v>
      </c>
      <c r="CH176">
        <v>0.49998471428571428</v>
      </c>
      <c r="CI176">
        <v>0.50001528571428566</v>
      </c>
      <c r="CJ176">
        <v>0</v>
      </c>
      <c r="CK176">
        <v>918.22042857142856</v>
      </c>
      <c r="CL176">
        <v>4.9990899999999998</v>
      </c>
      <c r="CM176">
        <v>10034.085714285709</v>
      </c>
      <c r="CN176">
        <v>9557.8314285714296</v>
      </c>
      <c r="CO176">
        <v>43.561999999999998</v>
      </c>
      <c r="CP176">
        <v>45.75</v>
      </c>
      <c r="CQ176">
        <v>44.375</v>
      </c>
      <c r="CR176">
        <v>44.686999999999998</v>
      </c>
      <c r="CS176">
        <v>45.061999999999998</v>
      </c>
      <c r="CT176">
        <v>597.48142857142852</v>
      </c>
      <c r="CU176">
        <v>597.5200000000001</v>
      </c>
      <c r="CV176">
        <v>0</v>
      </c>
      <c r="CW176">
        <v>1665502626.9000001</v>
      </c>
      <c r="CX176">
        <v>0</v>
      </c>
      <c r="CY176">
        <v>1665496125.5</v>
      </c>
      <c r="CZ176" t="s">
        <v>356</v>
      </c>
      <c r="DA176">
        <v>1665496125.5</v>
      </c>
      <c r="DB176">
        <v>1665496119</v>
      </c>
      <c r="DC176">
        <v>3</v>
      </c>
      <c r="DD176">
        <v>-0.77600000000000002</v>
      </c>
      <c r="DE176">
        <v>-2.3E-2</v>
      </c>
      <c r="DF176">
        <v>-8.5000000000000006E-2</v>
      </c>
      <c r="DG176">
        <v>0.18099999999999999</v>
      </c>
      <c r="DH176">
        <v>413</v>
      </c>
      <c r="DI176">
        <v>31</v>
      </c>
      <c r="DJ176">
        <v>0.63</v>
      </c>
      <c r="DK176">
        <v>0.19</v>
      </c>
      <c r="DL176">
        <v>-24.62544390243902</v>
      </c>
      <c r="DM176">
        <v>-0.57717491289200162</v>
      </c>
      <c r="DN176">
        <v>8.5544303309299477E-2</v>
      </c>
      <c r="DO176">
        <v>0</v>
      </c>
      <c r="DP176">
        <v>1.313096097560976</v>
      </c>
      <c r="DQ176">
        <v>5.1717282229965328E-2</v>
      </c>
      <c r="DR176">
        <v>2.2387627340602689E-2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3.2958400000000001</v>
      </c>
      <c r="EB176">
        <v>2.62527</v>
      </c>
      <c r="EC176">
        <v>0.19137000000000001</v>
      </c>
      <c r="ED176">
        <v>0.192942</v>
      </c>
      <c r="EE176">
        <v>0.14532700000000001</v>
      </c>
      <c r="EF176">
        <v>0.14047499999999999</v>
      </c>
      <c r="EG176">
        <v>24468.9</v>
      </c>
      <c r="EH176">
        <v>24951</v>
      </c>
      <c r="EI176">
        <v>28161.1</v>
      </c>
      <c r="EJ176">
        <v>29767.3</v>
      </c>
      <c r="EK176">
        <v>33059.800000000003</v>
      </c>
      <c r="EL176">
        <v>35558.400000000001</v>
      </c>
      <c r="EM176">
        <v>39673.800000000003</v>
      </c>
      <c r="EN176">
        <v>42587.9</v>
      </c>
      <c r="EO176">
        <v>2.2237</v>
      </c>
      <c r="EP176">
        <v>2.1779500000000001</v>
      </c>
      <c r="EQ176">
        <v>9.6019400000000005E-2</v>
      </c>
      <c r="ER176">
        <v>0</v>
      </c>
      <c r="ES176">
        <v>32.329099999999997</v>
      </c>
      <c r="ET176">
        <v>999.9</v>
      </c>
      <c r="EU176">
        <v>73.3</v>
      </c>
      <c r="EV176">
        <v>34.9</v>
      </c>
      <c r="EW176">
        <v>40.622300000000003</v>
      </c>
      <c r="EX176">
        <v>56.708199999999998</v>
      </c>
      <c r="EY176">
        <v>-2.1674699999999998</v>
      </c>
      <c r="EZ176">
        <v>2</v>
      </c>
      <c r="FA176">
        <v>0.52442100000000003</v>
      </c>
      <c r="FB176">
        <v>0.90246499999999996</v>
      </c>
      <c r="FC176">
        <v>20.2683</v>
      </c>
      <c r="FD176">
        <v>5.2168400000000004</v>
      </c>
      <c r="FE176">
        <v>12.004</v>
      </c>
      <c r="FF176">
        <v>4.9868499999999996</v>
      </c>
      <c r="FG176">
        <v>3.2845</v>
      </c>
      <c r="FH176">
        <v>6292.2</v>
      </c>
      <c r="FI176">
        <v>9999</v>
      </c>
      <c r="FJ176">
        <v>9999</v>
      </c>
      <c r="FK176">
        <v>489.5</v>
      </c>
      <c r="FL176">
        <v>1.8657300000000001</v>
      </c>
      <c r="FM176">
        <v>1.86209</v>
      </c>
      <c r="FN176">
        <v>1.8641700000000001</v>
      </c>
      <c r="FO176">
        <v>1.86025</v>
      </c>
      <c r="FP176">
        <v>1.8609599999999999</v>
      </c>
      <c r="FQ176">
        <v>1.86005</v>
      </c>
      <c r="FR176">
        <v>1.86172</v>
      </c>
      <c r="FS176">
        <v>1.85836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0.64</v>
      </c>
      <c r="GH176">
        <v>0.22489999999999999</v>
      </c>
      <c r="GI176">
        <v>-0.1620046227287521</v>
      </c>
      <c r="GJ176">
        <v>8.4540356221501391E-4</v>
      </c>
      <c r="GK176">
        <v>6.8779579211309249E-8</v>
      </c>
      <c r="GL176">
        <v>-1.3381725072044801E-10</v>
      </c>
      <c r="GM176">
        <v>-7.4986343433444833E-2</v>
      </c>
      <c r="GN176">
        <v>8.8717001971158594E-4</v>
      </c>
      <c r="GO176">
        <v>5.46455871630479E-4</v>
      </c>
      <c r="GP176">
        <v>-9.435533427115459E-6</v>
      </c>
      <c r="GQ176">
        <v>1</v>
      </c>
      <c r="GR176">
        <v>2082</v>
      </c>
      <c r="GS176">
        <v>3</v>
      </c>
      <c r="GT176">
        <v>35</v>
      </c>
      <c r="GU176">
        <v>108.3</v>
      </c>
      <c r="GV176">
        <v>108.4</v>
      </c>
      <c r="GW176">
        <v>2.9284699999999999</v>
      </c>
      <c r="GX176">
        <v>2.5622600000000002</v>
      </c>
      <c r="GY176">
        <v>2.04834</v>
      </c>
      <c r="GZ176">
        <v>2.6245099999999999</v>
      </c>
      <c r="HA176">
        <v>2.1972700000000001</v>
      </c>
      <c r="HB176">
        <v>2.32544</v>
      </c>
      <c r="HC176">
        <v>39.666899999999998</v>
      </c>
      <c r="HD176">
        <v>14.762499999999999</v>
      </c>
      <c r="HE176">
        <v>18</v>
      </c>
      <c r="HF176">
        <v>712.10199999999998</v>
      </c>
      <c r="HG176">
        <v>749.69</v>
      </c>
      <c r="HH176">
        <v>30.999199999999998</v>
      </c>
      <c r="HI176">
        <v>33.963900000000002</v>
      </c>
      <c r="HJ176">
        <v>30</v>
      </c>
      <c r="HK176">
        <v>33.784799999999997</v>
      </c>
      <c r="HL176">
        <v>33.749099999999999</v>
      </c>
      <c r="HM176">
        <v>58.562899999999999</v>
      </c>
      <c r="HN176">
        <v>19.592700000000001</v>
      </c>
      <c r="HO176">
        <v>100</v>
      </c>
      <c r="HP176">
        <v>31</v>
      </c>
      <c r="HQ176">
        <v>1076.8399999999999</v>
      </c>
      <c r="HR176">
        <v>34.875900000000001</v>
      </c>
      <c r="HS176">
        <v>99.119600000000005</v>
      </c>
      <c r="HT176">
        <v>98.719499999999996</v>
      </c>
    </row>
    <row r="177" spans="1:228" x14ac:dyDescent="0.2">
      <c r="A177">
        <v>162</v>
      </c>
      <c r="B177">
        <v>1665502626.5999999</v>
      </c>
      <c r="C177">
        <v>643</v>
      </c>
      <c r="D177" t="s">
        <v>683</v>
      </c>
      <c r="E177" t="s">
        <v>684</v>
      </c>
      <c r="F177">
        <v>4</v>
      </c>
      <c r="G177">
        <v>1665502624.2874999</v>
      </c>
      <c r="H177">
        <f t="shared" si="68"/>
        <v>3.1055284343320688E-3</v>
      </c>
      <c r="I177">
        <f t="shared" si="69"/>
        <v>3.1055284343320686</v>
      </c>
      <c r="J177">
        <f t="shared" si="70"/>
        <v>33.296339972848124</v>
      </c>
      <c r="K177">
        <f t="shared" si="71"/>
        <v>1043.3287499999999</v>
      </c>
      <c r="L177">
        <f t="shared" si="72"/>
        <v>731.43983447854055</v>
      </c>
      <c r="M177">
        <f t="shared" si="73"/>
        <v>74.211254556475538</v>
      </c>
      <c r="N177">
        <f t="shared" si="74"/>
        <v>105.85523484312094</v>
      </c>
      <c r="O177">
        <f t="shared" si="75"/>
        <v>0.1894616639793642</v>
      </c>
      <c r="P177">
        <f t="shared" si="76"/>
        <v>3.6863401086133134</v>
      </c>
      <c r="Q177">
        <f t="shared" si="77"/>
        <v>0.18421354075026622</v>
      </c>
      <c r="R177">
        <f t="shared" si="78"/>
        <v>0.11559287724060291</v>
      </c>
      <c r="S177">
        <f t="shared" si="79"/>
        <v>226.11715986046511</v>
      </c>
      <c r="T177">
        <f t="shared" si="80"/>
        <v>34.073384573460864</v>
      </c>
      <c r="U177">
        <f t="shared" si="81"/>
        <v>33.878349999999998</v>
      </c>
      <c r="V177">
        <f t="shared" si="82"/>
        <v>5.3068610021161104</v>
      </c>
      <c r="W177">
        <f t="shared" si="83"/>
        <v>70.079734287975342</v>
      </c>
      <c r="X177">
        <f t="shared" si="84"/>
        <v>3.672116895685329</v>
      </c>
      <c r="Y177">
        <f t="shared" si="85"/>
        <v>5.2399126980072053</v>
      </c>
      <c r="Z177">
        <f t="shared" si="86"/>
        <v>1.6347441064307815</v>
      </c>
      <c r="AA177">
        <f t="shared" si="87"/>
        <v>-136.95380395404425</v>
      </c>
      <c r="AB177">
        <f t="shared" si="88"/>
        <v>-45.155750539558696</v>
      </c>
      <c r="AC177">
        <f t="shared" si="89"/>
        <v>-2.8264757643213487</v>
      </c>
      <c r="AD177">
        <f t="shared" si="90"/>
        <v>41.181129602540821</v>
      </c>
      <c r="AE177">
        <f t="shared" si="91"/>
        <v>55.766990640662655</v>
      </c>
      <c r="AF177">
        <f t="shared" si="92"/>
        <v>3.1904782478720226</v>
      </c>
      <c r="AG177">
        <f t="shared" si="93"/>
        <v>33.296339972848124</v>
      </c>
      <c r="AH177">
        <v>1106.6306460077601</v>
      </c>
      <c r="AI177">
        <v>1085.5186060606061</v>
      </c>
      <c r="AJ177">
        <v>1.6588742834223791</v>
      </c>
      <c r="AK177">
        <v>66.863100038509685</v>
      </c>
      <c r="AL177">
        <f t="shared" si="94"/>
        <v>3.1055284343320686</v>
      </c>
      <c r="AM177">
        <v>34.916169640691351</v>
      </c>
      <c r="AN177">
        <v>36.187227272727263</v>
      </c>
      <c r="AO177">
        <v>-5.3012924218833763E-3</v>
      </c>
      <c r="AP177">
        <v>85.616376214727183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47343.606801984512</v>
      </c>
      <c r="AV177">
        <f t="shared" si="98"/>
        <v>1200.0050000000001</v>
      </c>
      <c r="AW177">
        <f t="shared" si="99"/>
        <v>1025.9297760935053</v>
      </c>
      <c r="AX177">
        <f t="shared" si="100"/>
        <v>0.85493791783659678</v>
      </c>
      <c r="AY177">
        <f t="shared" si="101"/>
        <v>0.18843018142463164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1665502624.2874999</v>
      </c>
      <c r="BF177">
        <v>1043.3287499999999</v>
      </c>
      <c r="BG177">
        <v>1067.87625</v>
      </c>
      <c r="BH177">
        <v>36.193062500000003</v>
      </c>
      <c r="BI177">
        <v>34.915750000000003</v>
      </c>
      <c r="BJ177">
        <v>1042.6849999999999</v>
      </c>
      <c r="BK177">
        <v>35.968237500000001</v>
      </c>
      <c r="BL177">
        <v>649.99862499999995</v>
      </c>
      <c r="BM177">
        <v>101.35912500000001</v>
      </c>
      <c r="BN177">
        <v>0.10001225</v>
      </c>
      <c r="BO177">
        <v>33.651137499999997</v>
      </c>
      <c r="BP177">
        <v>33.878349999999998</v>
      </c>
      <c r="BQ177">
        <v>999.9</v>
      </c>
      <c r="BR177">
        <v>0</v>
      </c>
      <c r="BS177">
        <v>0</v>
      </c>
      <c r="BT177">
        <v>9002.65625</v>
      </c>
      <c r="BU177">
        <v>0</v>
      </c>
      <c r="BV177">
        <v>367.67137500000001</v>
      </c>
      <c r="BW177">
        <v>-24.547249999999998</v>
      </c>
      <c r="BX177">
        <v>1082.51</v>
      </c>
      <c r="BY177">
        <v>1106.50875</v>
      </c>
      <c r="BZ177">
        <v>1.2772937499999999</v>
      </c>
      <c r="CA177">
        <v>1067.87625</v>
      </c>
      <c r="CB177">
        <v>34.915750000000003</v>
      </c>
      <c r="CC177">
        <v>3.6684950000000001</v>
      </c>
      <c r="CD177">
        <v>3.5390324999999998</v>
      </c>
      <c r="CE177">
        <v>27.420437499999998</v>
      </c>
      <c r="CF177">
        <v>26.808174999999999</v>
      </c>
      <c r="CG177">
        <v>1200.0050000000001</v>
      </c>
      <c r="CH177">
        <v>0.49998737500000001</v>
      </c>
      <c r="CI177">
        <v>0.5000126250000001</v>
      </c>
      <c r="CJ177">
        <v>0</v>
      </c>
      <c r="CK177">
        <v>918.44425000000001</v>
      </c>
      <c r="CL177">
        <v>4.9990899999999998</v>
      </c>
      <c r="CM177">
        <v>10041.737499999999</v>
      </c>
      <c r="CN177">
        <v>9557.8375000000015</v>
      </c>
      <c r="CO177">
        <v>43.546499999999988</v>
      </c>
      <c r="CP177">
        <v>45.75</v>
      </c>
      <c r="CQ177">
        <v>44.375</v>
      </c>
      <c r="CR177">
        <v>44.686999999999998</v>
      </c>
      <c r="CS177">
        <v>45.061999999999998</v>
      </c>
      <c r="CT177">
        <v>597.48624999999993</v>
      </c>
      <c r="CU177">
        <v>597.51874999999995</v>
      </c>
      <c r="CV177">
        <v>0</v>
      </c>
      <c r="CW177">
        <v>1665502631.0999999</v>
      </c>
      <c r="CX177">
        <v>0</v>
      </c>
      <c r="CY177">
        <v>1665496125.5</v>
      </c>
      <c r="CZ177" t="s">
        <v>356</v>
      </c>
      <c r="DA177">
        <v>1665496125.5</v>
      </c>
      <c r="DB177">
        <v>1665496119</v>
      </c>
      <c r="DC177">
        <v>3</v>
      </c>
      <c r="DD177">
        <v>-0.77600000000000002</v>
      </c>
      <c r="DE177">
        <v>-2.3E-2</v>
      </c>
      <c r="DF177">
        <v>-8.5000000000000006E-2</v>
      </c>
      <c r="DG177">
        <v>0.18099999999999999</v>
      </c>
      <c r="DH177">
        <v>413</v>
      </c>
      <c r="DI177">
        <v>31</v>
      </c>
      <c r="DJ177">
        <v>0.63</v>
      </c>
      <c r="DK177">
        <v>0.19</v>
      </c>
      <c r="DL177">
        <v>-24.633199999999999</v>
      </c>
      <c r="DM177">
        <v>9.1789547038282307E-2</v>
      </c>
      <c r="DN177">
        <v>5.7427761621693642E-2</v>
      </c>
      <c r="DO177">
        <v>1</v>
      </c>
      <c r="DP177">
        <v>1.311163902439024</v>
      </c>
      <c r="DQ177">
        <v>-0.1483164459930294</v>
      </c>
      <c r="DR177">
        <v>2.4523537113879942E-2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3.2959800000000001</v>
      </c>
      <c r="EB177">
        <v>2.6252800000000001</v>
      </c>
      <c r="EC177">
        <v>0.19212799999999999</v>
      </c>
      <c r="ED177">
        <v>0.19367799999999999</v>
      </c>
      <c r="EE177">
        <v>0.145289</v>
      </c>
      <c r="EF177">
        <v>0.14047200000000001</v>
      </c>
      <c r="EG177">
        <v>24446</v>
      </c>
      <c r="EH177">
        <v>24928.799999999999</v>
      </c>
      <c r="EI177">
        <v>28161.3</v>
      </c>
      <c r="EJ177">
        <v>29768.2</v>
      </c>
      <c r="EK177">
        <v>33061.699999999997</v>
      </c>
      <c r="EL177">
        <v>35559.300000000003</v>
      </c>
      <c r="EM177">
        <v>39674.199999999997</v>
      </c>
      <c r="EN177">
        <v>42588.7</v>
      </c>
      <c r="EO177">
        <v>2.22377</v>
      </c>
      <c r="EP177">
        <v>2.1778499999999998</v>
      </c>
      <c r="EQ177">
        <v>9.6354599999999999E-2</v>
      </c>
      <c r="ER177">
        <v>0</v>
      </c>
      <c r="ES177">
        <v>32.312899999999999</v>
      </c>
      <c r="ET177">
        <v>999.9</v>
      </c>
      <c r="EU177">
        <v>73.3</v>
      </c>
      <c r="EV177">
        <v>34.9</v>
      </c>
      <c r="EW177">
        <v>40.6233</v>
      </c>
      <c r="EX177">
        <v>56.888199999999998</v>
      </c>
      <c r="EY177">
        <v>-2.26362</v>
      </c>
      <c r="EZ177">
        <v>2</v>
      </c>
      <c r="FA177">
        <v>0.52385400000000004</v>
      </c>
      <c r="FB177">
        <v>0.90057200000000004</v>
      </c>
      <c r="FC177">
        <v>20.2683</v>
      </c>
      <c r="FD177">
        <v>5.21624</v>
      </c>
      <c r="FE177">
        <v>12.004</v>
      </c>
      <c r="FF177">
        <v>4.98665</v>
      </c>
      <c r="FG177">
        <v>3.2844799999999998</v>
      </c>
      <c r="FH177">
        <v>6292.2</v>
      </c>
      <c r="FI177">
        <v>9999</v>
      </c>
      <c r="FJ177">
        <v>9999</v>
      </c>
      <c r="FK177">
        <v>489.5</v>
      </c>
      <c r="FL177">
        <v>1.86574</v>
      </c>
      <c r="FM177">
        <v>1.86208</v>
      </c>
      <c r="FN177">
        <v>1.8641700000000001</v>
      </c>
      <c r="FO177">
        <v>1.8602099999999999</v>
      </c>
      <c r="FP177">
        <v>1.8609599999999999</v>
      </c>
      <c r="FQ177">
        <v>1.86005</v>
      </c>
      <c r="FR177">
        <v>1.86172</v>
      </c>
      <c r="FS177">
        <v>1.8583700000000001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0.64</v>
      </c>
      <c r="GH177">
        <v>0.2248</v>
      </c>
      <c r="GI177">
        <v>-0.1620046227287521</v>
      </c>
      <c r="GJ177">
        <v>8.4540356221501391E-4</v>
      </c>
      <c r="GK177">
        <v>6.8779579211309249E-8</v>
      </c>
      <c r="GL177">
        <v>-1.3381725072044801E-10</v>
      </c>
      <c r="GM177">
        <v>-7.4986343433444833E-2</v>
      </c>
      <c r="GN177">
        <v>8.8717001971158594E-4</v>
      </c>
      <c r="GO177">
        <v>5.46455871630479E-4</v>
      </c>
      <c r="GP177">
        <v>-9.435533427115459E-6</v>
      </c>
      <c r="GQ177">
        <v>1</v>
      </c>
      <c r="GR177">
        <v>2082</v>
      </c>
      <c r="GS177">
        <v>3</v>
      </c>
      <c r="GT177">
        <v>35</v>
      </c>
      <c r="GU177">
        <v>108.4</v>
      </c>
      <c r="GV177">
        <v>108.5</v>
      </c>
      <c r="GW177">
        <v>2.94312</v>
      </c>
      <c r="GX177">
        <v>2.5683600000000002</v>
      </c>
      <c r="GY177">
        <v>2.04834</v>
      </c>
      <c r="GZ177">
        <v>2.6245099999999999</v>
      </c>
      <c r="HA177">
        <v>2.1972700000000001</v>
      </c>
      <c r="HB177">
        <v>2.31812</v>
      </c>
      <c r="HC177">
        <v>39.666899999999998</v>
      </c>
      <c r="HD177">
        <v>14.744899999999999</v>
      </c>
      <c r="HE177">
        <v>18</v>
      </c>
      <c r="HF177">
        <v>712.16600000000005</v>
      </c>
      <c r="HG177">
        <v>749.59299999999996</v>
      </c>
      <c r="HH177">
        <v>30.999400000000001</v>
      </c>
      <c r="HI177">
        <v>33.962000000000003</v>
      </c>
      <c r="HJ177">
        <v>30</v>
      </c>
      <c r="HK177">
        <v>33.784799999999997</v>
      </c>
      <c r="HL177">
        <v>33.749099999999999</v>
      </c>
      <c r="HM177">
        <v>58.843400000000003</v>
      </c>
      <c r="HN177">
        <v>19.592700000000001</v>
      </c>
      <c r="HO177">
        <v>100</v>
      </c>
      <c r="HP177">
        <v>31</v>
      </c>
      <c r="HQ177">
        <v>1083.52</v>
      </c>
      <c r="HR177">
        <v>34.875900000000001</v>
      </c>
      <c r="HS177">
        <v>99.120400000000004</v>
      </c>
      <c r="HT177">
        <v>98.721800000000002</v>
      </c>
    </row>
    <row r="178" spans="1:228" x14ac:dyDescent="0.2">
      <c r="A178">
        <v>163</v>
      </c>
      <c r="B178">
        <v>1665502630.5999999</v>
      </c>
      <c r="C178">
        <v>647</v>
      </c>
      <c r="D178" t="s">
        <v>685</v>
      </c>
      <c r="E178" t="s">
        <v>686</v>
      </c>
      <c r="F178">
        <v>4</v>
      </c>
      <c r="G178">
        <v>1665502628.5999999</v>
      </c>
      <c r="H178">
        <f t="shared" si="68"/>
        <v>3.1312953576099587E-3</v>
      </c>
      <c r="I178">
        <f t="shared" si="69"/>
        <v>3.1312953576099587</v>
      </c>
      <c r="J178">
        <f t="shared" si="70"/>
        <v>32.673480809986508</v>
      </c>
      <c r="K178">
        <f t="shared" si="71"/>
        <v>1050.328571428571</v>
      </c>
      <c r="L178">
        <f t="shared" si="72"/>
        <v>745.88613565006528</v>
      </c>
      <c r="M178">
        <f t="shared" si="73"/>
        <v>75.67754721528857</v>
      </c>
      <c r="N178">
        <f t="shared" si="74"/>
        <v>106.5662522156646</v>
      </c>
      <c r="O178">
        <f t="shared" si="75"/>
        <v>0.19108991387490243</v>
      </c>
      <c r="P178">
        <f t="shared" si="76"/>
        <v>3.6826873647544685</v>
      </c>
      <c r="Q178">
        <f t="shared" si="77"/>
        <v>0.18574743097566124</v>
      </c>
      <c r="R178">
        <f t="shared" si="78"/>
        <v>0.11655970399138722</v>
      </c>
      <c r="S178">
        <f t="shared" si="79"/>
        <v>226.11709809245897</v>
      </c>
      <c r="T178">
        <f t="shared" si="80"/>
        <v>34.066398011928975</v>
      </c>
      <c r="U178">
        <f t="shared" si="81"/>
        <v>33.873457142857141</v>
      </c>
      <c r="V178">
        <f t="shared" si="82"/>
        <v>5.3054115193641538</v>
      </c>
      <c r="W178">
        <f t="shared" si="83"/>
        <v>70.060085378669868</v>
      </c>
      <c r="X178">
        <f t="shared" si="84"/>
        <v>3.6706778405216753</v>
      </c>
      <c r="Y178">
        <f t="shared" si="85"/>
        <v>5.2393282432956196</v>
      </c>
      <c r="Z178">
        <f t="shared" si="86"/>
        <v>1.6347336788424784</v>
      </c>
      <c r="AA178">
        <f t="shared" si="87"/>
        <v>-138.09012527059917</v>
      </c>
      <c r="AB178">
        <f t="shared" si="88"/>
        <v>-44.535591843685886</v>
      </c>
      <c r="AC178">
        <f t="shared" si="89"/>
        <v>-2.7903286027661203</v>
      </c>
      <c r="AD178">
        <f t="shared" si="90"/>
        <v>40.701052375407791</v>
      </c>
      <c r="AE178">
        <f t="shared" si="91"/>
        <v>55.594727112690848</v>
      </c>
      <c r="AF178">
        <f t="shared" si="92"/>
        <v>3.1539145400150312</v>
      </c>
      <c r="AG178">
        <f t="shared" si="93"/>
        <v>32.673480809986508</v>
      </c>
      <c r="AH178">
        <v>1113.2971996942499</v>
      </c>
      <c r="AI178">
        <v>1092.3013939393941</v>
      </c>
      <c r="AJ178">
        <v>1.6961461724022979</v>
      </c>
      <c r="AK178">
        <v>66.863100038509685</v>
      </c>
      <c r="AL178">
        <f t="shared" si="94"/>
        <v>3.1312953576099587</v>
      </c>
      <c r="AM178">
        <v>34.915090500015573</v>
      </c>
      <c r="AN178">
        <v>36.17490909090909</v>
      </c>
      <c r="AO178">
        <v>-1.1868829059111261E-3</v>
      </c>
      <c r="AP178">
        <v>85.616376214727183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47278.70061058335</v>
      </c>
      <c r="AV178">
        <f t="shared" si="98"/>
        <v>1200.005714285714</v>
      </c>
      <c r="AW178">
        <f t="shared" si="99"/>
        <v>1025.930285021999</v>
      </c>
      <c r="AX178">
        <f t="shared" si="100"/>
        <v>0.85493783305246107</v>
      </c>
      <c r="AY178">
        <f t="shared" si="101"/>
        <v>0.18843001779125018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1665502628.5999999</v>
      </c>
      <c r="BF178">
        <v>1050.328571428571</v>
      </c>
      <c r="BG178">
        <v>1074.7971428571429</v>
      </c>
      <c r="BH178">
        <v>36.178600000000003</v>
      </c>
      <c r="BI178">
        <v>34.915942857142859</v>
      </c>
      <c r="BJ178">
        <v>1049.684285714286</v>
      </c>
      <c r="BK178">
        <v>35.95384285714286</v>
      </c>
      <c r="BL178">
        <v>650.01714285714286</v>
      </c>
      <c r="BM178">
        <v>101.35985714285709</v>
      </c>
      <c r="BN178">
        <v>0.10006227142857139</v>
      </c>
      <c r="BO178">
        <v>33.649142857142863</v>
      </c>
      <c r="BP178">
        <v>33.873457142857141</v>
      </c>
      <c r="BQ178">
        <v>999.89999999999986</v>
      </c>
      <c r="BR178">
        <v>0</v>
      </c>
      <c r="BS178">
        <v>0</v>
      </c>
      <c r="BT178">
        <v>8990</v>
      </c>
      <c r="BU178">
        <v>0</v>
      </c>
      <c r="BV178">
        <v>399.98742857142861</v>
      </c>
      <c r="BW178">
        <v>-24.46741428571428</v>
      </c>
      <c r="BX178">
        <v>1089.757142857143</v>
      </c>
      <c r="BY178">
        <v>1113.6828571428571</v>
      </c>
      <c r="BZ178">
        <v>1.26267</v>
      </c>
      <c r="CA178">
        <v>1074.7971428571429</v>
      </c>
      <c r="CB178">
        <v>34.915942857142859</v>
      </c>
      <c r="CC178">
        <v>3.667064285714285</v>
      </c>
      <c r="CD178">
        <v>3.539078571428572</v>
      </c>
      <c r="CE178">
        <v>27.41375714285714</v>
      </c>
      <c r="CF178">
        <v>26.808399999999999</v>
      </c>
      <c r="CG178">
        <v>1200.005714285714</v>
      </c>
      <c r="CH178">
        <v>0.49998900000000002</v>
      </c>
      <c r="CI178">
        <v>0.50001099999999998</v>
      </c>
      <c r="CJ178">
        <v>0</v>
      </c>
      <c r="CK178">
        <v>918.87357142857138</v>
      </c>
      <c r="CL178">
        <v>4.9990899999999998</v>
      </c>
      <c r="CM178">
        <v>10051.571428571429</v>
      </c>
      <c r="CN178">
        <v>9557.8371428571445</v>
      </c>
      <c r="CO178">
        <v>43.526571428571437</v>
      </c>
      <c r="CP178">
        <v>45.75</v>
      </c>
      <c r="CQ178">
        <v>44.33</v>
      </c>
      <c r="CR178">
        <v>44.686999999999998</v>
      </c>
      <c r="CS178">
        <v>45.061999999999998</v>
      </c>
      <c r="CT178">
        <v>597.4899999999999</v>
      </c>
      <c r="CU178">
        <v>597.51571428571435</v>
      </c>
      <c r="CV178">
        <v>0</v>
      </c>
      <c r="CW178">
        <v>1665502635.3</v>
      </c>
      <c r="CX178">
        <v>0</v>
      </c>
      <c r="CY178">
        <v>1665496125.5</v>
      </c>
      <c r="CZ178" t="s">
        <v>356</v>
      </c>
      <c r="DA178">
        <v>1665496125.5</v>
      </c>
      <c r="DB178">
        <v>1665496119</v>
      </c>
      <c r="DC178">
        <v>3</v>
      </c>
      <c r="DD178">
        <v>-0.77600000000000002</v>
      </c>
      <c r="DE178">
        <v>-2.3E-2</v>
      </c>
      <c r="DF178">
        <v>-8.5000000000000006E-2</v>
      </c>
      <c r="DG178">
        <v>0.18099999999999999</v>
      </c>
      <c r="DH178">
        <v>413</v>
      </c>
      <c r="DI178">
        <v>31</v>
      </c>
      <c r="DJ178">
        <v>0.63</v>
      </c>
      <c r="DK178">
        <v>0.19</v>
      </c>
      <c r="DL178">
        <v>-24.604607317073171</v>
      </c>
      <c r="DM178">
        <v>0.51845644599298768</v>
      </c>
      <c r="DN178">
        <v>8.4263988171448603E-2</v>
      </c>
      <c r="DO178">
        <v>0</v>
      </c>
      <c r="DP178">
        <v>1.3033682926829271</v>
      </c>
      <c r="DQ178">
        <v>-0.30176529616724618</v>
      </c>
      <c r="DR178">
        <v>3.0557159625890309E-2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369</v>
      </c>
      <c r="EA178">
        <v>3.2958599999999998</v>
      </c>
      <c r="EB178">
        <v>2.6252499999999999</v>
      </c>
      <c r="EC178">
        <v>0.19289000000000001</v>
      </c>
      <c r="ED178">
        <v>0.194415</v>
      </c>
      <c r="EE178">
        <v>0.145256</v>
      </c>
      <c r="EF178">
        <v>0.14047799999999999</v>
      </c>
      <c r="EG178">
        <v>24422.6</v>
      </c>
      <c r="EH178">
        <v>24906</v>
      </c>
      <c r="EI178">
        <v>28160.9</v>
      </c>
      <c r="EJ178">
        <v>29768.2</v>
      </c>
      <c r="EK178">
        <v>33062.199999999997</v>
      </c>
      <c r="EL178">
        <v>35559.300000000003</v>
      </c>
      <c r="EM178">
        <v>39673.199999999997</v>
      </c>
      <c r="EN178">
        <v>42589.1</v>
      </c>
      <c r="EO178">
        <v>2.2237</v>
      </c>
      <c r="EP178">
        <v>2.1781000000000001</v>
      </c>
      <c r="EQ178">
        <v>9.7248699999999993E-2</v>
      </c>
      <c r="ER178">
        <v>0</v>
      </c>
      <c r="ES178">
        <v>32.2986</v>
      </c>
      <c r="ET178">
        <v>999.9</v>
      </c>
      <c r="EU178">
        <v>73.3</v>
      </c>
      <c r="EV178">
        <v>34.9</v>
      </c>
      <c r="EW178">
        <v>40.619599999999998</v>
      </c>
      <c r="EX178">
        <v>56.498199999999997</v>
      </c>
      <c r="EY178">
        <v>-2.1394199999999999</v>
      </c>
      <c r="EZ178">
        <v>2</v>
      </c>
      <c r="FA178">
        <v>0.52395099999999994</v>
      </c>
      <c r="FB178">
        <v>0.89847500000000002</v>
      </c>
      <c r="FC178">
        <v>20.2683</v>
      </c>
      <c r="FD178">
        <v>5.2171399999999997</v>
      </c>
      <c r="FE178">
        <v>12.004</v>
      </c>
      <c r="FF178">
        <v>4.9871999999999996</v>
      </c>
      <c r="FG178">
        <v>3.2846500000000001</v>
      </c>
      <c r="FH178">
        <v>6292.5</v>
      </c>
      <c r="FI178">
        <v>9999</v>
      </c>
      <c r="FJ178">
        <v>9999</v>
      </c>
      <c r="FK178">
        <v>489.5</v>
      </c>
      <c r="FL178">
        <v>1.86572</v>
      </c>
      <c r="FM178">
        <v>1.8621099999999999</v>
      </c>
      <c r="FN178">
        <v>1.8641700000000001</v>
      </c>
      <c r="FO178">
        <v>1.8602300000000001</v>
      </c>
      <c r="FP178">
        <v>1.8609599999999999</v>
      </c>
      <c r="FQ178">
        <v>1.86005</v>
      </c>
      <c r="FR178">
        <v>1.86172</v>
      </c>
      <c r="FS178">
        <v>1.8583700000000001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0.65</v>
      </c>
      <c r="GH178">
        <v>0.22470000000000001</v>
      </c>
      <c r="GI178">
        <v>-0.1620046227287521</v>
      </c>
      <c r="GJ178">
        <v>8.4540356221501391E-4</v>
      </c>
      <c r="GK178">
        <v>6.8779579211309249E-8</v>
      </c>
      <c r="GL178">
        <v>-1.3381725072044801E-10</v>
      </c>
      <c r="GM178">
        <v>-7.4986343433444833E-2</v>
      </c>
      <c r="GN178">
        <v>8.8717001971158594E-4</v>
      </c>
      <c r="GO178">
        <v>5.46455871630479E-4</v>
      </c>
      <c r="GP178">
        <v>-9.435533427115459E-6</v>
      </c>
      <c r="GQ178">
        <v>1</v>
      </c>
      <c r="GR178">
        <v>2082</v>
      </c>
      <c r="GS178">
        <v>3</v>
      </c>
      <c r="GT178">
        <v>35</v>
      </c>
      <c r="GU178">
        <v>108.4</v>
      </c>
      <c r="GV178">
        <v>108.5</v>
      </c>
      <c r="GW178">
        <v>2.9577599999999999</v>
      </c>
      <c r="GX178">
        <v>2.5561500000000001</v>
      </c>
      <c r="GY178">
        <v>2.04834</v>
      </c>
      <c r="GZ178">
        <v>2.6245099999999999</v>
      </c>
      <c r="HA178">
        <v>2.1972700000000001</v>
      </c>
      <c r="HB178">
        <v>2.34741</v>
      </c>
      <c r="HC178">
        <v>39.666899999999998</v>
      </c>
      <c r="HD178">
        <v>14.762499999999999</v>
      </c>
      <c r="HE178">
        <v>18</v>
      </c>
      <c r="HF178">
        <v>712.09900000000005</v>
      </c>
      <c r="HG178">
        <v>749.82399999999996</v>
      </c>
      <c r="HH178">
        <v>30.999400000000001</v>
      </c>
      <c r="HI178">
        <v>33.960799999999999</v>
      </c>
      <c r="HJ178">
        <v>30</v>
      </c>
      <c r="HK178">
        <v>33.784399999999998</v>
      </c>
      <c r="HL178">
        <v>33.748100000000001</v>
      </c>
      <c r="HM178">
        <v>59.134999999999998</v>
      </c>
      <c r="HN178">
        <v>19.592700000000001</v>
      </c>
      <c r="HO178">
        <v>100</v>
      </c>
      <c r="HP178">
        <v>31</v>
      </c>
      <c r="HQ178">
        <v>1090.19</v>
      </c>
      <c r="HR178">
        <v>34.875900000000001</v>
      </c>
      <c r="HS178">
        <v>99.118399999999994</v>
      </c>
      <c r="HT178">
        <v>98.722200000000001</v>
      </c>
    </row>
    <row r="179" spans="1:228" x14ac:dyDescent="0.2">
      <c r="A179">
        <v>164</v>
      </c>
      <c r="B179">
        <v>1665502634.5999999</v>
      </c>
      <c r="C179">
        <v>651</v>
      </c>
      <c r="D179" t="s">
        <v>687</v>
      </c>
      <c r="E179" t="s">
        <v>688</v>
      </c>
      <c r="F179">
        <v>4</v>
      </c>
      <c r="G179">
        <v>1665502632.2874999</v>
      </c>
      <c r="H179">
        <f t="shared" si="68"/>
        <v>3.1129352720749852E-3</v>
      </c>
      <c r="I179">
        <f t="shared" si="69"/>
        <v>3.112935272074985</v>
      </c>
      <c r="J179">
        <f t="shared" si="70"/>
        <v>33.108534116095051</v>
      </c>
      <c r="K179">
        <f t="shared" si="71"/>
        <v>1056.3050000000001</v>
      </c>
      <c r="L179">
        <f t="shared" si="72"/>
        <v>746.13954654710108</v>
      </c>
      <c r="M179">
        <f t="shared" si="73"/>
        <v>75.702846841802199</v>
      </c>
      <c r="N179">
        <f t="shared" si="74"/>
        <v>107.17203772844381</v>
      </c>
      <c r="O179">
        <f t="shared" si="75"/>
        <v>0.18980028560153045</v>
      </c>
      <c r="P179">
        <f t="shared" si="76"/>
        <v>3.6799314920994179</v>
      </c>
      <c r="Q179">
        <f t="shared" si="77"/>
        <v>0.1845247692827848</v>
      </c>
      <c r="R179">
        <f t="shared" si="78"/>
        <v>0.11578975130446534</v>
      </c>
      <c r="S179">
        <f t="shared" si="79"/>
        <v>226.11877348543845</v>
      </c>
      <c r="T179">
        <f t="shared" si="80"/>
        <v>34.071597560638132</v>
      </c>
      <c r="U179">
        <f t="shared" si="81"/>
        <v>33.874512499999987</v>
      </c>
      <c r="V179">
        <f t="shared" si="82"/>
        <v>5.3057241341454429</v>
      </c>
      <c r="W179">
        <f t="shared" si="83"/>
        <v>70.039418366321698</v>
      </c>
      <c r="X179">
        <f t="shared" si="84"/>
        <v>3.6698119740962274</v>
      </c>
      <c r="Y179">
        <f t="shared" si="85"/>
        <v>5.2396379919980154</v>
      </c>
      <c r="Z179">
        <f t="shared" si="86"/>
        <v>1.6359121600492155</v>
      </c>
      <c r="AA179">
        <f t="shared" si="87"/>
        <v>-137.28044549850685</v>
      </c>
      <c r="AB179">
        <f t="shared" si="88"/>
        <v>-44.501910164673312</v>
      </c>
      <c r="AC179">
        <f t="shared" si="89"/>
        <v>-2.7903352127021379</v>
      </c>
      <c r="AD179">
        <f t="shared" si="90"/>
        <v>41.546082609556159</v>
      </c>
      <c r="AE179">
        <f t="shared" si="91"/>
        <v>55.692416205685419</v>
      </c>
      <c r="AF179">
        <f t="shared" si="92"/>
        <v>3.1302134210449761</v>
      </c>
      <c r="AG179">
        <f t="shared" si="93"/>
        <v>33.108534116095051</v>
      </c>
      <c r="AH179">
        <v>1120.057014891345</v>
      </c>
      <c r="AI179">
        <v>1098.971878787878</v>
      </c>
      <c r="AJ179">
        <v>1.672270029359229</v>
      </c>
      <c r="AK179">
        <v>66.863100038509685</v>
      </c>
      <c r="AL179">
        <f t="shared" si="94"/>
        <v>3.112935272074985</v>
      </c>
      <c r="AM179">
        <v>34.917232035086258</v>
      </c>
      <c r="AN179">
        <v>36.165475757575742</v>
      </c>
      <c r="AO179">
        <v>-3.8064210176961101E-4</v>
      </c>
      <c r="AP179">
        <v>85.616376214727183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47229.335574025383</v>
      </c>
      <c r="AV179">
        <f t="shared" si="98"/>
        <v>1200.0137500000001</v>
      </c>
      <c r="AW179">
        <f t="shared" si="99"/>
        <v>1025.9372385934914</v>
      </c>
      <c r="AX179">
        <f t="shared" si="100"/>
        <v>0.85493790266444147</v>
      </c>
      <c r="AY179">
        <f t="shared" si="101"/>
        <v>0.18843015214237208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1665502632.2874999</v>
      </c>
      <c r="BF179">
        <v>1056.3050000000001</v>
      </c>
      <c r="BG179">
        <v>1080.81125</v>
      </c>
      <c r="BH179">
        <v>36.170262499999993</v>
      </c>
      <c r="BI179">
        <v>34.917099999999998</v>
      </c>
      <c r="BJ179">
        <v>1055.6537499999999</v>
      </c>
      <c r="BK179">
        <v>35.945549999999997</v>
      </c>
      <c r="BL179">
        <v>650.02587500000004</v>
      </c>
      <c r="BM179">
        <v>101.359375</v>
      </c>
      <c r="BN179">
        <v>9.9993012500000006E-2</v>
      </c>
      <c r="BO179">
        <v>33.650199999999998</v>
      </c>
      <c r="BP179">
        <v>33.874512499999987</v>
      </c>
      <c r="BQ179">
        <v>999.9</v>
      </c>
      <c r="BR179">
        <v>0</v>
      </c>
      <c r="BS179">
        <v>0</v>
      </c>
      <c r="BT179">
        <v>8980.5475000000006</v>
      </c>
      <c r="BU179">
        <v>0</v>
      </c>
      <c r="BV179">
        <v>423.61874999999998</v>
      </c>
      <c r="BW179">
        <v>-24.50695</v>
      </c>
      <c r="BX179">
        <v>1095.9425000000001</v>
      </c>
      <c r="BY179">
        <v>1119.915</v>
      </c>
      <c r="BZ179">
        <v>1.2531587500000001</v>
      </c>
      <c r="CA179">
        <v>1080.81125</v>
      </c>
      <c r="CB179">
        <v>34.917099999999998</v>
      </c>
      <c r="CC179">
        <v>3.6661950000000001</v>
      </c>
      <c r="CD179">
        <v>3.5391737499999998</v>
      </c>
      <c r="CE179">
        <v>27.409725000000002</v>
      </c>
      <c r="CF179">
        <v>26.80885</v>
      </c>
      <c r="CG179">
        <v>1200.0137500000001</v>
      </c>
      <c r="CH179">
        <v>0.49998737500000001</v>
      </c>
      <c r="CI179">
        <v>0.5000126250000001</v>
      </c>
      <c r="CJ179">
        <v>0</v>
      </c>
      <c r="CK179">
        <v>919.10500000000002</v>
      </c>
      <c r="CL179">
        <v>4.9990899999999998</v>
      </c>
      <c r="CM179">
        <v>10060.725</v>
      </c>
      <c r="CN179">
        <v>9557.9075000000012</v>
      </c>
      <c r="CO179">
        <v>43.5</v>
      </c>
      <c r="CP179">
        <v>45.75</v>
      </c>
      <c r="CQ179">
        <v>44.335625</v>
      </c>
      <c r="CR179">
        <v>44.686999999999998</v>
      </c>
      <c r="CS179">
        <v>45.061999999999998</v>
      </c>
      <c r="CT179">
        <v>597.49125000000004</v>
      </c>
      <c r="CU179">
        <v>597.52249999999992</v>
      </c>
      <c r="CV179">
        <v>0</v>
      </c>
      <c r="CW179">
        <v>1665502638.9000001</v>
      </c>
      <c r="CX179">
        <v>0</v>
      </c>
      <c r="CY179">
        <v>1665496125.5</v>
      </c>
      <c r="CZ179" t="s">
        <v>356</v>
      </c>
      <c r="DA179">
        <v>1665496125.5</v>
      </c>
      <c r="DB179">
        <v>1665496119</v>
      </c>
      <c r="DC179">
        <v>3</v>
      </c>
      <c r="DD179">
        <v>-0.77600000000000002</v>
      </c>
      <c r="DE179">
        <v>-2.3E-2</v>
      </c>
      <c r="DF179">
        <v>-8.5000000000000006E-2</v>
      </c>
      <c r="DG179">
        <v>0.18099999999999999</v>
      </c>
      <c r="DH179">
        <v>413</v>
      </c>
      <c r="DI179">
        <v>31</v>
      </c>
      <c r="DJ179">
        <v>0.63</v>
      </c>
      <c r="DK179">
        <v>0.19</v>
      </c>
      <c r="DL179">
        <v>-24.584078048780491</v>
      </c>
      <c r="DM179">
        <v>0.82918745644595115</v>
      </c>
      <c r="DN179">
        <v>9.6914046685572242E-2</v>
      </c>
      <c r="DO179">
        <v>0</v>
      </c>
      <c r="DP179">
        <v>1.285310975609756</v>
      </c>
      <c r="DQ179">
        <v>-0.2635463414634116</v>
      </c>
      <c r="DR179">
        <v>2.6521449101865081E-2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369</v>
      </c>
      <c r="EA179">
        <v>3.2959700000000001</v>
      </c>
      <c r="EB179">
        <v>2.6250800000000001</v>
      </c>
      <c r="EC179">
        <v>0.19364200000000001</v>
      </c>
      <c r="ED179">
        <v>0.19517000000000001</v>
      </c>
      <c r="EE179">
        <v>0.145236</v>
      </c>
      <c r="EF179">
        <v>0.140482</v>
      </c>
      <c r="EG179">
        <v>24400.3</v>
      </c>
      <c r="EH179">
        <v>24882.799999999999</v>
      </c>
      <c r="EI179">
        <v>28161.5</v>
      </c>
      <c r="EJ179">
        <v>29768.5</v>
      </c>
      <c r="EK179">
        <v>33063.5</v>
      </c>
      <c r="EL179">
        <v>35559.599999999999</v>
      </c>
      <c r="EM179">
        <v>39673.800000000003</v>
      </c>
      <c r="EN179">
        <v>42589.5</v>
      </c>
      <c r="EO179">
        <v>2.2238000000000002</v>
      </c>
      <c r="EP179">
        <v>2.17788</v>
      </c>
      <c r="EQ179">
        <v>9.8291799999999999E-2</v>
      </c>
      <c r="ER179">
        <v>0</v>
      </c>
      <c r="ES179">
        <v>32.284300000000002</v>
      </c>
      <c r="ET179">
        <v>999.9</v>
      </c>
      <c r="EU179">
        <v>73.3</v>
      </c>
      <c r="EV179">
        <v>34.9</v>
      </c>
      <c r="EW179">
        <v>40.619999999999997</v>
      </c>
      <c r="EX179">
        <v>57.368200000000002</v>
      </c>
      <c r="EY179">
        <v>-2.1594500000000001</v>
      </c>
      <c r="EZ179">
        <v>2</v>
      </c>
      <c r="FA179">
        <v>0.52384699999999995</v>
      </c>
      <c r="FB179">
        <v>0.89675400000000005</v>
      </c>
      <c r="FC179">
        <v>20.2683</v>
      </c>
      <c r="FD179">
        <v>5.2172900000000002</v>
      </c>
      <c r="FE179">
        <v>12.004</v>
      </c>
      <c r="FF179">
        <v>4.9870999999999999</v>
      </c>
      <c r="FG179">
        <v>3.2846500000000001</v>
      </c>
      <c r="FH179">
        <v>6292.5</v>
      </c>
      <c r="FI179">
        <v>9999</v>
      </c>
      <c r="FJ179">
        <v>9999</v>
      </c>
      <c r="FK179">
        <v>489.5</v>
      </c>
      <c r="FL179">
        <v>1.86572</v>
      </c>
      <c r="FM179">
        <v>1.8621099999999999</v>
      </c>
      <c r="FN179">
        <v>1.8641799999999999</v>
      </c>
      <c r="FO179">
        <v>1.8602099999999999</v>
      </c>
      <c r="FP179">
        <v>1.8609599999999999</v>
      </c>
      <c r="FQ179">
        <v>1.86005</v>
      </c>
      <c r="FR179">
        <v>1.86172</v>
      </c>
      <c r="FS179">
        <v>1.85836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0.65</v>
      </c>
      <c r="GH179">
        <v>0.22470000000000001</v>
      </c>
      <c r="GI179">
        <v>-0.1620046227287521</v>
      </c>
      <c r="GJ179">
        <v>8.4540356221501391E-4</v>
      </c>
      <c r="GK179">
        <v>6.8779579211309249E-8</v>
      </c>
      <c r="GL179">
        <v>-1.3381725072044801E-10</v>
      </c>
      <c r="GM179">
        <v>-7.4986343433444833E-2</v>
      </c>
      <c r="GN179">
        <v>8.8717001971158594E-4</v>
      </c>
      <c r="GO179">
        <v>5.46455871630479E-4</v>
      </c>
      <c r="GP179">
        <v>-9.435533427115459E-6</v>
      </c>
      <c r="GQ179">
        <v>1</v>
      </c>
      <c r="GR179">
        <v>2082</v>
      </c>
      <c r="GS179">
        <v>3</v>
      </c>
      <c r="GT179">
        <v>35</v>
      </c>
      <c r="GU179">
        <v>108.5</v>
      </c>
      <c r="GV179">
        <v>108.6</v>
      </c>
      <c r="GW179">
        <v>2.97241</v>
      </c>
      <c r="GX179">
        <v>2.5610400000000002</v>
      </c>
      <c r="GY179">
        <v>2.04956</v>
      </c>
      <c r="GZ179">
        <v>2.6232899999999999</v>
      </c>
      <c r="HA179">
        <v>2.1972700000000001</v>
      </c>
      <c r="HB179">
        <v>2.3327599999999999</v>
      </c>
      <c r="HC179">
        <v>39.666899999999998</v>
      </c>
      <c r="HD179">
        <v>14.744899999999999</v>
      </c>
      <c r="HE179">
        <v>18</v>
      </c>
      <c r="HF179">
        <v>712.15300000000002</v>
      </c>
      <c r="HG179">
        <v>749.57899999999995</v>
      </c>
      <c r="HH179">
        <v>30.999500000000001</v>
      </c>
      <c r="HI179">
        <v>33.960799999999999</v>
      </c>
      <c r="HJ179">
        <v>30</v>
      </c>
      <c r="HK179">
        <v>33.781799999999997</v>
      </c>
      <c r="HL179">
        <v>33.746099999999998</v>
      </c>
      <c r="HM179">
        <v>59.424999999999997</v>
      </c>
      <c r="HN179">
        <v>19.592700000000001</v>
      </c>
      <c r="HO179">
        <v>100</v>
      </c>
      <c r="HP179">
        <v>31</v>
      </c>
      <c r="HQ179">
        <v>1096.8699999999999</v>
      </c>
      <c r="HR179">
        <v>34.875900000000001</v>
      </c>
      <c r="HS179">
        <v>99.120199999999997</v>
      </c>
      <c r="HT179">
        <v>98.723299999999995</v>
      </c>
    </row>
    <row r="180" spans="1:228" x14ac:dyDescent="0.2">
      <c r="A180">
        <v>165</v>
      </c>
      <c r="B180">
        <v>1665502638.5999999</v>
      </c>
      <c r="C180">
        <v>655</v>
      </c>
      <c r="D180" t="s">
        <v>689</v>
      </c>
      <c r="E180" t="s">
        <v>690</v>
      </c>
      <c r="F180">
        <v>4</v>
      </c>
      <c r="G180">
        <v>1665502636.5999999</v>
      </c>
      <c r="H180">
        <f t="shared" si="68"/>
        <v>3.1055028222179365E-3</v>
      </c>
      <c r="I180">
        <f t="shared" si="69"/>
        <v>3.1055028222179364</v>
      </c>
      <c r="J180">
        <f t="shared" si="70"/>
        <v>33.575452057572804</v>
      </c>
      <c r="K180">
        <f t="shared" si="71"/>
        <v>1063.248571428571</v>
      </c>
      <c r="L180">
        <f t="shared" si="72"/>
        <v>747.89845174284585</v>
      </c>
      <c r="M180">
        <f t="shared" si="73"/>
        <v>75.881497210492469</v>
      </c>
      <c r="N180">
        <f t="shared" si="74"/>
        <v>107.87680241736639</v>
      </c>
      <c r="O180">
        <f t="shared" si="75"/>
        <v>0.18912204860572143</v>
      </c>
      <c r="P180">
        <f t="shared" si="76"/>
        <v>3.683253659640517</v>
      </c>
      <c r="Q180">
        <f t="shared" si="77"/>
        <v>0.1838881920682128</v>
      </c>
      <c r="R180">
        <f t="shared" si="78"/>
        <v>0.11538829663293507</v>
      </c>
      <c r="S180">
        <f t="shared" si="79"/>
        <v>226.11900480655763</v>
      </c>
      <c r="T180">
        <f t="shared" si="80"/>
        <v>34.07168037633334</v>
      </c>
      <c r="U180">
        <f t="shared" si="81"/>
        <v>33.877800000000001</v>
      </c>
      <c r="V180">
        <f t="shared" si="82"/>
        <v>5.3066980503797865</v>
      </c>
      <c r="W180">
        <f t="shared" si="83"/>
        <v>70.029039560464895</v>
      </c>
      <c r="X180">
        <f t="shared" si="84"/>
        <v>3.6690395234345239</v>
      </c>
      <c r="Y180">
        <f t="shared" si="85"/>
        <v>5.2393115005762425</v>
      </c>
      <c r="Z180">
        <f t="shared" si="86"/>
        <v>1.6376585269452626</v>
      </c>
      <c r="AA180">
        <f t="shared" si="87"/>
        <v>-136.95267445981099</v>
      </c>
      <c r="AB180">
        <f t="shared" si="88"/>
        <v>-45.416155092708202</v>
      </c>
      <c r="AC180">
        <f t="shared" si="89"/>
        <v>-2.8451214721663605</v>
      </c>
      <c r="AD180">
        <f t="shared" si="90"/>
        <v>40.905053781872063</v>
      </c>
      <c r="AE180">
        <f t="shared" si="91"/>
        <v>56.095438551231318</v>
      </c>
      <c r="AF180">
        <f t="shared" si="92"/>
        <v>3.1109999625098124</v>
      </c>
      <c r="AG180">
        <f t="shared" si="93"/>
        <v>33.575452057572804</v>
      </c>
      <c r="AH180">
        <v>1126.873082721419</v>
      </c>
      <c r="AI180">
        <v>1105.6316363636361</v>
      </c>
      <c r="AJ180">
        <v>1.66101536108835</v>
      </c>
      <c r="AK180">
        <v>66.863100038509685</v>
      </c>
      <c r="AL180">
        <f t="shared" si="94"/>
        <v>3.1055028222179364</v>
      </c>
      <c r="AM180">
        <v>34.917142530567659</v>
      </c>
      <c r="AN180">
        <v>36.161321212121202</v>
      </c>
      <c r="AO180">
        <v>-1.568220068461959E-4</v>
      </c>
      <c r="AP180">
        <v>85.616376214727183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47288.81888005646</v>
      </c>
      <c r="AV180">
        <f t="shared" si="98"/>
        <v>1200.017142857143</v>
      </c>
      <c r="AW180">
        <f t="shared" si="99"/>
        <v>1025.9399278790454</v>
      </c>
      <c r="AX180">
        <f t="shared" si="100"/>
        <v>0.85493772650311151</v>
      </c>
      <c r="AY180">
        <f t="shared" si="101"/>
        <v>0.18842981215100538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1665502636.5999999</v>
      </c>
      <c r="BF180">
        <v>1063.248571428571</v>
      </c>
      <c r="BG180">
        <v>1087.924285714286</v>
      </c>
      <c r="BH180">
        <v>36.162557142857153</v>
      </c>
      <c r="BI180">
        <v>34.917000000000002</v>
      </c>
      <c r="BJ180">
        <v>1062.5942857142859</v>
      </c>
      <c r="BK180">
        <v>35.937857142857148</v>
      </c>
      <c r="BL180">
        <v>649.98585714285707</v>
      </c>
      <c r="BM180">
        <v>101.3597142857143</v>
      </c>
      <c r="BN180">
        <v>9.9911728571428576E-2</v>
      </c>
      <c r="BO180">
        <v>33.649085714285718</v>
      </c>
      <c r="BP180">
        <v>33.877800000000001</v>
      </c>
      <c r="BQ180">
        <v>999.89999999999986</v>
      </c>
      <c r="BR180">
        <v>0</v>
      </c>
      <c r="BS180">
        <v>0</v>
      </c>
      <c r="BT180">
        <v>8991.9642857142862</v>
      </c>
      <c r="BU180">
        <v>0</v>
      </c>
      <c r="BV180">
        <v>467.02885714285719</v>
      </c>
      <c r="BW180">
        <v>-24.674800000000001</v>
      </c>
      <c r="BX180">
        <v>1103.1400000000001</v>
      </c>
      <c r="BY180">
        <v>1127.2842857142859</v>
      </c>
      <c r="BZ180">
        <v>1.2455542857142861</v>
      </c>
      <c r="CA180">
        <v>1087.924285714286</v>
      </c>
      <c r="CB180">
        <v>34.917000000000002</v>
      </c>
      <c r="CC180">
        <v>3.665428571428571</v>
      </c>
      <c r="CD180">
        <v>3.539177142857143</v>
      </c>
      <c r="CE180">
        <v>27.406114285714288</v>
      </c>
      <c r="CF180">
        <v>26.808857142857139</v>
      </c>
      <c r="CG180">
        <v>1200.017142857143</v>
      </c>
      <c r="CH180">
        <v>0.4999952857142857</v>
      </c>
      <c r="CI180">
        <v>0.50000471428571436</v>
      </c>
      <c r="CJ180">
        <v>0</v>
      </c>
      <c r="CK180">
        <v>919.56142857142845</v>
      </c>
      <c r="CL180">
        <v>4.9990899999999998</v>
      </c>
      <c r="CM180">
        <v>10078.814285714279</v>
      </c>
      <c r="CN180">
        <v>9557.9499999999989</v>
      </c>
      <c r="CO180">
        <v>43.5</v>
      </c>
      <c r="CP180">
        <v>45.732000000000014</v>
      </c>
      <c r="CQ180">
        <v>44.347999999999999</v>
      </c>
      <c r="CR180">
        <v>44.651571428571422</v>
      </c>
      <c r="CS180">
        <v>45.026571428571437</v>
      </c>
      <c r="CT180">
        <v>597.5</v>
      </c>
      <c r="CU180">
        <v>597.51714285714274</v>
      </c>
      <c r="CV180">
        <v>0</v>
      </c>
      <c r="CW180">
        <v>1665502643.0999999</v>
      </c>
      <c r="CX180">
        <v>0</v>
      </c>
      <c r="CY180">
        <v>1665496125.5</v>
      </c>
      <c r="CZ180" t="s">
        <v>356</v>
      </c>
      <c r="DA180">
        <v>1665496125.5</v>
      </c>
      <c r="DB180">
        <v>1665496119</v>
      </c>
      <c r="DC180">
        <v>3</v>
      </c>
      <c r="DD180">
        <v>-0.77600000000000002</v>
      </c>
      <c r="DE180">
        <v>-2.3E-2</v>
      </c>
      <c r="DF180">
        <v>-8.5000000000000006E-2</v>
      </c>
      <c r="DG180">
        <v>0.18099999999999999</v>
      </c>
      <c r="DH180">
        <v>413</v>
      </c>
      <c r="DI180">
        <v>31</v>
      </c>
      <c r="DJ180">
        <v>0.63</v>
      </c>
      <c r="DK180">
        <v>0.19</v>
      </c>
      <c r="DL180">
        <v>-24.57243658536585</v>
      </c>
      <c r="DM180">
        <v>0.28507317073162791</v>
      </c>
      <c r="DN180">
        <v>9.0914719503976033E-2</v>
      </c>
      <c r="DO180">
        <v>0</v>
      </c>
      <c r="DP180">
        <v>1.269458292682927</v>
      </c>
      <c r="DQ180">
        <v>-0.1945990243902429</v>
      </c>
      <c r="DR180">
        <v>1.9557939053282129E-2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369</v>
      </c>
      <c r="EA180">
        <v>3.2958500000000002</v>
      </c>
      <c r="EB180">
        <v>2.6251699999999998</v>
      </c>
      <c r="EC180">
        <v>0.194384</v>
      </c>
      <c r="ED180">
        <v>0.19592899999999999</v>
      </c>
      <c r="EE180">
        <v>0.14522299999999999</v>
      </c>
      <c r="EF180">
        <v>0.14047999999999999</v>
      </c>
      <c r="EG180">
        <v>24376.9</v>
      </c>
      <c r="EH180">
        <v>24859.3</v>
      </c>
      <c r="EI180">
        <v>28160.6</v>
      </c>
      <c r="EJ180">
        <v>29768.6</v>
      </c>
      <c r="EK180">
        <v>33063.4</v>
      </c>
      <c r="EL180">
        <v>35559.699999999997</v>
      </c>
      <c r="EM180">
        <v>39673</v>
      </c>
      <c r="EN180">
        <v>42589.5</v>
      </c>
      <c r="EO180">
        <v>2.2235999999999998</v>
      </c>
      <c r="EP180">
        <v>2.1781700000000002</v>
      </c>
      <c r="EQ180">
        <v>9.94839E-2</v>
      </c>
      <c r="ER180">
        <v>0</v>
      </c>
      <c r="ES180">
        <v>32.273299999999999</v>
      </c>
      <c r="ET180">
        <v>999.9</v>
      </c>
      <c r="EU180">
        <v>73.3</v>
      </c>
      <c r="EV180">
        <v>34.9</v>
      </c>
      <c r="EW180">
        <v>40.620399999999997</v>
      </c>
      <c r="EX180">
        <v>57.068199999999997</v>
      </c>
      <c r="EY180">
        <v>-2.1794899999999999</v>
      </c>
      <c r="EZ180">
        <v>2</v>
      </c>
      <c r="FA180">
        <v>0.52376800000000001</v>
      </c>
      <c r="FB180">
        <v>0.89274500000000001</v>
      </c>
      <c r="FC180">
        <v>20.2683</v>
      </c>
      <c r="FD180">
        <v>5.21699</v>
      </c>
      <c r="FE180">
        <v>12.004</v>
      </c>
      <c r="FF180">
        <v>4.98705</v>
      </c>
      <c r="FG180">
        <v>3.2846500000000001</v>
      </c>
      <c r="FH180">
        <v>6292.5</v>
      </c>
      <c r="FI180">
        <v>9999</v>
      </c>
      <c r="FJ180">
        <v>9999</v>
      </c>
      <c r="FK180">
        <v>489.5</v>
      </c>
      <c r="FL180">
        <v>1.86574</v>
      </c>
      <c r="FM180">
        <v>1.8621300000000001</v>
      </c>
      <c r="FN180">
        <v>1.8641700000000001</v>
      </c>
      <c r="FO180">
        <v>1.8602399999999999</v>
      </c>
      <c r="FP180">
        <v>1.8609599999999999</v>
      </c>
      <c r="FQ180">
        <v>1.86005</v>
      </c>
      <c r="FR180">
        <v>1.86174</v>
      </c>
      <c r="FS180">
        <v>1.8583700000000001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0.66</v>
      </c>
      <c r="GH180">
        <v>0.22470000000000001</v>
      </c>
      <c r="GI180">
        <v>-0.1620046227287521</v>
      </c>
      <c r="GJ180">
        <v>8.4540356221501391E-4</v>
      </c>
      <c r="GK180">
        <v>6.8779579211309249E-8</v>
      </c>
      <c r="GL180">
        <v>-1.3381725072044801E-10</v>
      </c>
      <c r="GM180">
        <v>-7.4986343433444833E-2</v>
      </c>
      <c r="GN180">
        <v>8.8717001971158594E-4</v>
      </c>
      <c r="GO180">
        <v>5.46455871630479E-4</v>
      </c>
      <c r="GP180">
        <v>-9.435533427115459E-6</v>
      </c>
      <c r="GQ180">
        <v>1</v>
      </c>
      <c r="GR180">
        <v>2082</v>
      </c>
      <c r="GS180">
        <v>3</v>
      </c>
      <c r="GT180">
        <v>35</v>
      </c>
      <c r="GU180">
        <v>108.6</v>
      </c>
      <c r="GV180">
        <v>108.7</v>
      </c>
      <c r="GW180">
        <v>2.98706</v>
      </c>
      <c r="GX180">
        <v>2.5500500000000001</v>
      </c>
      <c r="GY180">
        <v>2.04834</v>
      </c>
      <c r="GZ180">
        <v>2.6245099999999999</v>
      </c>
      <c r="HA180">
        <v>2.1972700000000001</v>
      </c>
      <c r="HB180">
        <v>2.36084</v>
      </c>
      <c r="HC180">
        <v>39.666899999999998</v>
      </c>
      <c r="HD180">
        <v>14.762499999999999</v>
      </c>
      <c r="HE180">
        <v>18</v>
      </c>
      <c r="HF180">
        <v>711.98400000000004</v>
      </c>
      <c r="HG180">
        <v>749.87</v>
      </c>
      <c r="HH180">
        <v>30.999099999999999</v>
      </c>
      <c r="HI180">
        <v>33.959699999999998</v>
      </c>
      <c r="HJ180">
        <v>29.9999</v>
      </c>
      <c r="HK180">
        <v>33.781799999999997</v>
      </c>
      <c r="HL180">
        <v>33.746099999999998</v>
      </c>
      <c r="HM180">
        <v>59.715600000000002</v>
      </c>
      <c r="HN180">
        <v>19.592700000000001</v>
      </c>
      <c r="HO180">
        <v>100</v>
      </c>
      <c r="HP180">
        <v>31</v>
      </c>
      <c r="HQ180">
        <v>1103.55</v>
      </c>
      <c r="HR180">
        <v>34.875900000000001</v>
      </c>
      <c r="HS180">
        <v>99.117800000000003</v>
      </c>
      <c r="HT180">
        <v>98.723299999999995</v>
      </c>
    </row>
    <row r="181" spans="1:228" x14ac:dyDescent="0.2">
      <c r="A181">
        <v>166</v>
      </c>
      <c r="B181">
        <v>1665502642.5999999</v>
      </c>
      <c r="C181">
        <v>659</v>
      </c>
      <c r="D181" t="s">
        <v>691</v>
      </c>
      <c r="E181" t="s">
        <v>692</v>
      </c>
      <c r="F181">
        <v>4</v>
      </c>
      <c r="G181">
        <v>1665502640.2874999</v>
      </c>
      <c r="H181">
        <f t="shared" si="68"/>
        <v>3.0949926167852405E-3</v>
      </c>
      <c r="I181">
        <f t="shared" si="69"/>
        <v>3.0949926167852406</v>
      </c>
      <c r="J181">
        <f t="shared" si="70"/>
        <v>33.033345842238305</v>
      </c>
      <c r="K181">
        <f t="shared" si="71"/>
        <v>1069.2862500000001</v>
      </c>
      <c r="L181">
        <f t="shared" si="72"/>
        <v>757.27182086284165</v>
      </c>
      <c r="M181">
        <f t="shared" si="73"/>
        <v>76.832605556452663</v>
      </c>
      <c r="N181">
        <f t="shared" si="74"/>
        <v>108.48950985602391</v>
      </c>
      <c r="O181">
        <f t="shared" si="75"/>
        <v>0.18835418382432254</v>
      </c>
      <c r="P181">
        <f t="shared" si="76"/>
        <v>3.6825710735356023</v>
      </c>
      <c r="Q181">
        <f t="shared" si="77"/>
        <v>0.1831611795224744</v>
      </c>
      <c r="R181">
        <f t="shared" si="78"/>
        <v>0.11493038258881175</v>
      </c>
      <c r="S181">
        <f t="shared" si="79"/>
        <v>226.11504148439451</v>
      </c>
      <c r="T181">
        <f t="shared" si="80"/>
        <v>34.071859693340187</v>
      </c>
      <c r="U181">
        <f t="shared" si="81"/>
        <v>33.880062500000001</v>
      </c>
      <c r="V181">
        <f t="shared" si="82"/>
        <v>5.3073684024362935</v>
      </c>
      <c r="W181">
        <f t="shared" si="83"/>
        <v>70.032119169226036</v>
      </c>
      <c r="X181">
        <f t="shared" si="84"/>
        <v>3.6687754879123449</v>
      </c>
      <c r="Y181">
        <f t="shared" si="85"/>
        <v>5.2387040852599274</v>
      </c>
      <c r="Z181">
        <f t="shared" si="86"/>
        <v>1.6385929145239486</v>
      </c>
      <c r="AA181">
        <f t="shared" si="87"/>
        <v>-136.4891744002291</v>
      </c>
      <c r="AB181">
        <f t="shared" si="88"/>
        <v>-46.268528548518731</v>
      </c>
      <c r="AC181">
        <f t="shared" si="89"/>
        <v>-2.8990588595876203</v>
      </c>
      <c r="AD181">
        <f t="shared" si="90"/>
        <v>40.45827967605905</v>
      </c>
      <c r="AE181">
        <f t="shared" si="91"/>
        <v>56.341156167432871</v>
      </c>
      <c r="AF181">
        <f t="shared" si="92"/>
        <v>3.0980921975968347</v>
      </c>
      <c r="AG181">
        <f t="shared" si="93"/>
        <v>33.033345842238305</v>
      </c>
      <c r="AH181">
        <v>1133.7832108188361</v>
      </c>
      <c r="AI181">
        <v>1112.5264242424239</v>
      </c>
      <c r="AJ181">
        <v>1.7217974779802809</v>
      </c>
      <c r="AK181">
        <v>66.863100038509685</v>
      </c>
      <c r="AL181">
        <f t="shared" si="94"/>
        <v>3.0949926167852406</v>
      </c>
      <c r="AM181">
        <v>34.918447634016189</v>
      </c>
      <c r="AN181">
        <v>36.157655757575753</v>
      </c>
      <c r="AO181">
        <v>-8.8298437163542414E-6</v>
      </c>
      <c r="AP181">
        <v>85.616376214727183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47276.952113529675</v>
      </c>
      <c r="AV181">
        <f t="shared" si="98"/>
        <v>1200.00125</v>
      </c>
      <c r="AW181">
        <f t="shared" si="99"/>
        <v>1025.9258385929504</v>
      </c>
      <c r="AX181">
        <f t="shared" si="100"/>
        <v>0.8549373082677626</v>
      </c>
      <c r="AY181">
        <f t="shared" si="101"/>
        <v>0.18842900495678191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1665502640.2874999</v>
      </c>
      <c r="BF181">
        <v>1069.2862500000001</v>
      </c>
      <c r="BG181">
        <v>1094.0662500000001</v>
      </c>
      <c r="BH181">
        <v>36.159912499999997</v>
      </c>
      <c r="BI181">
        <v>34.919512500000003</v>
      </c>
      <c r="BJ181">
        <v>1068.6287500000001</v>
      </c>
      <c r="BK181">
        <v>35.935212499999999</v>
      </c>
      <c r="BL181">
        <v>649.98199999999997</v>
      </c>
      <c r="BM181">
        <v>101.35975000000001</v>
      </c>
      <c r="BN181">
        <v>9.9994625000000004E-2</v>
      </c>
      <c r="BO181">
        <v>33.647012500000002</v>
      </c>
      <c r="BP181">
        <v>33.880062500000001</v>
      </c>
      <c r="BQ181">
        <v>999.9</v>
      </c>
      <c r="BR181">
        <v>0</v>
      </c>
      <c r="BS181">
        <v>0</v>
      </c>
      <c r="BT181">
        <v>8989.6087500000012</v>
      </c>
      <c r="BU181">
        <v>0</v>
      </c>
      <c r="BV181">
        <v>589.48675000000003</v>
      </c>
      <c r="BW181">
        <v>-24.7780375</v>
      </c>
      <c r="BX181">
        <v>1109.405</v>
      </c>
      <c r="BY181">
        <v>1133.6500000000001</v>
      </c>
      <c r="BZ181">
        <v>1.24040375</v>
      </c>
      <c r="CA181">
        <v>1094.0662500000001</v>
      </c>
      <c r="CB181">
        <v>34.919512500000003</v>
      </c>
      <c r="CC181">
        <v>3.6651562499999999</v>
      </c>
      <c r="CD181">
        <v>3.5394312499999998</v>
      </c>
      <c r="CE181">
        <v>27.404875000000001</v>
      </c>
      <c r="CF181">
        <v>26.810062500000001</v>
      </c>
      <c r="CG181">
        <v>1200.00125</v>
      </c>
      <c r="CH181">
        <v>0.50000599999999995</v>
      </c>
      <c r="CI181">
        <v>0.49999399999999999</v>
      </c>
      <c r="CJ181">
        <v>0</v>
      </c>
      <c r="CK181">
        <v>919.71737499999995</v>
      </c>
      <c r="CL181">
        <v>4.9990899999999998</v>
      </c>
      <c r="CM181">
        <v>10111.8125</v>
      </c>
      <c r="CN181">
        <v>9557.8775000000005</v>
      </c>
      <c r="CO181">
        <v>43.5</v>
      </c>
      <c r="CP181">
        <v>45.694875000000003</v>
      </c>
      <c r="CQ181">
        <v>44.335625</v>
      </c>
      <c r="CR181">
        <v>44.625</v>
      </c>
      <c r="CS181">
        <v>45</v>
      </c>
      <c r="CT181">
        <v>597.50874999999996</v>
      </c>
      <c r="CU181">
        <v>597.49250000000006</v>
      </c>
      <c r="CV181">
        <v>0</v>
      </c>
      <c r="CW181">
        <v>1665502647.3</v>
      </c>
      <c r="CX181">
        <v>0</v>
      </c>
      <c r="CY181">
        <v>1665496125.5</v>
      </c>
      <c r="CZ181" t="s">
        <v>356</v>
      </c>
      <c r="DA181">
        <v>1665496125.5</v>
      </c>
      <c r="DB181">
        <v>1665496119</v>
      </c>
      <c r="DC181">
        <v>3</v>
      </c>
      <c r="DD181">
        <v>-0.77600000000000002</v>
      </c>
      <c r="DE181">
        <v>-2.3E-2</v>
      </c>
      <c r="DF181">
        <v>-8.5000000000000006E-2</v>
      </c>
      <c r="DG181">
        <v>0.18099999999999999</v>
      </c>
      <c r="DH181">
        <v>413</v>
      </c>
      <c r="DI181">
        <v>31</v>
      </c>
      <c r="DJ181">
        <v>0.63</v>
      </c>
      <c r="DK181">
        <v>0.19</v>
      </c>
      <c r="DL181">
        <v>-24.59090243902439</v>
      </c>
      <c r="DM181">
        <v>-0.75686132404183781</v>
      </c>
      <c r="DN181">
        <v>0.1179232790849572</v>
      </c>
      <c r="DO181">
        <v>0</v>
      </c>
      <c r="DP181">
        <v>1.257905609756097</v>
      </c>
      <c r="DQ181">
        <v>-0.14353714285714311</v>
      </c>
      <c r="DR181">
        <v>1.4441376707695261E-2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369</v>
      </c>
      <c r="EA181">
        <v>3.2959299999999998</v>
      </c>
      <c r="EB181">
        <v>2.62527</v>
      </c>
      <c r="EC181">
        <v>0.195155</v>
      </c>
      <c r="ED181">
        <v>0.196688</v>
      </c>
      <c r="EE181">
        <v>0.14521800000000001</v>
      </c>
      <c r="EF181">
        <v>0.14049500000000001</v>
      </c>
      <c r="EG181">
        <v>24353.599999999999</v>
      </c>
      <c r="EH181">
        <v>24836</v>
      </c>
      <c r="EI181">
        <v>28160.7</v>
      </c>
      <c r="EJ181">
        <v>29768.7</v>
      </c>
      <c r="EK181">
        <v>33063.599999999999</v>
      </c>
      <c r="EL181">
        <v>35559.699999999997</v>
      </c>
      <c r="EM181">
        <v>39672.9</v>
      </c>
      <c r="EN181">
        <v>42590.2</v>
      </c>
      <c r="EO181">
        <v>2.2238000000000002</v>
      </c>
      <c r="EP181">
        <v>2.1782300000000001</v>
      </c>
      <c r="EQ181">
        <v>9.92976E-2</v>
      </c>
      <c r="ER181">
        <v>0</v>
      </c>
      <c r="ES181">
        <v>32.264699999999998</v>
      </c>
      <c r="ET181">
        <v>999.9</v>
      </c>
      <c r="EU181">
        <v>73.3</v>
      </c>
      <c r="EV181">
        <v>34.9</v>
      </c>
      <c r="EW181">
        <v>40.622100000000003</v>
      </c>
      <c r="EX181">
        <v>57.068199999999997</v>
      </c>
      <c r="EY181">
        <v>-2.1594500000000001</v>
      </c>
      <c r="EZ181">
        <v>2</v>
      </c>
      <c r="FA181">
        <v>0.52348799999999995</v>
      </c>
      <c r="FB181">
        <v>0.88744800000000001</v>
      </c>
      <c r="FC181">
        <v>20.2683</v>
      </c>
      <c r="FD181">
        <v>5.2163899999999996</v>
      </c>
      <c r="FE181">
        <v>12.004</v>
      </c>
      <c r="FF181">
        <v>4.98665</v>
      </c>
      <c r="FG181">
        <v>3.2845800000000001</v>
      </c>
      <c r="FH181">
        <v>6292.8</v>
      </c>
      <c r="FI181">
        <v>9999</v>
      </c>
      <c r="FJ181">
        <v>9999</v>
      </c>
      <c r="FK181">
        <v>489.5</v>
      </c>
      <c r="FL181">
        <v>1.8657600000000001</v>
      </c>
      <c r="FM181">
        <v>1.86212</v>
      </c>
      <c r="FN181">
        <v>1.8641700000000001</v>
      </c>
      <c r="FO181">
        <v>1.86026</v>
      </c>
      <c r="FP181">
        <v>1.8609599999999999</v>
      </c>
      <c r="FQ181">
        <v>1.86005</v>
      </c>
      <c r="FR181">
        <v>1.86172</v>
      </c>
      <c r="FS181">
        <v>1.8583700000000001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0.66</v>
      </c>
      <c r="GH181">
        <v>0.22470000000000001</v>
      </c>
      <c r="GI181">
        <v>-0.1620046227287521</v>
      </c>
      <c r="GJ181">
        <v>8.4540356221501391E-4</v>
      </c>
      <c r="GK181">
        <v>6.8779579211309249E-8</v>
      </c>
      <c r="GL181">
        <v>-1.3381725072044801E-10</v>
      </c>
      <c r="GM181">
        <v>-7.4986343433444833E-2</v>
      </c>
      <c r="GN181">
        <v>8.8717001971158594E-4</v>
      </c>
      <c r="GO181">
        <v>5.46455871630479E-4</v>
      </c>
      <c r="GP181">
        <v>-9.435533427115459E-6</v>
      </c>
      <c r="GQ181">
        <v>1</v>
      </c>
      <c r="GR181">
        <v>2082</v>
      </c>
      <c r="GS181">
        <v>3</v>
      </c>
      <c r="GT181">
        <v>35</v>
      </c>
      <c r="GU181">
        <v>108.6</v>
      </c>
      <c r="GV181">
        <v>108.7</v>
      </c>
      <c r="GW181">
        <v>3.0004900000000001</v>
      </c>
      <c r="GX181">
        <v>2.5622600000000002</v>
      </c>
      <c r="GY181">
        <v>2.04834</v>
      </c>
      <c r="GZ181">
        <v>2.6245099999999999</v>
      </c>
      <c r="HA181">
        <v>2.1972700000000001</v>
      </c>
      <c r="HB181">
        <v>2.3132299999999999</v>
      </c>
      <c r="HC181">
        <v>39.666899999999998</v>
      </c>
      <c r="HD181">
        <v>14.744899999999999</v>
      </c>
      <c r="HE181">
        <v>18</v>
      </c>
      <c r="HF181">
        <v>712.15</v>
      </c>
      <c r="HG181">
        <v>749.88800000000003</v>
      </c>
      <c r="HH181">
        <v>30.998899999999999</v>
      </c>
      <c r="HI181">
        <v>33.957799999999999</v>
      </c>
      <c r="HJ181">
        <v>29.9998</v>
      </c>
      <c r="HK181">
        <v>33.781399999999998</v>
      </c>
      <c r="HL181">
        <v>33.743600000000001</v>
      </c>
      <c r="HM181">
        <v>60.006999999999998</v>
      </c>
      <c r="HN181">
        <v>19.592700000000001</v>
      </c>
      <c r="HO181">
        <v>100</v>
      </c>
      <c r="HP181">
        <v>31</v>
      </c>
      <c r="HQ181">
        <v>1110.23</v>
      </c>
      <c r="HR181">
        <v>34.875900000000001</v>
      </c>
      <c r="HS181">
        <v>99.117699999999999</v>
      </c>
      <c r="HT181">
        <v>98.724500000000006</v>
      </c>
    </row>
    <row r="182" spans="1:228" x14ac:dyDescent="0.2">
      <c r="A182">
        <v>167</v>
      </c>
      <c r="B182">
        <v>1665502646.5999999</v>
      </c>
      <c r="C182">
        <v>663</v>
      </c>
      <c r="D182" t="s">
        <v>693</v>
      </c>
      <c r="E182" t="s">
        <v>694</v>
      </c>
      <c r="F182">
        <v>4</v>
      </c>
      <c r="G182">
        <v>1665502644.5999999</v>
      </c>
      <c r="H182">
        <f t="shared" si="68"/>
        <v>3.066605553045553E-3</v>
      </c>
      <c r="I182">
        <f t="shared" si="69"/>
        <v>3.0666055530455529</v>
      </c>
      <c r="J182">
        <f t="shared" si="70"/>
        <v>32.795443209400652</v>
      </c>
      <c r="K182">
        <f t="shared" si="71"/>
        <v>1076.494285714286</v>
      </c>
      <c r="L182">
        <f t="shared" si="72"/>
        <v>763.94065971323539</v>
      </c>
      <c r="M182">
        <f t="shared" si="73"/>
        <v>77.510555849024328</v>
      </c>
      <c r="N182">
        <f t="shared" si="74"/>
        <v>109.22271172912033</v>
      </c>
      <c r="O182">
        <f t="shared" si="75"/>
        <v>0.18670436382403244</v>
      </c>
      <c r="P182">
        <f t="shared" si="76"/>
        <v>3.694694767485291</v>
      </c>
      <c r="Q182">
        <f t="shared" si="77"/>
        <v>0.18161686228342511</v>
      </c>
      <c r="R182">
        <f t="shared" si="78"/>
        <v>0.11395608387891329</v>
      </c>
      <c r="S182">
        <f t="shared" si="79"/>
        <v>226.11500794862937</v>
      </c>
      <c r="T182">
        <f t="shared" si="80"/>
        <v>34.079621277004897</v>
      </c>
      <c r="U182">
        <f t="shared" si="81"/>
        <v>33.874028571428568</v>
      </c>
      <c r="V182">
        <f t="shared" si="82"/>
        <v>5.3055807842621814</v>
      </c>
      <c r="W182">
        <f t="shared" si="83"/>
        <v>70.008036280313704</v>
      </c>
      <c r="X182">
        <f t="shared" si="84"/>
        <v>3.6681618054651137</v>
      </c>
      <c r="Y182">
        <f t="shared" si="85"/>
        <v>5.2396296202020496</v>
      </c>
      <c r="Z182">
        <f t="shared" si="86"/>
        <v>1.6374189787970677</v>
      </c>
      <c r="AA182">
        <f t="shared" si="87"/>
        <v>-135.23730488930889</v>
      </c>
      <c r="AB182">
        <f t="shared" si="88"/>
        <v>-44.5897426007717</v>
      </c>
      <c r="AC182">
        <f t="shared" si="89"/>
        <v>-2.7846638178694092</v>
      </c>
      <c r="AD182">
        <f t="shared" si="90"/>
        <v>43.503296640679366</v>
      </c>
      <c r="AE182">
        <f t="shared" si="91"/>
        <v>56.423857492150184</v>
      </c>
      <c r="AF182">
        <f t="shared" si="92"/>
        <v>3.0737573815433041</v>
      </c>
      <c r="AG182">
        <f t="shared" si="93"/>
        <v>32.795443209400652</v>
      </c>
      <c r="AH182">
        <v>1140.75932697089</v>
      </c>
      <c r="AI182">
        <v>1119.496666666666</v>
      </c>
      <c r="AJ182">
        <v>1.748533995732084</v>
      </c>
      <c r="AK182">
        <v>66.863100038509685</v>
      </c>
      <c r="AL182">
        <f t="shared" si="94"/>
        <v>3.0666055530455529</v>
      </c>
      <c r="AM182">
        <v>34.92229575780005</v>
      </c>
      <c r="AN182">
        <v>36.151267272727267</v>
      </c>
      <c r="AO182">
        <v>-2.354341731384948E-4</v>
      </c>
      <c r="AP182">
        <v>85.616376214727183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47492.985421273283</v>
      </c>
      <c r="AV182">
        <f t="shared" si="98"/>
        <v>1200.001428571429</v>
      </c>
      <c r="AW182">
        <f t="shared" si="99"/>
        <v>1025.9259564500674</v>
      </c>
      <c r="AX182">
        <f t="shared" si="100"/>
        <v>0.85493727925924723</v>
      </c>
      <c r="AY182">
        <f t="shared" si="101"/>
        <v>0.18842894897034707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1665502644.5999999</v>
      </c>
      <c r="BF182">
        <v>1076.494285714286</v>
      </c>
      <c r="BG182">
        <v>1101.305714285714</v>
      </c>
      <c r="BH182">
        <v>36.153242857142857</v>
      </c>
      <c r="BI182">
        <v>34.922642857142861</v>
      </c>
      <c r="BJ182">
        <v>1075.8342857142859</v>
      </c>
      <c r="BK182">
        <v>35.928542857142858</v>
      </c>
      <c r="BL182">
        <v>650.01657142857141</v>
      </c>
      <c r="BM182">
        <v>101.3617142857143</v>
      </c>
      <c r="BN182">
        <v>9.977341428571429E-2</v>
      </c>
      <c r="BO182">
        <v>33.650171428571433</v>
      </c>
      <c r="BP182">
        <v>33.874028571428568</v>
      </c>
      <c r="BQ182">
        <v>999.89999999999986</v>
      </c>
      <c r="BR182">
        <v>0</v>
      </c>
      <c r="BS182">
        <v>0</v>
      </c>
      <c r="BT182">
        <v>9031.25</v>
      </c>
      <c r="BU182">
        <v>0</v>
      </c>
      <c r="BV182">
        <v>779.58871428571422</v>
      </c>
      <c r="BW182">
        <v>-24.812428571428569</v>
      </c>
      <c r="BX182">
        <v>1116.8742857142861</v>
      </c>
      <c r="BY182">
        <v>1141.1571428571431</v>
      </c>
      <c r="BZ182">
        <v>1.230581428571428</v>
      </c>
      <c r="CA182">
        <v>1101.305714285714</v>
      </c>
      <c r="CB182">
        <v>34.922642857142861</v>
      </c>
      <c r="CC182">
        <v>3.664554285714285</v>
      </c>
      <c r="CD182">
        <v>3.5398214285714289</v>
      </c>
      <c r="CE182">
        <v>27.402071428571428</v>
      </c>
      <c r="CF182">
        <v>26.81195714285715</v>
      </c>
      <c r="CG182">
        <v>1200.001428571429</v>
      </c>
      <c r="CH182">
        <v>0.50000599999999995</v>
      </c>
      <c r="CI182">
        <v>0.49999399999999999</v>
      </c>
      <c r="CJ182">
        <v>0</v>
      </c>
      <c r="CK182">
        <v>919.96442857142858</v>
      </c>
      <c r="CL182">
        <v>4.9990899999999998</v>
      </c>
      <c r="CM182">
        <v>10142.22857142857</v>
      </c>
      <c r="CN182">
        <v>9557.8857142857141</v>
      </c>
      <c r="CO182">
        <v>43.5</v>
      </c>
      <c r="CP182">
        <v>45.686999999999998</v>
      </c>
      <c r="CQ182">
        <v>44.311999999999998</v>
      </c>
      <c r="CR182">
        <v>44.625</v>
      </c>
      <c r="CS182">
        <v>45</v>
      </c>
      <c r="CT182">
        <v>597.5100000000001</v>
      </c>
      <c r="CU182">
        <v>597.49142857142851</v>
      </c>
      <c r="CV182">
        <v>0</v>
      </c>
      <c r="CW182">
        <v>1665502650.9000001</v>
      </c>
      <c r="CX182">
        <v>0</v>
      </c>
      <c r="CY182">
        <v>1665496125.5</v>
      </c>
      <c r="CZ182" t="s">
        <v>356</v>
      </c>
      <c r="DA182">
        <v>1665496125.5</v>
      </c>
      <c r="DB182">
        <v>1665496119</v>
      </c>
      <c r="DC182">
        <v>3</v>
      </c>
      <c r="DD182">
        <v>-0.77600000000000002</v>
      </c>
      <c r="DE182">
        <v>-2.3E-2</v>
      </c>
      <c r="DF182">
        <v>-8.5000000000000006E-2</v>
      </c>
      <c r="DG182">
        <v>0.18099999999999999</v>
      </c>
      <c r="DH182">
        <v>413</v>
      </c>
      <c r="DI182">
        <v>31</v>
      </c>
      <c r="DJ182">
        <v>0.63</v>
      </c>
      <c r="DK182">
        <v>0.19</v>
      </c>
      <c r="DL182">
        <v>-24.637029268292679</v>
      </c>
      <c r="DM182">
        <v>-1.3251177700348331</v>
      </c>
      <c r="DN182">
        <v>0.14383360007043111</v>
      </c>
      <c r="DO182">
        <v>0</v>
      </c>
      <c r="DP182">
        <v>1.2485524390243901</v>
      </c>
      <c r="DQ182">
        <v>-0.1215700348432058</v>
      </c>
      <c r="DR182">
        <v>1.216466329478749E-2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369</v>
      </c>
      <c r="EA182">
        <v>3.2960099999999999</v>
      </c>
      <c r="EB182">
        <v>2.62527</v>
      </c>
      <c r="EC182">
        <v>0.19593099999999999</v>
      </c>
      <c r="ED182">
        <v>0.19744900000000001</v>
      </c>
      <c r="EE182">
        <v>0.14519699999999999</v>
      </c>
      <c r="EF182">
        <v>0.14050099999999999</v>
      </c>
      <c r="EG182">
        <v>24330.2</v>
      </c>
      <c r="EH182">
        <v>24812.1</v>
      </c>
      <c r="EI182">
        <v>28160.9</v>
      </c>
      <c r="EJ182">
        <v>29768.400000000001</v>
      </c>
      <c r="EK182">
        <v>33064.5</v>
      </c>
      <c r="EL182">
        <v>35559</v>
      </c>
      <c r="EM182">
        <v>39673</v>
      </c>
      <c r="EN182">
        <v>42589.5</v>
      </c>
      <c r="EO182">
        <v>2.2236799999999999</v>
      </c>
      <c r="EP182">
        <v>2.1783199999999998</v>
      </c>
      <c r="EQ182">
        <v>0.10008</v>
      </c>
      <c r="ER182">
        <v>0</v>
      </c>
      <c r="ES182">
        <v>32.258699999999997</v>
      </c>
      <c r="ET182">
        <v>999.9</v>
      </c>
      <c r="EU182">
        <v>73.3</v>
      </c>
      <c r="EV182">
        <v>34.9</v>
      </c>
      <c r="EW182">
        <v>40.620699999999999</v>
      </c>
      <c r="EX182">
        <v>57.458199999999998</v>
      </c>
      <c r="EY182">
        <v>-2.2716400000000001</v>
      </c>
      <c r="EZ182">
        <v>2</v>
      </c>
      <c r="FA182">
        <v>0.52315500000000004</v>
      </c>
      <c r="FB182">
        <v>0.883382</v>
      </c>
      <c r="FC182">
        <v>20.2682</v>
      </c>
      <c r="FD182">
        <v>5.2165400000000002</v>
      </c>
      <c r="FE182">
        <v>12.004</v>
      </c>
      <c r="FF182">
        <v>4.9867499999999998</v>
      </c>
      <c r="FG182">
        <v>3.2846500000000001</v>
      </c>
      <c r="FH182">
        <v>6292.8</v>
      </c>
      <c r="FI182">
        <v>9999</v>
      </c>
      <c r="FJ182">
        <v>9999</v>
      </c>
      <c r="FK182">
        <v>489.5</v>
      </c>
      <c r="FL182">
        <v>1.86572</v>
      </c>
      <c r="FM182">
        <v>1.86212</v>
      </c>
      <c r="FN182">
        <v>1.8641799999999999</v>
      </c>
      <c r="FO182">
        <v>1.8602300000000001</v>
      </c>
      <c r="FP182">
        <v>1.8609599999999999</v>
      </c>
      <c r="FQ182">
        <v>1.86005</v>
      </c>
      <c r="FR182">
        <v>1.8617300000000001</v>
      </c>
      <c r="FS182">
        <v>1.8583700000000001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0.66</v>
      </c>
      <c r="GH182">
        <v>0.22459999999999999</v>
      </c>
      <c r="GI182">
        <v>-0.1620046227287521</v>
      </c>
      <c r="GJ182">
        <v>8.4540356221501391E-4</v>
      </c>
      <c r="GK182">
        <v>6.8779579211309249E-8</v>
      </c>
      <c r="GL182">
        <v>-1.3381725072044801E-10</v>
      </c>
      <c r="GM182">
        <v>-7.4986343433444833E-2</v>
      </c>
      <c r="GN182">
        <v>8.8717001971158594E-4</v>
      </c>
      <c r="GO182">
        <v>5.46455871630479E-4</v>
      </c>
      <c r="GP182">
        <v>-9.435533427115459E-6</v>
      </c>
      <c r="GQ182">
        <v>1</v>
      </c>
      <c r="GR182">
        <v>2082</v>
      </c>
      <c r="GS182">
        <v>3</v>
      </c>
      <c r="GT182">
        <v>35</v>
      </c>
      <c r="GU182">
        <v>108.7</v>
      </c>
      <c r="GV182">
        <v>108.8</v>
      </c>
      <c r="GW182">
        <v>3.0163600000000002</v>
      </c>
      <c r="GX182">
        <v>2.5500500000000001</v>
      </c>
      <c r="GY182">
        <v>2.04834</v>
      </c>
      <c r="GZ182">
        <v>2.6245099999999999</v>
      </c>
      <c r="HA182">
        <v>2.1972700000000001</v>
      </c>
      <c r="HB182">
        <v>2.3547400000000001</v>
      </c>
      <c r="HC182">
        <v>39.666899999999998</v>
      </c>
      <c r="HD182">
        <v>14.7537</v>
      </c>
      <c r="HE182">
        <v>18</v>
      </c>
      <c r="HF182">
        <v>712.01300000000003</v>
      </c>
      <c r="HG182">
        <v>749.97799999999995</v>
      </c>
      <c r="HH182">
        <v>30.998799999999999</v>
      </c>
      <c r="HI182">
        <v>33.957799999999999</v>
      </c>
      <c r="HJ182">
        <v>29.9999</v>
      </c>
      <c r="HK182">
        <v>33.778700000000001</v>
      </c>
      <c r="HL182">
        <v>33.743099999999998</v>
      </c>
      <c r="HM182">
        <v>60.297800000000002</v>
      </c>
      <c r="HN182">
        <v>19.592700000000001</v>
      </c>
      <c r="HO182">
        <v>100</v>
      </c>
      <c r="HP182">
        <v>31</v>
      </c>
      <c r="HQ182">
        <v>1116.9100000000001</v>
      </c>
      <c r="HR182">
        <v>34.879100000000001</v>
      </c>
      <c r="HS182">
        <v>99.118200000000002</v>
      </c>
      <c r="HT182">
        <v>98.723100000000002</v>
      </c>
    </row>
    <row r="183" spans="1:228" x14ac:dyDescent="0.2">
      <c r="A183">
        <v>168</v>
      </c>
      <c r="B183">
        <v>1665502650.5999999</v>
      </c>
      <c r="C183">
        <v>667</v>
      </c>
      <c r="D183" t="s">
        <v>695</v>
      </c>
      <c r="E183" t="s">
        <v>696</v>
      </c>
      <c r="F183">
        <v>4</v>
      </c>
      <c r="G183">
        <v>1665502648.2874999</v>
      </c>
      <c r="H183">
        <f t="shared" si="68"/>
        <v>3.0547035795639955E-3</v>
      </c>
      <c r="I183">
        <f t="shared" si="69"/>
        <v>3.0547035795639954</v>
      </c>
      <c r="J183">
        <f t="shared" si="70"/>
        <v>32.951096941364433</v>
      </c>
      <c r="K183">
        <f t="shared" si="71"/>
        <v>1082.655</v>
      </c>
      <c r="L183">
        <f t="shared" si="72"/>
        <v>766.5441815656543</v>
      </c>
      <c r="M183">
        <f t="shared" si="73"/>
        <v>77.773696774736081</v>
      </c>
      <c r="N183">
        <f t="shared" si="74"/>
        <v>109.84635159537768</v>
      </c>
      <c r="O183">
        <f t="shared" si="75"/>
        <v>0.18540737105636046</v>
      </c>
      <c r="P183">
        <f t="shared" si="76"/>
        <v>3.6820790972666604</v>
      </c>
      <c r="Q183">
        <f t="shared" si="77"/>
        <v>0.18037259416280374</v>
      </c>
      <c r="R183">
        <f t="shared" si="78"/>
        <v>0.11317383820706689</v>
      </c>
      <c r="S183">
        <f t="shared" si="79"/>
        <v>226.11605660944983</v>
      </c>
      <c r="T183">
        <f t="shared" si="80"/>
        <v>34.083377914531503</v>
      </c>
      <c r="U183">
        <f t="shared" si="81"/>
        <v>33.8885875</v>
      </c>
      <c r="V183">
        <f t="shared" si="82"/>
        <v>5.3098949209163129</v>
      </c>
      <c r="W183">
        <f t="shared" si="83"/>
        <v>69.998436959187401</v>
      </c>
      <c r="X183">
        <f t="shared" si="84"/>
        <v>3.66763393114603</v>
      </c>
      <c r="Y183">
        <f t="shared" si="85"/>
        <v>5.2395940401989893</v>
      </c>
      <c r="Z183">
        <f t="shared" si="86"/>
        <v>1.6422609897702829</v>
      </c>
      <c r="AA183">
        <f t="shared" si="87"/>
        <v>-134.7124278587722</v>
      </c>
      <c r="AB183">
        <f t="shared" si="88"/>
        <v>-47.351661276914761</v>
      </c>
      <c r="AC183">
        <f t="shared" si="89"/>
        <v>-2.9674891914354191</v>
      </c>
      <c r="AD183">
        <f t="shared" si="90"/>
        <v>41.084478282327446</v>
      </c>
      <c r="AE183">
        <f t="shared" si="91"/>
        <v>56.483865999882909</v>
      </c>
      <c r="AF183">
        <f t="shared" si="92"/>
        <v>3.0579260474347301</v>
      </c>
      <c r="AG183">
        <f t="shared" si="93"/>
        <v>32.951096941364433</v>
      </c>
      <c r="AH183">
        <v>1147.7180043120591</v>
      </c>
      <c r="AI183">
        <v>1126.414484848485</v>
      </c>
      <c r="AJ183">
        <v>1.742079633312251</v>
      </c>
      <c r="AK183">
        <v>66.863100038509685</v>
      </c>
      <c r="AL183">
        <f t="shared" si="94"/>
        <v>3.0547035795639954</v>
      </c>
      <c r="AM183">
        <v>34.923311719740937</v>
      </c>
      <c r="AN183">
        <v>36.146708484848489</v>
      </c>
      <c r="AO183">
        <v>-7.5875840203238338E-5</v>
      </c>
      <c r="AP183">
        <v>85.616376214727183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47267.70222851041</v>
      </c>
      <c r="AV183">
        <f t="shared" si="98"/>
        <v>1200.0062499999999</v>
      </c>
      <c r="AW183">
        <f t="shared" si="99"/>
        <v>1025.9301510929793</v>
      </c>
      <c r="AX183">
        <f t="shared" si="100"/>
        <v>0.85493733977883801</v>
      </c>
      <c r="AY183">
        <f t="shared" si="101"/>
        <v>0.18842906577315729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1665502648.2874999</v>
      </c>
      <c r="BF183">
        <v>1082.655</v>
      </c>
      <c r="BG183">
        <v>1107.4925000000001</v>
      </c>
      <c r="BH183">
        <v>36.148512500000002</v>
      </c>
      <c r="BI183">
        <v>34.924225</v>
      </c>
      <c r="BJ183">
        <v>1081.9937500000001</v>
      </c>
      <c r="BK183">
        <v>35.923825000000001</v>
      </c>
      <c r="BL183">
        <v>650.006125</v>
      </c>
      <c r="BM183">
        <v>101.36</v>
      </c>
      <c r="BN183">
        <v>0.10016191250000001</v>
      </c>
      <c r="BO183">
        <v>33.65005</v>
      </c>
      <c r="BP183">
        <v>33.8885875</v>
      </c>
      <c r="BQ183">
        <v>999.9</v>
      </c>
      <c r="BR183">
        <v>0</v>
      </c>
      <c r="BS183">
        <v>0</v>
      </c>
      <c r="BT183">
        <v>8987.8912500000006</v>
      </c>
      <c r="BU183">
        <v>0</v>
      </c>
      <c r="BV183">
        <v>900.87199999999996</v>
      </c>
      <c r="BW183">
        <v>-24.835812499999999</v>
      </c>
      <c r="BX183">
        <v>1123.26</v>
      </c>
      <c r="BY183">
        <v>1147.57</v>
      </c>
      <c r="BZ183">
        <v>1.2242725000000001</v>
      </c>
      <c r="CA183">
        <v>1107.4925000000001</v>
      </c>
      <c r="CB183">
        <v>34.924225</v>
      </c>
      <c r="CC183">
        <v>3.6640125000000001</v>
      </c>
      <c r="CD183">
        <v>3.5399212499999999</v>
      </c>
      <c r="CE183">
        <v>27.399562499999998</v>
      </c>
      <c r="CF183">
        <v>26.812437500000001</v>
      </c>
      <c r="CG183">
        <v>1200.0062499999999</v>
      </c>
      <c r="CH183">
        <v>0.50000599999999995</v>
      </c>
      <c r="CI183">
        <v>0.49999399999999999</v>
      </c>
      <c r="CJ183">
        <v>0</v>
      </c>
      <c r="CK183">
        <v>920.22887500000002</v>
      </c>
      <c r="CL183">
        <v>4.9990899999999998</v>
      </c>
      <c r="CM183">
        <v>10154.7125</v>
      </c>
      <c r="CN183">
        <v>9557.9262500000004</v>
      </c>
      <c r="CO183">
        <v>43.5</v>
      </c>
      <c r="CP183">
        <v>45.686999999999998</v>
      </c>
      <c r="CQ183">
        <v>44.311999999999998</v>
      </c>
      <c r="CR183">
        <v>44.625</v>
      </c>
      <c r="CS183">
        <v>45</v>
      </c>
      <c r="CT183">
        <v>597.51</v>
      </c>
      <c r="CU183">
        <v>597.49624999999992</v>
      </c>
      <c r="CV183">
        <v>0</v>
      </c>
      <c r="CW183">
        <v>1665502655.0999999</v>
      </c>
      <c r="CX183">
        <v>0</v>
      </c>
      <c r="CY183">
        <v>1665496125.5</v>
      </c>
      <c r="CZ183" t="s">
        <v>356</v>
      </c>
      <c r="DA183">
        <v>1665496125.5</v>
      </c>
      <c r="DB183">
        <v>1665496119</v>
      </c>
      <c r="DC183">
        <v>3</v>
      </c>
      <c r="DD183">
        <v>-0.77600000000000002</v>
      </c>
      <c r="DE183">
        <v>-2.3E-2</v>
      </c>
      <c r="DF183">
        <v>-8.5000000000000006E-2</v>
      </c>
      <c r="DG183">
        <v>0.18099999999999999</v>
      </c>
      <c r="DH183">
        <v>413</v>
      </c>
      <c r="DI183">
        <v>31</v>
      </c>
      <c r="DJ183">
        <v>0.63</v>
      </c>
      <c r="DK183">
        <v>0.19</v>
      </c>
      <c r="DL183">
        <v>-24.702675609756099</v>
      </c>
      <c r="DM183">
        <v>-1.306034843205591</v>
      </c>
      <c r="DN183">
        <v>0.14027684088274461</v>
      </c>
      <c r="DO183">
        <v>0</v>
      </c>
      <c r="DP183">
        <v>1.240287317073171</v>
      </c>
      <c r="DQ183">
        <v>-0.1082234843205572</v>
      </c>
      <c r="DR183">
        <v>1.0734338114347019E-2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369</v>
      </c>
      <c r="EA183">
        <v>3.2958500000000002</v>
      </c>
      <c r="EB183">
        <v>2.6254400000000002</v>
      </c>
      <c r="EC183">
        <v>0.196691</v>
      </c>
      <c r="ED183">
        <v>0.19819999999999999</v>
      </c>
      <c r="EE183">
        <v>0.14518400000000001</v>
      </c>
      <c r="EF183">
        <v>0.14050699999999999</v>
      </c>
      <c r="EG183">
        <v>24307.1</v>
      </c>
      <c r="EH183">
        <v>24789.3</v>
      </c>
      <c r="EI183">
        <v>28160.799999999999</v>
      </c>
      <c r="EJ183">
        <v>29769</v>
      </c>
      <c r="EK183">
        <v>33065.199999999997</v>
      </c>
      <c r="EL183">
        <v>35559.5</v>
      </c>
      <c r="EM183">
        <v>39673.199999999997</v>
      </c>
      <c r="EN183">
        <v>42590.400000000001</v>
      </c>
      <c r="EO183">
        <v>2.2239499999999999</v>
      </c>
      <c r="EP183">
        <v>2.17835</v>
      </c>
      <c r="EQ183">
        <v>0.101086</v>
      </c>
      <c r="ER183">
        <v>0</v>
      </c>
      <c r="ES183">
        <v>32.254199999999997</v>
      </c>
      <c r="ET183">
        <v>999.9</v>
      </c>
      <c r="EU183">
        <v>73.3</v>
      </c>
      <c r="EV183">
        <v>34.9</v>
      </c>
      <c r="EW183">
        <v>40.623100000000001</v>
      </c>
      <c r="EX183">
        <v>56.9482</v>
      </c>
      <c r="EY183">
        <v>-2.0993599999999999</v>
      </c>
      <c r="EZ183">
        <v>2</v>
      </c>
      <c r="FA183">
        <v>0.52317800000000003</v>
      </c>
      <c r="FB183">
        <v>0.878973</v>
      </c>
      <c r="FC183">
        <v>20.2683</v>
      </c>
      <c r="FD183">
        <v>5.2166899999999998</v>
      </c>
      <c r="FE183">
        <v>12.004</v>
      </c>
      <c r="FF183">
        <v>4.9867499999999998</v>
      </c>
      <c r="FG183">
        <v>3.2846500000000001</v>
      </c>
      <c r="FH183">
        <v>6292.8</v>
      </c>
      <c r="FI183">
        <v>9999</v>
      </c>
      <c r="FJ183">
        <v>9999</v>
      </c>
      <c r="FK183">
        <v>489.5</v>
      </c>
      <c r="FL183">
        <v>1.8656999999999999</v>
      </c>
      <c r="FM183">
        <v>1.86212</v>
      </c>
      <c r="FN183">
        <v>1.8641700000000001</v>
      </c>
      <c r="FO183">
        <v>1.86025</v>
      </c>
      <c r="FP183">
        <v>1.8609599999999999</v>
      </c>
      <c r="FQ183">
        <v>1.86005</v>
      </c>
      <c r="FR183">
        <v>1.86172</v>
      </c>
      <c r="FS183">
        <v>1.8583700000000001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0.67</v>
      </c>
      <c r="GH183">
        <v>0.22459999999999999</v>
      </c>
      <c r="GI183">
        <v>-0.1620046227287521</v>
      </c>
      <c r="GJ183">
        <v>8.4540356221501391E-4</v>
      </c>
      <c r="GK183">
        <v>6.8779579211309249E-8</v>
      </c>
      <c r="GL183">
        <v>-1.3381725072044801E-10</v>
      </c>
      <c r="GM183">
        <v>-7.4986343433444833E-2</v>
      </c>
      <c r="GN183">
        <v>8.8717001971158594E-4</v>
      </c>
      <c r="GO183">
        <v>5.46455871630479E-4</v>
      </c>
      <c r="GP183">
        <v>-9.435533427115459E-6</v>
      </c>
      <c r="GQ183">
        <v>1</v>
      </c>
      <c r="GR183">
        <v>2082</v>
      </c>
      <c r="GS183">
        <v>3</v>
      </c>
      <c r="GT183">
        <v>35</v>
      </c>
      <c r="GU183">
        <v>108.8</v>
      </c>
      <c r="GV183">
        <v>108.9</v>
      </c>
      <c r="GW183">
        <v>3.0297900000000002</v>
      </c>
      <c r="GX183">
        <v>2.5622600000000002</v>
      </c>
      <c r="GY183">
        <v>2.04834</v>
      </c>
      <c r="GZ183">
        <v>2.6232899999999999</v>
      </c>
      <c r="HA183">
        <v>2.1972700000000001</v>
      </c>
      <c r="HB183">
        <v>2.31812</v>
      </c>
      <c r="HC183">
        <v>39.666899999999998</v>
      </c>
      <c r="HD183">
        <v>14.7537</v>
      </c>
      <c r="HE183">
        <v>18</v>
      </c>
      <c r="HF183">
        <v>712.24599999999998</v>
      </c>
      <c r="HG183">
        <v>749.99099999999999</v>
      </c>
      <c r="HH183">
        <v>30.998799999999999</v>
      </c>
      <c r="HI183">
        <v>33.954999999999998</v>
      </c>
      <c r="HJ183">
        <v>29.9999</v>
      </c>
      <c r="HK183">
        <v>33.778700000000001</v>
      </c>
      <c r="HL183">
        <v>33.742100000000001</v>
      </c>
      <c r="HM183">
        <v>60.5869</v>
      </c>
      <c r="HN183">
        <v>19.592700000000001</v>
      </c>
      <c r="HO183">
        <v>100</v>
      </c>
      <c r="HP183">
        <v>31</v>
      </c>
      <c r="HQ183">
        <v>1123.5899999999999</v>
      </c>
      <c r="HR183">
        <v>34.878900000000002</v>
      </c>
      <c r="HS183">
        <v>99.118300000000005</v>
      </c>
      <c r="HT183">
        <v>98.725099999999998</v>
      </c>
    </row>
    <row r="184" spans="1:228" x14ac:dyDescent="0.2">
      <c r="A184">
        <v>169</v>
      </c>
      <c r="B184">
        <v>1665502654.5999999</v>
      </c>
      <c r="C184">
        <v>671</v>
      </c>
      <c r="D184" t="s">
        <v>697</v>
      </c>
      <c r="E184" t="s">
        <v>698</v>
      </c>
      <c r="F184">
        <v>4</v>
      </c>
      <c r="G184">
        <v>1665502652.5999999</v>
      </c>
      <c r="H184">
        <f t="shared" si="68"/>
        <v>3.0265351703369792E-3</v>
      </c>
      <c r="I184">
        <f t="shared" si="69"/>
        <v>3.0265351703369792</v>
      </c>
      <c r="J184">
        <f t="shared" si="70"/>
        <v>33.480462717474715</v>
      </c>
      <c r="K184">
        <f t="shared" si="71"/>
        <v>1089.8071428571429</v>
      </c>
      <c r="L184">
        <f t="shared" si="72"/>
        <v>766.3092371259329</v>
      </c>
      <c r="M184">
        <f t="shared" si="73"/>
        <v>77.749908647419289</v>
      </c>
      <c r="N184">
        <f t="shared" si="74"/>
        <v>110.57207938434811</v>
      </c>
      <c r="O184">
        <f t="shared" si="75"/>
        <v>0.18373237432370873</v>
      </c>
      <c r="P184">
        <f t="shared" si="76"/>
        <v>3.6859327791557028</v>
      </c>
      <c r="Q184">
        <f t="shared" si="77"/>
        <v>0.17879187063570903</v>
      </c>
      <c r="R184">
        <f t="shared" si="78"/>
        <v>0.11217773848513152</v>
      </c>
      <c r="S184">
        <f t="shared" si="79"/>
        <v>226.11608537720122</v>
      </c>
      <c r="T184">
        <f t="shared" si="80"/>
        <v>34.088827898851491</v>
      </c>
      <c r="U184">
        <f t="shared" si="81"/>
        <v>33.884</v>
      </c>
      <c r="V184">
        <f t="shared" si="82"/>
        <v>5.3085352128367029</v>
      </c>
      <c r="W184">
        <f t="shared" si="83"/>
        <v>69.986645373347869</v>
      </c>
      <c r="X184">
        <f t="shared" si="84"/>
        <v>3.6670146351422721</v>
      </c>
      <c r="Y184">
        <f t="shared" si="85"/>
        <v>5.2395919472641781</v>
      </c>
      <c r="Z184">
        <f t="shared" si="86"/>
        <v>1.6415205776944308</v>
      </c>
      <c r="AA184">
        <f t="shared" si="87"/>
        <v>-133.47020101186078</v>
      </c>
      <c r="AB184">
        <f t="shared" si="88"/>
        <v>-46.49102946928074</v>
      </c>
      <c r="AC184">
        <f t="shared" si="89"/>
        <v>-2.9104425562389475</v>
      </c>
      <c r="AD184">
        <f t="shared" si="90"/>
        <v>43.244412339820762</v>
      </c>
      <c r="AE184">
        <f t="shared" si="91"/>
        <v>56.480643268092784</v>
      </c>
      <c r="AF184">
        <f t="shared" si="92"/>
        <v>3.0366938697536203</v>
      </c>
      <c r="AG184">
        <f t="shared" si="93"/>
        <v>33.480462717474715</v>
      </c>
      <c r="AH184">
        <v>1154.5832393416031</v>
      </c>
      <c r="AI184">
        <v>1133.222363636364</v>
      </c>
      <c r="AJ184">
        <v>1.700643382971754</v>
      </c>
      <c r="AK184">
        <v>66.863100038509685</v>
      </c>
      <c r="AL184">
        <f t="shared" si="94"/>
        <v>3.0265351703369792</v>
      </c>
      <c r="AM184">
        <v>34.926799704174478</v>
      </c>
      <c r="AN184">
        <v>36.139003636363633</v>
      </c>
      <c r="AO184">
        <v>-1.028133220277448E-4</v>
      </c>
      <c r="AP184">
        <v>85.616376214727183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47336.509724028328</v>
      </c>
      <c r="AV184">
        <f t="shared" si="98"/>
        <v>1200.007142857143</v>
      </c>
      <c r="AW184">
        <f t="shared" si="99"/>
        <v>1025.930842164353</v>
      </c>
      <c r="AX184">
        <f t="shared" si="100"/>
        <v>0.85493727955791565</v>
      </c>
      <c r="AY184">
        <f t="shared" si="101"/>
        <v>0.1884289495467775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1665502652.5999999</v>
      </c>
      <c r="BF184">
        <v>1089.8071428571429</v>
      </c>
      <c r="BG184">
        <v>1114.6414285714291</v>
      </c>
      <c r="BH184">
        <v>36.142385714285709</v>
      </c>
      <c r="BI184">
        <v>34.926657142857138</v>
      </c>
      <c r="BJ184">
        <v>1089.1385714285709</v>
      </c>
      <c r="BK184">
        <v>35.917742857142848</v>
      </c>
      <c r="BL184">
        <v>650.04142857142847</v>
      </c>
      <c r="BM184">
        <v>101.3601428571428</v>
      </c>
      <c r="BN184">
        <v>0.1000834857142857</v>
      </c>
      <c r="BO184">
        <v>33.650042857142857</v>
      </c>
      <c r="BP184">
        <v>33.884</v>
      </c>
      <c r="BQ184">
        <v>999.89999999999986</v>
      </c>
      <c r="BR184">
        <v>0</v>
      </c>
      <c r="BS184">
        <v>0</v>
      </c>
      <c r="BT184">
        <v>9001.1614285714277</v>
      </c>
      <c r="BU184">
        <v>0</v>
      </c>
      <c r="BV184">
        <v>858.49671428571435</v>
      </c>
      <c r="BW184">
        <v>-24.834</v>
      </c>
      <c r="BX184">
        <v>1130.6728571428571</v>
      </c>
      <c r="BY184">
        <v>1154.981428571429</v>
      </c>
      <c r="BZ184">
        <v>1.2157228571428571</v>
      </c>
      <c r="CA184">
        <v>1114.6414285714291</v>
      </c>
      <c r="CB184">
        <v>34.926657142857138</v>
      </c>
      <c r="CC184">
        <v>3.6633985714285719</v>
      </c>
      <c r="CD184">
        <v>3.540171428571429</v>
      </c>
      <c r="CE184">
        <v>27.39668571428572</v>
      </c>
      <c r="CF184">
        <v>26.81364285714286</v>
      </c>
      <c r="CG184">
        <v>1200.007142857143</v>
      </c>
      <c r="CH184">
        <v>0.50000800000000001</v>
      </c>
      <c r="CI184">
        <v>0.49999199999999999</v>
      </c>
      <c r="CJ184">
        <v>0</v>
      </c>
      <c r="CK184">
        <v>920.39285714285711</v>
      </c>
      <c r="CL184">
        <v>4.9990899999999998</v>
      </c>
      <c r="CM184">
        <v>10141.657142857141</v>
      </c>
      <c r="CN184">
        <v>9557.925714285715</v>
      </c>
      <c r="CO184">
        <v>43.5</v>
      </c>
      <c r="CP184">
        <v>45.686999999999998</v>
      </c>
      <c r="CQ184">
        <v>44.311999999999998</v>
      </c>
      <c r="CR184">
        <v>44.571000000000012</v>
      </c>
      <c r="CS184">
        <v>45</v>
      </c>
      <c r="CT184">
        <v>597.51285714285711</v>
      </c>
      <c r="CU184">
        <v>597.49428571428575</v>
      </c>
      <c r="CV184">
        <v>0</v>
      </c>
      <c r="CW184">
        <v>1665502659.3</v>
      </c>
      <c r="CX184">
        <v>0</v>
      </c>
      <c r="CY184">
        <v>1665496125.5</v>
      </c>
      <c r="CZ184" t="s">
        <v>356</v>
      </c>
      <c r="DA184">
        <v>1665496125.5</v>
      </c>
      <c r="DB184">
        <v>1665496119</v>
      </c>
      <c r="DC184">
        <v>3</v>
      </c>
      <c r="DD184">
        <v>-0.77600000000000002</v>
      </c>
      <c r="DE184">
        <v>-2.3E-2</v>
      </c>
      <c r="DF184">
        <v>-8.5000000000000006E-2</v>
      </c>
      <c r="DG184">
        <v>0.18099999999999999</v>
      </c>
      <c r="DH184">
        <v>413</v>
      </c>
      <c r="DI184">
        <v>31</v>
      </c>
      <c r="DJ184">
        <v>0.63</v>
      </c>
      <c r="DK184">
        <v>0.19</v>
      </c>
      <c r="DL184">
        <v>-24.769897560975611</v>
      </c>
      <c r="DM184">
        <v>-0.75043066202086006</v>
      </c>
      <c r="DN184">
        <v>9.331293139100745E-2</v>
      </c>
      <c r="DO184">
        <v>0</v>
      </c>
      <c r="DP184">
        <v>1.2328534146341461</v>
      </c>
      <c r="DQ184">
        <v>-0.111564878048778</v>
      </c>
      <c r="DR184">
        <v>1.106495227409854E-2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369</v>
      </c>
      <c r="EA184">
        <v>3.29609</v>
      </c>
      <c r="EB184">
        <v>2.6251500000000001</v>
      </c>
      <c r="EC184">
        <v>0.19744999999999999</v>
      </c>
      <c r="ED184">
        <v>0.19894700000000001</v>
      </c>
      <c r="EE184">
        <v>0.14516999999999999</v>
      </c>
      <c r="EF184">
        <v>0.140511</v>
      </c>
      <c r="EG184">
        <v>24283.9</v>
      </c>
      <c r="EH184">
        <v>24766.2</v>
      </c>
      <c r="EI184">
        <v>28160.7</v>
      </c>
      <c r="EJ184">
        <v>29769.1</v>
      </c>
      <c r="EK184">
        <v>33065.4</v>
      </c>
      <c r="EL184">
        <v>35559.599999999999</v>
      </c>
      <c r="EM184">
        <v>39672.6</v>
      </c>
      <c r="EN184">
        <v>42590.7</v>
      </c>
      <c r="EO184">
        <v>2.2238799999999999</v>
      </c>
      <c r="EP184">
        <v>2.1783199999999998</v>
      </c>
      <c r="EQ184">
        <v>0.10063900000000001</v>
      </c>
      <c r="ER184">
        <v>0</v>
      </c>
      <c r="ES184">
        <v>32.250900000000001</v>
      </c>
      <c r="ET184">
        <v>999.9</v>
      </c>
      <c r="EU184">
        <v>73.3</v>
      </c>
      <c r="EV184">
        <v>34.9</v>
      </c>
      <c r="EW184">
        <v>40.619</v>
      </c>
      <c r="EX184">
        <v>56.348199999999999</v>
      </c>
      <c r="EY184">
        <v>-2.3237199999999998</v>
      </c>
      <c r="EZ184">
        <v>2</v>
      </c>
      <c r="FA184">
        <v>0.52316799999999997</v>
      </c>
      <c r="FB184">
        <v>0.87359200000000004</v>
      </c>
      <c r="FC184">
        <v>20.2683</v>
      </c>
      <c r="FD184">
        <v>5.2153400000000003</v>
      </c>
      <c r="FE184">
        <v>12.004</v>
      </c>
      <c r="FF184">
        <v>4.9863</v>
      </c>
      <c r="FG184">
        <v>3.2844500000000001</v>
      </c>
      <c r="FH184">
        <v>6293.1</v>
      </c>
      <c r="FI184">
        <v>9999</v>
      </c>
      <c r="FJ184">
        <v>9999</v>
      </c>
      <c r="FK184">
        <v>489.5</v>
      </c>
      <c r="FL184">
        <v>1.86572</v>
      </c>
      <c r="FM184">
        <v>1.8621000000000001</v>
      </c>
      <c r="FN184">
        <v>1.8641700000000001</v>
      </c>
      <c r="FO184">
        <v>1.8602399999999999</v>
      </c>
      <c r="FP184">
        <v>1.8609599999999999</v>
      </c>
      <c r="FQ184">
        <v>1.86005</v>
      </c>
      <c r="FR184">
        <v>1.86172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0.67</v>
      </c>
      <c r="GH184">
        <v>0.22470000000000001</v>
      </c>
      <c r="GI184">
        <v>-0.1620046227287521</v>
      </c>
      <c r="GJ184">
        <v>8.4540356221501391E-4</v>
      </c>
      <c r="GK184">
        <v>6.8779579211309249E-8</v>
      </c>
      <c r="GL184">
        <v>-1.3381725072044801E-10</v>
      </c>
      <c r="GM184">
        <v>-7.4986343433444833E-2</v>
      </c>
      <c r="GN184">
        <v>8.8717001971158594E-4</v>
      </c>
      <c r="GO184">
        <v>5.46455871630479E-4</v>
      </c>
      <c r="GP184">
        <v>-9.435533427115459E-6</v>
      </c>
      <c r="GQ184">
        <v>1</v>
      </c>
      <c r="GR184">
        <v>2082</v>
      </c>
      <c r="GS184">
        <v>3</v>
      </c>
      <c r="GT184">
        <v>35</v>
      </c>
      <c r="GU184">
        <v>108.8</v>
      </c>
      <c r="GV184">
        <v>108.9</v>
      </c>
      <c r="GW184">
        <v>3.0444300000000002</v>
      </c>
      <c r="GX184">
        <v>2.5512700000000001</v>
      </c>
      <c r="GY184">
        <v>2.04834</v>
      </c>
      <c r="GZ184">
        <v>2.6245099999999999</v>
      </c>
      <c r="HA184">
        <v>2.1972700000000001</v>
      </c>
      <c r="HB184">
        <v>2.34863</v>
      </c>
      <c r="HC184">
        <v>39.666899999999998</v>
      </c>
      <c r="HD184">
        <v>14.744899999999999</v>
      </c>
      <c r="HE184">
        <v>18</v>
      </c>
      <c r="HF184">
        <v>712.16200000000003</v>
      </c>
      <c r="HG184">
        <v>749.94</v>
      </c>
      <c r="HH184">
        <v>30.998699999999999</v>
      </c>
      <c r="HI184">
        <v>33.954700000000003</v>
      </c>
      <c r="HJ184">
        <v>29.9999</v>
      </c>
      <c r="HK184">
        <v>33.776800000000001</v>
      </c>
      <c r="HL184">
        <v>33.74</v>
      </c>
      <c r="HM184">
        <v>60.881599999999999</v>
      </c>
      <c r="HN184">
        <v>19.592700000000001</v>
      </c>
      <c r="HO184">
        <v>100</v>
      </c>
      <c r="HP184">
        <v>31</v>
      </c>
      <c r="HQ184">
        <v>1130.26</v>
      </c>
      <c r="HR184">
        <v>34.887999999999998</v>
      </c>
      <c r="HS184">
        <v>99.1173</v>
      </c>
      <c r="HT184">
        <v>98.7256</v>
      </c>
    </row>
    <row r="185" spans="1:228" x14ac:dyDescent="0.2">
      <c r="A185">
        <v>170</v>
      </c>
      <c r="B185">
        <v>1665502658.5999999</v>
      </c>
      <c r="C185">
        <v>675</v>
      </c>
      <c r="D185" t="s">
        <v>699</v>
      </c>
      <c r="E185" t="s">
        <v>700</v>
      </c>
      <c r="F185">
        <v>4</v>
      </c>
      <c r="G185">
        <v>1665502656.2874999</v>
      </c>
      <c r="H185">
        <f t="shared" si="68"/>
        <v>3.0177645613237453E-3</v>
      </c>
      <c r="I185">
        <f t="shared" si="69"/>
        <v>3.0177645613237454</v>
      </c>
      <c r="J185">
        <f t="shared" si="70"/>
        <v>33.204830149535503</v>
      </c>
      <c r="K185">
        <f t="shared" si="71"/>
        <v>1095.93625</v>
      </c>
      <c r="L185">
        <f t="shared" si="72"/>
        <v>773.91002470472165</v>
      </c>
      <c r="M185">
        <f t="shared" si="73"/>
        <v>78.52275609836606</v>
      </c>
      <c r="N185">
        <f t="shared" si="74"/>
        <v>111.19630462332078</v>
      </c>
      <c r="O185">
        <f t="shared" si="75"/>
        <v>0.1832244991146699</v>
      </c>
      <c r="P185">
        <f t="shared" si="76"/>
        <v>3.6841154884510225</v>
      </c>
      <c r="Q185">
        <f t="shared" si="77"/>
        <v>0.17830852381732329</v>
      </c>
      <c r="R185">
        <f t="shared" si="78"/>
        <v>0.11187352218896218</v>
      </c>
      <c r="S185">
        <f t="shared" si="79"/>
        <v>226.11422585931177</v>
      </c>
      <c r="T185">
        <f t="shared" si="80"/>
        <v>34.093199552096912</v>
      </c>
      <c r="U185">
        <f t="shared" si="81"/>
        <v>33.881412500000003</v>
      </c>
      <c r="V185">
        <f t="shared" si="82"/>
        <v>5.3077684265881793</v>
      </c>
      <c r="W185">
        <f t="shared" si="83"/>
        <v>69.968045786059832</v>
      </c>
      <c r="X185">
        <f t="shared" si="84"/>
        <v>3.6665208045602915</v>
      </c>
      <c r="Y185">
        <f t="shared" si="85"/>
        <v>5.2402789921721604</v>
      </c>
      <c r="Z185">
        <f t="shared" si="86"/>
        <v>1.6412476220278878</v>
      </c>
      <c r="AA185">
        <f t="shared" si="87"/>
        <v>-133.08341715437717</v>
      </c>
      <c r="AB185">
        <f t="shared" si="88"/>
        <v>-45.488495285717427</v>
      </c>
      <c r="AC185">
        <f t="shared" si="89"/>
        <v>-2.8490829675663147</v>
      </c>
      <c r="AD185">
        <f t="shared" si="90"/>
        <v>44.693230451650855</v>
      </c>
      <c r="AE185">
        <f t="shared" si="91"/>
        <v>56.605021878029795</v>
      </c>
      <c r="AF185">
        <f t="shared" si="92"/>
        <v>3.0223321246412707</v>
      </c>
      <c r="AG185">
        <f t="shared" si="93"/>
        <v>33.204830149535503</v>
      </c>
      <c r="AH185">
        <v>1161.5373206042771</v>
      </c>
      <c r="AI185">
        <v>1140.1649090909091</v>
      </c>
      <c r="AJ185">
        <v>1.731861266079483</v>
      </c>
      <c r="AK185">
        <v>66.863100038509685</v>
      </c>
      <c r="AL185">
        <f t="shared" si="94"/>
        <v>3.0177645613237454</v>
      </c>
      <c r="AM185">
        <v>34.926527993394082</v>
      </c>
      <c r="AN185">
        <v>36.135236969696969</v>
      </c>
      <c r="AO185">
        <v>-7.8499848083750818E-5</v>
      </c>
      <c r="AP185">
        <v>85.616376214727183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47303.71638101495</v>
      </c>
      <c r="AV185">
        <f t="shared" si="98"/>
        <v>1199.9974999999999</v>
      </c>
      <c r="AW185">
        <f t="shared" si="99"/>
        <v>1025.9225760929075</v>
      </c>
      <c r="AX185">
        <f t="shared" si="100"/>
        <v>0.8549372611967172</v>
      </c>
      <c r="AY185">
        <f t="shared" si="101"/>
        <v>0.18842891410966423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1665502656.2874999</v>
      </c>
      <c r="BF185">
        <v>1095.93625</v>
      </c>
      <c r="BG185">
        <v>1120.8262500000001</v>
      </c>
      <c r="BH185">
        <v>36.136750000000013</v>
      </c>
      <c r="BI185">
        <v>34.926625000000001</v>
      </c>
      <c r="BJ185">
        <v>1095.2674999999999</v>
      </c>
      <c r="BK185">
        <v>35.9121375</v>
      </c>
      <c r="BL185">
        <v>649.96675000000005</v>
      </c>
      <c r="BM185">
        <v>101.3625</v>
      </c>
      <c r="BN185">
        <v>9.9883987499999993E-2</v>
      </c>
      <c r="BO185">
        <v>33.652387500000003</v>
      </c>
      <c r="BP185">
        <v>33.881412500000003</v>
      </c>
      <c r="BQ185">
        <v>999.9</v>
      </c>
      <c r="BR185">
        <v>0</v>
      </c>
      <c r="BS185">
        <v>0</v>
      </c>
      <c r="BT185">
        <v>8994.6875</v>
      </c>
      <c r="BU185">
        <v>0</v>
      </c>
      <c r="BV185">
        <v>755.70950000000005</v>
      </c>
      <c r="BW185">
        <v>-24.8883875</v>
      </c>
      <c r="BX185">
        <v>1137.0262499999999</v>
      </c>
      <c r="BY185">
        <v>1161.3900000000001</v>
      </c>
      <c r="BZ185">
        <v>1.2101550000000001</v>
      </c>
      <c r="CA185">
        <v>1120.8262500000001</v>
      </c>
      <c r="CB185">
        <v>34.926625000000001</v>
      </c>
      <c r="CC185">
        <v>3.6629112500000001</v>
      </c>
      <c r="CD185">
        <v>3.5402475</v>
      </c>
      <c r="CE185">
        <v>27.394400000000001</v>
      </c>
      <c r="CF185">
        <v>26.8139875</v>
      </c>
      <c r="CG185">
        <v>1199.9974999999999</v>
      </c>
      <c r="CH185">
        <v>0.5000095</v>
      </c>
      <c r="CI185">
        <v>0.4999905</v>
      </c>
      <c r="CJ185">
        <v>0</v>
      </c>
      <c r="CK185">
        <v>920.84725000000003</v>
      </c>
      <c r="CL185">
        <v>4.9990899999999998</v>
      </c>
      <c r="CM185">
        <v>10127.4375</v>
      </c>
      <c r="CN185">
        <v>9557.8662500000009</v>
      </c>
      <c r="CO185">
        <v>43.5</v>
      </c>
      <c r="CP185">
        <v>45.686999999999998</v>
      </c>
      <c r="CQ185">
        <v>44.311999999999998</v>
      </c>
      <c r="CR185">
        <v>44.561999999999998</v>
      </c>
      <c r="CS185">
        <v>45</v>
      </c>
      <c r="CT185">
        <v>597.50874999999996</v>
      </c>
      <c r="CU185">
        <v>597.48874999999998</v>
      </c>
      <c r="CV185">
        <v>0</v>
      </c>
      <c r="CW185">
        <v>1665502662.9000001</v>
      </c>
      <c r="CX185">
        <v>0</v>
      </c>
      <c r="CY185">
        <v>1665496125.5</v>
      </c>
      <c r="CZ185" t="s">
        <v>356</v>
      </c>
      <c r="DA185">
        <v>1665496125.5</v>
      </c>
      <c r="DB185">
        <v>1665496119</v>
      </c>
      <c r="DC185">
        <v>3</v>
      </c>
      <c r="DD185">
        <v>-0.77600000000000002</v>
      </c>
      <c r="DE185">
        <v>-2.3E-2</v>
      </c>
      <c r="DF185">
        <v>-8.5000000000000006E-2</v>
      </c>
      <c r="DG185">
        <v>0.18099999999999999</v>
      </c>
      <c r="DH185">
        <v>413</v>
      </c>
      <c r="DI185">
        <v>31</v>
      </c>
      <c r="DJ185">
        <v>0.63</v>
      </c>
      <c r="DK185">
        <v>0.19</v>
      </c>
      <c r="DL185">
        <v>-24.824758536585371</v>
      </c>
      <c r="DM185">
        <v>-0.32309059233449627</v>
      </c>
      <c r="DN185">
        <v>4.2549093456335653E-2</v>
      </c>
      <c r="DO185">
        <v>0</v>
      </c>
      <c r="DP185">
        <v>1.225759756097561</v>
      </c>
      <c r="DQ185">
        <v>-0.11460668989547131</v>
      </c>
      <c r="DR185">
        <v>1.133938775131435E-2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369</v>
      </c>
      <c r="EA185">
        <v>3.29583</v>
      </c>
      <c r="EB185">
        <v>2.6252399999999998</v>
      </c>
      <c r="EC185">
        <v>0.198211</v>
      </c>
      <c r="ED185">
        <v>0.199711</v>
      </c>
      <c r="EE185">
        <v>0.14515800000000001</v>
      </c>
      <c r="EF185">
        <v>0.140515</v>
      </c>
      <c r="EG185">
        <v>24261.200000000001</v>
      </c>
      <c r="EH185">
        <v>24742.400000000001</v>
      </c>
      <c r="EI185">
        <v>28161.1</v>
      </c>
      <c r="EJ185">
        <v>29768.9</v>
      </c>
      <c r="EK185">
        <v>33066.300000000003</v>
      </c>
      <c r="EL185">
        <v>35559.199999999997</v>
      </c>
      <c r="EM185">
        <v>39673.1</v>
      </c>
      <c r="EN185">
        <v>42590.3</v>
      </c>
      <c r="EO185">
        <v>2.2237499999999999</v>
      </c>
      <c r="EP185">
        <v>2.1784500000000002</v>
      </c>
      <c r="EQ185">
        <v>0.101123</v>
      </c>
      <c r="ER185">
        <v>0</v>
      </c>
      <c r="ES185">
        <v>32.248699999999999</v>
      </c>
      <c r="ET185">
        <v>999.9</v>
      </c>
      <c r="EU185">
        <v>73.3</v>
      </c>
      <c r="EV185">
        <v>34.9</v>
      </c>
      <c r="EW185">
        <v>40.616999999999997</v>
      </c>
      <c r="EX185">
        <v>56.7682</v>
      </c>
      <c r="EY185">
        <v>-2.1794899999999999</v>
      </c>
      <c r="EZ185">
        <v>2</v>
      </c>
      <c r="FA185">
        <v>0.52303900000000003</v>
      </c>
      <c r="FB185">
        <v>0.87101899999999999</v>
      </c>
      <c r="FC185">
        <v>20.2683</v>
      </c>
      <c r="FD185">
        <v>5.21624</v>
      </c>
      <c r="FE185">
        <v>12.004</v>
      </c>
      <c r="FF185">
        <v>4.9863499999999998</v>
      </c>
      <c r="FG185">
        <v>3.2844799999999998</v>
      </c>
      <c r="FH185">
        <v>6293.1</v>
      </c>
      <c r="FI185">
        <v>9999</v>
      </c>
      <c r="FJ185">
        <v>9999</v>
      </c>
      <c r="FK185">
        <v>489.5</v>
      </c>
      <c r="FL185">
        <v>1.86572</v>
      </c>
      <c r="FM185">
        <v>1.8621000000000001</v>
      </c>
      <c r="FN185">
        <v>1.8641700000000001</v>
      </c>
      <c r="FO185">
        <v>1.8602000000000001</v>
      </c>
      <c r="FP185">
        <v>1.8609599999999999</v>
      </c>
      <c r="FQ185">
        <v>1.86005</v>
      </c>
      <c r="FR185">
        <v>1.86172</v>
      </c>
      <c r="FS185">
        <v>1.8583700000000001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0.68</v>
      </c>
      <c r="GH185">
        <v>0.22459999999999999</v>
      </c>
      <c r="GI185">
        <v>-0.1620046227287521</v>
      </c>
      <c r="GJ185">
        <v>8.4540356221501391E-4</v>
      </c>
      <c r="GK185">
        <v>6.8779579211309249E-8</v>
      </c>
      <c r="GL185">
        <v>-1.3381725072044801E-10</v>
      </c>
      <c r="GM185">
        <v>-7.4986343433444833E-2</v>
      </c>
      <c r="GN185">
        <v>8.8717001971158594E-4</v>
      </c>
      <c r="GO185">
        <v>5.46455871630479E-4</v>
      </c>
      <c r="GP185">
        <v>-9.435533427115459E-6</v>
      </c>
      <c r="GQ185">
        <v>1</v>
      </c>
      <c r="GR185">
        <v>2082</v>
      </c>
      <c r="GS185">
        <v>3</v>
      </c>
      <c r="GT185">
        <v>35</v>
      </c>
      <c r="GU185">
        <v>108.9</v>
      </c>
      <c r="GV185">
        <v>109</v>
      </c>
      <c r="GW185">
        <v>3.0590799999999998</v>
      </c>
      <c r="GX185">
        <v>2.5561500000000001</v>
      </c>
      <c r="GY185">
        <v>2.04834</v>
      </c>
      <c r="GZ185">
        <v>2.6232899999999999</v>
      </c>
      <c r="HA185">
        <v>2.1972700000000001</v>
      </c>
      <c r="HB185">
        <v>2.34375</v>
      </c>
      <c r="HC185">
        <v>39.666899999999998</v>
      </c>
      <c r="HD185">
        <v>14.7537</v>
      </c>
      <c r="HE185">
        <v>18</v>
      </c>
      <c r="HF185">
        <v>712.04300000000001</v>
      </c>
      <c r="HG185">
        <v>750.04100000000005</v>
      </c>
      <c r="HH185">
        <v>30.998999999999999</v>
      </c>
      <c r="HI185">
        <v>33.951999999999998</v>
      </c>
      <c r="HJ185">
        <v>29.9999</v>
      </c>
      <c r="HK185">
        <v>33.775700000000001</v>
      </c>
      <c r="HL185">
        <v>33.738300000000002</v>
      </c>
      <c r="HM185">
        <v>61.169699999999999</v>
      </c>
      <c r="HN185">
        <v>19.592700000000001</v>
      </c>
      <c r="HO185">
        <v>100</v>
      </c>
      <c r="HP185">
        <v>31</v>
      </c>
      <c r="HQ185">
        <v>1136.94</v>
      </c>
      <c r="HR185">
        <v>34.898200000000003</v>
      </c>
      <c r="HS185">
        <v>99.118600000000001</v>
      </c>
      <c r="HT185">
        <v>98.724800000000002</v>
      </c>
    </row>
    <row r="186" spans="1:228" x14ac:dyDescent="0.2">
      <c r="A186">
        <v>171</v>
      </c>
      <c r="B186">
        <v>1665502662.5999999</v>
      </c>
      <c r="C186">
        <v>679</v>
      </c>
      <c r="D186" t="s">
        <v>701</v>
      </c>
      <c r="E186" t="s">
        <v>702</v>
      </c>
      <c r="F186">
        <v>4</v>
      </c>
      <c r="G186">
        <v>1665502660.5999999</v>
      </c>
      <c r="H186">
        <f t="shared" si="68"/>
        <v>3.002567291132623E-3</v>
      </c>
      <c r="I186">
        <f t="shared" si="69"/>
        <v>3.0025672911326229</v>
      </c>
      <c r="J186">
        <f t="shared" si="70"/>
        <v>32.749446889617786</v>
      </c>
      <c r="K186">
        <f t="shared" si="71"/>
        <v>1103.18</v>
      </c>
      <c r="L186">
        <f t="shared" si="72"/>
        <v>783.00035316871185</v>
      </c>
      <c r="M186">
        <f t="shared" si="73"/>
        <v>79.444386227868236</v>
      </c>
      <c r="N186">
        <f t="shared" si="74"/>
        <v>111.93029178618484</v>
      </c>
      <c r="O186">
        <f t="shared" si="75"/>
        <v>0.18197401405100655</v>
      </c>
      <c r="P186">
        <f t="shared" si="76"/>
        <v>3.68586598612195</v>
      </c>
      <c r="Q186">
        <f t="shared" si="77"/>
        <v>0.17712619253537396</v>
      </c>
      <c r="R186">
        <f t="shared" si="78"/>
        <v>0.11112867091507286</v>
      </c>
      <c r="S186">
        <f t="shared" si="79"/>
        <v>226.11424123437453</v>
      </c>
      <c r="T186">
        <f t="shared" si="80"/>
        <v>34.095575180172077</v>
      </c>
      <c r="U186">
        <f t="shared" si="81"/>
        <v>33.888814285714282</v>
      </c>
      <c r="V186">
        <f t="shared" si="82"/>
        <v>5.3099621467269893</v>
      </c>
      <c r="W186">
        <f t="shared" si="83"/>
        <v>69.962553940940381</v>
      </c>
      <c r="X186">
        <f t="shared" si="84"/>
        <v>3.6661096395097665</v>
      </c>
      <c r="Y186">
        <f t="shared" si="85"/>
        <v>5.2401026449156669</v>
      </c>
      <c r="Z186">
        <f t="shared" si="86"/>
        <v>1.6438525072172228</v>
      </c>
      <c r="AA186">
        <f t="shared" si="87"/>
        <v>-132.41321753894869</v>
      </c>
      <c r="AB186">
        <f t="shared" si="88"/>
        <v>-47.100517966724006</v>
      </c>
      <c r="AC186">
        <f t="shared" si="89"/>
        <v>-2.9487458872018193</v>
      </c>
      <c r="AD186">
        <f t="shared" si="90"/>
        <v>43.651759841500017</v>
      </c>
      <c r="AE186">
        <f t="shared" si="91"/>
        <v>56.625091949815896</v>
      </c>
      <c r="AF186">
        <f t="shared" si="92"/>
        <v>3.0050240757255504</v>
      </c>
      <c r="AG186">
        <f t="shared" si="93"/>
        <v>32.749446889617786</v>
      </c>
      <c r="AH186">
        <v>1168.4972629579199</v>
      </c>
      <c r="AI186">
        <v>1147.1853939393941</v>
      </c>
      <c r="AJ186">
        <v>1.765495350948648</v>
      </c>
      <c r="AK186">
        <v>66.863100038509685</v>
      </c>
      <c r="AL186">
        <f t="shared" si="94"/>
        <v>3.0025672911326229</v>
      </c>
      <c r="AM186">
        <v>34.928501840640223</v>
      </c>
      <c r="AN186">
        <v>36.130559393939393</v>
      </c>
      <c r="AO186">
        <v>9.1000096386586195E-6</v>
      </c>
      <c r="AP186">
        <v>85.616376214727183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47335.05817596869</v>
      </c>
      <c r="AV186">
        <f t="shared" si="98"/>
        <v>1199.997142857143</v>
      </c>
      <c r="AW186">
        <f t="shared" si="99"/>
        <v>1025.9223135929403</v>
      </c>
      <c r="AX186">
        <f t="shared" si="100"/>
        <v>0.85493729689244269</v>
      </c>
      <c r="AY186">
        <f t="shared" si="101"/>
        <v>0.18842898300241448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1665502660.5999999</v>
      </c>
      <c r="BF186">
        <v>1103.18</v>
      </c>
      <c r="BG186">
        <v>1128.0771428571429</v>
      </c>
      <c r="BH186">
        <v>36.133014285714282</v>
      </c>
      <c r="BI186">
        <v>34.929928571428583</v>
      </c>
      <c r="BJ186">
        <v>1102.507142857143</v>
      </c>
      <c r="BK186">
        <v>35.908414285714287</v>
      </c>
      <c r="BL186">
        <v>650.02828571428574</v>
      </c>
      <c r="BM186">
        <v>101.36157142857139</v>
      </c>
      <c r="BN186">
        <v>9.9923328571428577E-2</v>
      </c>
      <c r="BO186">
        <v>33.651785714285722</v>
      </c>
      <c r="BP186">
        <v>33.888814285714282</v>
      </c>
      <c r="BQ186">
        <v>999.89999999999986</v>
      </c>
      <c r="BR186">
        <v>0</v>
      </c>
      <c r="BS186">
        <v>0</v>
      </c>
      <c r="BT186">
        <v>9000.8042857142846</v>
      </c>
      <c r="BU186">
        <v>0</v>
      </c>
      <c r="BV186">
        <v>711.33871428571422</v>
      </c>
      <c r="BW186">
        <v>-24.895228571428571</v>
      </c>
      <c r="BX186">
        <v>1144.535714285714</v>
      </c>
      <c r="BY186">
        <v>1168.9057142857141</v>
      </c>
      <c r="BZ186">
        <v>1.2031228571428569</v>
      </c>
      <c r="CA186">
        <v>1128.0771428571429</v>
      </c>
      <c r="CB186">
        <v>34.929928571428583</v>
      </c>
      <c r="CC186">
        <v>3.6625028571428571</v>
      </c>
      <c r="CD186">
        <v>3.5405528571428571</v>
      </c>
      <c r="CE186">
        <v>27.392485714285719</v>
      </c>
      <c r="CF186">
        <v>26.815471428571431</v>
      </c>
      <c r="CG186">
        <v>1199.997142857143</v>
      </c>
      <c r="CH186">
        <v>0.50000599999999995</v>
      </c>
      <c r="CI186">
        <v>0.49999399999999999</v>
      </c>
      <c r="CJ186">
        <v>0</v>
      </c>
      <c r="CK186">
        <v>920.98371428571431</v>
      </c>
      <c r="CL186">
        <v>4.9990899999999998</v>
      </c>
      <c r="CM186">
        <v>10137.857142857139</v>
      </c>
      <c r="CN186">
        <v>9557.85142857143</v>
      </c>
      <c r="CO186">
        <v>43.5</v>
      </c>
      <c r="CP186">
        <v>45.686999999999998</v>
      </c>
      <c r="CQ186">
        <v>44.311999999999998</v>
      </c>
      <c r="CR186">
        <v>44.561999999999998</v>
      </c>
      <c r="CS186">
        <v>45</v>
      </c>
      <c r="CT186">
        <v>597.50714285714287</v>
      </c>
      <c r="CU186">
        <v>597.4899999999999</v>
      </c>
      <c r="CV186">
        <v>0</v>
      </c>
      <c r="CW186">
        <v>1665502667.0999999</v>
      </c>
      <c r="CX186">
        <v>0</v>
      </c>
      <c r="CY186">
        <v>1665496125.5</v>
      </c>
      <c r="CZ186" t="s">
        <v>356</v>
      </c>
      <c r="DA186">
        <v>1665496125.5</v>
      </c>
      <c r="DB186">
        <v>1665496119</v>
      </c>
      <c r="DC186">
        <v>3</v>
      </c>
      <c r="DD186">
        <v>-0.77600000000000002</v>
      </c>
      <c r="DE186">
        <v>-2.3E-2</v>
      </c>
      <c r="DF186">
        <v>-8.5000000000000006E-2</v>
      </c>
      <c r="DG186">
        <v>0.18099999999999999</v>
      </c>
      <c r="DH186">
        <v>413</v>
      </c>
      <c r="DI186">
        <v>31</v>
      </c>
      <c r="DJ186">
        <v>0.63</v>
      </c>
      <c r="DK186">
        <v>0.19</v>
      </c>
      <c r="DL186">
        <v>-24.853580000000001</v>
      </c>
      <c r="DM186">
        <v>-0.33941538461534221</v>
      </c>
      <c r="DN186">
        <v>4.690368962032733E-2</v>
      </c>
      <c r="DO186">
        <v>0</v>
      </c>
      <c r="DP186">
        <v>1.2170302500000001</v>
      </c>
      <c r="DQ186">
        <v>-0.1043006003752335</v>
      </c>
      <c r="DR186">
        <v>1.007692872047331E-2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369</v>
      </c>
      <c r="EA186">
        <v>3.2959200000000002</v>
      </c>
      <c r="EB186">
        <v>2.6252399999999998</v>
      </c>
      <c r="EC186">
        <v>0.198986</v>
      </c>
      <c r="ED186">
        <v>0.20045499999999999</v>
      </c>
      <c r="EE186">
        <v>0.145152</v>
      </c>
      <c r="EF186">
        <v>0.14052799999999999</v>
      </c>
      <c r="EG186">
        <v>24238.5</v>
      </c>
      <c r="EH186">
        <v>24719.4</v>
      </c>
      <c r="EI186">
        <v>28162.1</v>
      </c>
      <c r="EJ186">
        <v>29769</v>
      </c>
      <c r="EK186">
        <v>33067.4</v>
      </c>
      <c r="EL186">
        <v>35559.300000000003</v>
      </c>
      <c r="EM186">
        <v>39674.1</v>
      </c>
      <c r="EN186">
        <v>42591</v>
      </c>
      <c r="EO186">
        <v>2.2237</v>
      </c>
      <c r="EP186">
        <v>2.17862</v>
      </c>
      <c r="EQ186">
        <v>0.10140200000000001</v>
      </c>
      <c r="ER186">
        <v>0</v>
      </c>
      <c r="ES186">
        <v>32.246099999999998</v>
      </c>
      <c r="ET186">
        <v>999.9</v>
      </c>
      <c r="EU186">
        <v>73.3</v>
      </c>
      <c r="EV186">
        <v>34.9</v>
      </c>
      <c r="EW186">
        <v>40.621600000000001</v>
      </c>
      <c r="EX186">
        <v>57.308199999999999</v>
      </c>
      <c r="EY186">
        <v>-2.2315700000000001</v>
      </c>
      <c r="EZ186">
        <v>2</v>
      </c>
      <c r="FA186">
        <v>0.522594</v>
      </c>
      <c r="FB186">
        <v>0.86918300000000004</v>
      </c>
      <c r="FC186">
        <v>20.2685</v>
      </c>
      <c r="FD186">
        <v>5.21699</v>
      </c>
      <c r="FE186">
        <v>12.004</v>
      </c>
      <c r="FF186">
        <v>4.98665</v>
      </c>
      <c r="FG186">
        <v>3.2846500000000001</v>
      </c>
      <c r="FH186">
        <v>6293.5</v>
      </c>
      <c r="FI186">
        <v>9999</v>
      </c>
      <c r="FJ186">
        <v>9999</v>
      </c>
      <c r="FK186">
        <v>489.5</v>
      </c>
      <c r="FL186">
        <v>1.86574</v>
      </c>
      <c r="FM186">
        <v>1.8621000000000001</v>
      </c>
      <c r="FN186">
        <v>1.8641700000000001</v>
      </c>
      <c r="FO186">
        <v>1.8602099999999999</v>
      </c>
      <c r="FP186">
        <v>1.8609599999999999</v>
      </c>
      <c r="FQ186">
        <v>1.86005</v>
      </c>
      <c r="FR186">
        <v>1.8617300000000001</v>
      </c>
      <c r="FS186">
        <v>1.8583700000000001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0.68</v>
      </c>
      <c r="GH186">
        <v>0.22459999999999999</v>
      </c>
      <c r="GI186">
        <v>-0.1620046227287521</v>
      </c>
      <c r="GJ186">
        <v>8.4540356221501391E-4</v>
      </c>
      <c r="GK186">
        <v>6.8779579211309249E-8</v>
      </c>
      <c r="GL186">
        <v>-1.3381725072044801E-10</v>
      </c>
      <c r="GM186">
        <v>-7.4986343433444833E-2</v>
      </c>
      <c r="GN186">
        <v>8.8717001971158594E-4</v>
      </c>
      <c r="GO186">
        <v>5.46455871630479E-4</v>
      </c>
      <c r="GP186">
        <v>-9.435533427115459E-6</v>
      </c>
      <c r="GQ186">
        <v>1</v>
      </c>
      <c r="GR186">
        <v>2082</v>
      </c>
      <c r="GS186">
        <v>3</v>
      </c>
      <c r="GT186">
        <v>35</v>
      </c>
      <c r="GU186">
        <v>109</v>
      </c>
      <c r="GV186">
        <v>109.1</v>
      </c>
      <c r="GW186">
        <v>3.0737299999999999</v>
      </c>
      <c r="GX186">
        <v>2.5585900000000001</v>
      </c>
      <c r="GY186">
        <v>2.04834</v>
      </c>
      <c r="GZ186">
        <v>2.6245099999999999</v>
      </c>
      <c r="HA186">
        <v>2.1972700000000001</v>
      </c>
      <c r="HB186">
        <v>2.3095699999999999</v>
      </c>
      <c r="HC186">
        <v>39.666899999999998</v>
      </c>
      <c r="HD186">
        <v>14.744899999999999</v>
      </c>
      <c r="HE186">
        <v>18</v>
      </c>
      <c r="HF186">
        <v>711.97199999999998</v>
      </c>
      <c r="HG186">
        <v>750.18200000000002</v>
      </c>
      <c r="HH186">
        <v>30.999300000000002</v>
      </c>
      <c r="HI186">
        <v>33.950499999999998</v>
      </c>
      <c r="HJ186">
        <v>29.9999</v>
      </c>
      <c r="HK186">
        <v>33.773099999999999</v>
      </c>
      <c r="HL186">
        <v>33.735999999999997</v>
      </c>
      <c r="HM186">
        <v>61.461100000000002</v>
      </c>
      <c r="HN186">
        <v>19.592700000000001</v>
      </c>
      <c r="HO186">
        <v>100</v>
      </c>
      <c r="HP186">
        <v>31</v>
      </c>
      <c r="HQ186">
        <v>1143.6199999999999</v>
      </c>
      <c r="HR186">
        <v>34.8949</v>
      </c>
      <c r="HS186">
        <v>99.121600000000001</v>
      </c>
      <c r="HT186">
        <v>98.725899999999996</v>
      </c>
    </row>
    <row r="187" spans="1:228" x14ac:dyDescent="0.2">
      <c r="A187">
        <v>172</v>
      </c>
      <c r="B187">
        <v>1665502666.5999999</v>
      </c>
      <c r="C187">
        <v>683</v>
      </c>
      <c r="D187" t="s">
        <v>703</v>
      </c>
      <c r="E187" t="s">
        <v>704</v>
      </c>
      <c r="F187">
        <v>4</v>
      </c>
      <c r="G187">
        <v>1665502664.2874999</v>
      </c>
      <c r="H187">
        <f t="shared" si="68"/>
        <v>2.9865865752123711E-3</v>
      </c>
      <c r="I187">
        <f t="shared" si="69"/>
        <v>2.986586575212371</v>
      </c>
      <c r="J187">
        <f t="shared" si="70"/>
        <v>33.276545998922956</v>
      </c>
      <c r="K187">
        <f t="shared" si="71"/>
        <v>1109.4024999999999</v>
      </c>
      <c r="L187">
        <f t="shared" si="72"/>
        <v>782.44748575338303</v>
      </c>
      <c r="M187">
        <f t="shared" si="73"/>
        <v>79.387481889065256</v>
      </c>
      <c r="N187">
        <f t="shared" si="74"/>
        <v>112.56048805835519</v>
      </c>
      <c r="O187">
        <f t="shared" si="75"/>
        <v>0.18078974938268086</v>
      </c>
      <c r="P187">
        <f t="shared" si="76"/>
        <v>3.6797754118178263</v>
      </c>
      <c r="Q187">
        <f t="shared" si="77"/>
        <v>0.17599623198958042</v>
      </c>
      <c r="R187">
        <f t="shared" si="78"/>
        <v>0.1104177373361078</v>
      </c>
      <c r="S187">
        <f t="shared" si="79"/>
        <v>226.11591185934006</v>
      </c>
      <c r="T187">
        <f t="shared" si="80"/>
        <v>34.101656158723898</v>
      </c>
      <c r="U187">
        <f t="shared" si="81"/>
        <v>33.893475000000002</v>
      </c>
      <c r="V187">
        <f t="shared" si="82"/>
        <v>5.3113438804589617</v>
      </c>
      <c r="W187">
        <f t="shared" si="83"/>
        <v>69.948075229631002</v>
      </c>
      <c r="X187">
        <f t="shared" si="84"/>
        <v>3.6657689590212521</v>
      </c>
      <c r="Y187">
        <f t="shared" si="85"/>
        <v>5.2407002579942041</v>
      </c>
      <c r="Z187">
        <f t="shared" si="86"/>
        <v>1.6455749214377096</v>
      </c>
      <c r="AA187">
        <f t="shared" si="87"/>
        <v>-131.70846796686556</v>
      </c>
      <c r="AB187">
        <f t="shared" si="88"/>
        <v>-47.542738062261677</v>
      </c>
      <c r="AC187">
        <f t="shared" si="89"/>
        <v>-2.9814553624767894</v>
      </c>
      <c r="AD187">
        <f t="shared" si="90"/>
        <v>43.883250467736033</v>
      </c>
      <c r="AE187">
        <f t="shared" si="91"/>
        <v>56.443526603522074</v>
      </c>
      <c r="AF187">
        <f t="shared" si="92"/>
        <v>2.990980812574513</v>
      </c>
      <c r="AG187">
        <f t="shared" si="93"/>
        <v>33.276545998922956</v>
      </c>
      <c r="AH187">
        <v>1175.4227547831199</v>
      </c>
      <c r="AI187">
        <v>1154.0973939393939</v>
      </c>
      <c r="AJ187">
        <v>1.712901286358278</v>
      </c>
      <c r="AK187">
        <v>66.863100038509685</v>
      </c>
      <c r="AL187">
        <f t="shared" si="94"/>
        <v>2.986586575212371</v>
      </c>
      <c r="AM187">
        <v>34.931962069750881</v>
      </c>
      <c r="AN187">
        <v>36.127838181818198</v>
      </c>
      <c r="AO187">
        <v>-1.34332171410775E-5</v>
      </c>
      <c r="AP187">
        <v>85.616376214727183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47225.997894644228</v>
      </c>
      <c r="AV187">
        <f t="shared" si="98"/>
        <v>1200.0062499999999</v>
      </c>
      <c r="AW187">
        <f t="shared" si="99"/>
        <v>1025.9300760929223</v>
      </c>
      <c r="AX187">
        <f t="shared" si="100"/>
        <v>0.85493727727911606</v>
      </c>
      <c r="AY187">
        <f t="shared" si="101"/>
        <v>0.18842894514869407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1665502664.2874999</v>
      </c>
      <c r="BF187">
        <v>1109.4024999999999</v>
      </c>
      <c r="BG187">
        <v>1134.2275</v>
      </c>
      <c r="BH187">
        <v>36.130025000000003</v>
      </c>
      <c r="BI187">
        <v>34.9324625</v>
      </c>
      <c r="BJ187">
        <v>1108.7262499999999</v>
      </c>
      <c r="BK187">
        <v>35.905425000000001</v>
      </c>
      <c r="BL187">
        <v>649.97649999999999</v>
      </c>
      <c r="BM187">
        <v>101.360375</v>
      </c>
      <c r="BN187">
        <v>0.100085075</v>
      </c>
      <c r="BO187">
        <v>33.653824999999998</v>
      </c>
      <c r="BP187">
        <v>33.893475000000002</v>
      </c>
      <c r="BQ187">
        <v>999.9</v>
      </c>
      <c r="BR187">
        <v>0</v>
      </c>
      <c r="BS187">
        <v>0</v>
      </c>
      <c r="BT187">
        <v>8979.9212499999994</v>
      </c>
      <c r="BU187">
        <v>0</v>
      </c>
      <c r="BV187">
        <v>831.11324999999999</v>
      </c>
      <c r="BW187">
        <v>-24.825962499999999</v>
      </c>
      <c r="BX187">
        <v>1150.9862499999999</v>
      </c>
      <c r="BY187">
        <v>1175.2850000000001</v>
      </c>
      <c r="BZ187">
        <v>1.1975612499999999</v>
      </c>
      <c r="CA187">
        <v>1134.2275</v>
      </c>
      <c r="CB187">
        <v>34.9324625</v>
      </c>
      <c r="CC187">
        <v>3.6621562499999998</v>
      </c>
      <c r="CD187">
        <v>3.5407700000000002</v>
      </c>
      <c r="CE187">
        <v>27.390887500000002</v>
      </c>
      <c r="CF187">
        <v>26.816537499999999</v>
      </c>
      <c r="CG187">
        <v>1200.0062499999999</v>
      </c>
      <c r="CH187">
        <v>0.50000774999999997</v>
      </c>
      <c r="CI187">
        <v>0.49999225000000003</v>
      </c>
      <c r="CJ187">
        <v>0</v>
      </c>
      <c r="CK187">
        <v>921.10037499999999</v>
      </c>
      <c r="CL187">
        <v>4.9990899999999998</v>
      </c>
      <c r="CM187">
        <v>10152.762500000001</v>
      </c>
      <c r="CN187">
        <v>9557.9237499999981</v>
      </c>
      <c r="CO187">
        <v>43.5</v>
      </c>
      <c r="CP187">
        <v>45.640500000000003</v>
      </c>
      <c r="CQ187">
        <v>44.296499999999988</v>
      </c>
      <c r="CR187">
        <v>44.561999999999998</v>
      </c>
      <c r="CS187">
        <v>45</v>
      </c>
      <c r="CT187">
        <v>597.51250000000005</v>
      </c>
      <c r="CU187">
        <v>597.49375000000009</v>
      </c>
      <c r="CV187">
        <v>0</v>
      </c>
      <c r="CW187">
        <v>1665502671.3</v>
      </c>
      <c r="CX187">
        <v>0</v>
      </c>
      <c r="CY187">
        <v>1665496125.5</v>
      </c>
      <c r="CZ187" t="s">
        <v>356</v>
      </c>
      <c r="DA187">
        <v>1665496125.5</v>
      </c>
      <c r="DB187">
        <v>1665496119</v>
      </c>
      <c r="DC187">
        <v>3</v>
      </c>
      <c r="DD187">
        <v>-0.77600000000000002</v>
      </c>
      <c r="DE187">
        <v>-2.3E-2</v>
      </c>
      <c r="DF187">
        <v>-8.5000000000000006E-2</v>
      </c>
      <c r="DG187">
        <v>0.18099999999999999</v>
      </c>
      <c r="DH187">
        <v>413</v>
      </c>
      <c r="DI187">
        <v>31</v>
      </c>
      <c r="DJ187">
        <v>0.63</v>
      </c>
      <c r="DK187">
        <v>0.19</v>
      </c>
      <c r="DL187">
        <v>-24.854692499999999</v>
      </c>
      <c r="DM187">
        <v>-6.1171857410860862E-2</v>
      </c>
      <c r="DN187">
        <v>4.617201743209836E-2</v>
      </c>
      <c r="DO187">
        <v>1</v>
      </c>
      <c r="DP187">
        <v>1.2103032499999999</v>
      </c>
      <c r="DQ187">
        <v>-9.8146829268294211E-2</v>
      </c>
      <c r="DR187">
        <v>9.4877279649819273E-3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2</v>
      </c>
      <c r="DY187">
        <v>2</v>
      </c>
      <c r="DZ187" t="s">
        <v>622</v>
      </c>
      <c r="EA187">
        <v>3.29582</v>
      </c>
      <c r="EB187">
        <v>2.6251899999999999</v>
      </c>
      <c r="EC187">
        <v>0.19972799999999999</v>
      </c>
      <c r="ED187">
        <v>0.20119600000000001</v>
      </c>
      <c r="EE187">
        <v>0.14513000000000001</v>
      </c>
      <c r="EF187">
        <v>0.14052899999999999</v>
      </c>
      <c r="EG187">
        <v>24216.1</v>
      </c>
      <c r="EH187">
        <v>24696.1</v>
      </c>
      <c r="EI187">
        <v>28162.2</v>
      </c>
      <c r="EJ187">
        <v>29768.6</v>
      </c>
      <c r="EK187">
        <v>33068.699999999997</v>
      </c>
      <c r="EL187">
        <v>35558.400000000001</v>
      </c>
      <c r="EM187">
        <v>39674.6</v>
      </c>
      <c r="EN187">
        <v>42589.8</v>
      </c>
      <c r="EO187">
        <v>2.2237200000000001</v>
      </c>
      <c r="EP187">
        <v>2.1786699999999999</v>
      </c>
      <c r="EQ187">
        <v>0.102315</v>
      </c>
      <c r="ER187">
        <v>0</v>
      </c>
      <c r="ES187">
        <v>32.246099999999998</v>
      </c>
      <c r="ET187">
        <v>999.9</v>
      </c>
      <c r="EU187">
        <v>73.3</v>
      </c>
      <c r="EV187">
        <v>34.9</v>
      </c>
      <c r="EW187">
        <v>40.616799999999998</v>
      </c>
      <c r="EX187">
        <v>57.578200000000002</v>
      </c>
      <c r="EY187">
        <v>-2.1314099999999998</v>
      </c>
      <c r="EZ187">
        <v>2</v>
      </c>
      <c r="FA187">
        <v>0.52260200000000001</v>
      </c>
      <c r="FB187">
        <v>0.86661999999999995</v>
      </c>
      <c r="FC187">
        <v>20.2684</v>
      </c>
      <c r="FD187">
        <v>5.2165400000000002</v>
      </c>
      <c r="FE187">
        <v>12.004</v>
      </c>
      <c r="FF187">
        <v>4.9866000000000001</v>
      </c>
      <c r="FG187">
        <v>3.2844500000000001</v>
      </c>
      <c r="FH187">
        <v>6293.5</v>
      </c>
      <c r="FI187">
        <v>9999</v>
      </c>
      <c r="FJ187">
        <v>9999</v>
      </c>
      <c r="FK187">
        <v>489.5</v>
      </c>
      <c r="FL187">
        <v>1.86575</v>
      </c>
      <c r="FM187">
        <v>1.8621099999999999</v>
      </c>
      <c r="FN187">
        <v>1.8641700000000001</v>
      </c>
      <c r="FO187">
        <v>1.8602099999999999</v>
      </c>
      <c r="FP187">
        <v>1.8609599999999999</v>
      </c>
      <c r="FQ187">
        <v>1.86005</v>
      </c>
      <c r="FR187">
        <v>1.8617300000000001</v>
      </c>
      <c r="FS187">
        <v>1.8583700000000001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0.68</v>
      </c>
      <c r="GH187">
        <v>0.22459999999999999</v>
      </c>
      <c r="GI187">
        <v>-0.1620046227287521</v>
      </c>
      <c r="GJ187">
        <v>8.4540356221501391E-4</v>
      </c>
      <c r="GK187">
        <v>6.8779579211309249E-8</v>
      </c>
      <c r="GL187">
        <v>-1.3381725072044801E-10</v>
      </c>
      <c r="GM187">
        <v>-7.4986343433444833E-2</v>
      </c>
      <c r="GN187">
        <v>8.8717001971158594E-4</v>
      </c>
      <c r="GO187">
        <v>5.46455871630479E-4</v>
      </c>
      <c r="GP187">
        <v>-9.435533427115459E-6</v>
      </c>
      <c r="GQ187">
        <v>1</v>
      </c>
      <c r="GR187">
        <v>2082</v>
      </c>
      <c r="GS187">
        <v>3</v>
      </c>
      <c r="GT187">
        <v>35</v>
      </c>
      <c r="GU187">
        <v>109</v>
      </c>
      <c r="GV187">
        <v>109.1</v>
      </c>
      <c r="GW187">
        <v>3.0883799999999999</v>
      </c>
      <c r="GX187">
        <v>2.5500500000000001</v>
      </c>
      <c r="GY187">
        <v>2.04834</v>
      </c>
      <c r="GZ187">
        <v>2.6232899999999999</v>
      </c>
      <c r="HA187">
        <v>2.1972700000000001</v>
      </c>
      <c r="HB187">
        <v>2.3339799999999999</v>
      </c>
      <c r="HC187">
        <v>39.666899999999998</v>
      </c>
      <c r="HD187">
        <v>14.7537</v>
      </c>
      <c r="HE187">
        <v>18</v>
      </c>
      <c r="HF187">
        <v>711.976</v>
      </c>
      <c r="HG187">
        <v>750.20500000000004</v>
      </c>
      <c r="HH187">
        <v>30.999300000000002</v>
      </c>
      <c r="HI187">
        <v>33.948500000000003</v>
      </c>
      <c r="HJ187">
        <v>29.9999</v>
      </c>
      <c r="HK187">
        <v>33.771500000000003</v>
      </c>
      <c r="HL187">
        <v>33.734000000000002</v>
      </c>
      <c r="HM187">
        <v>61.747500000000002</v>
      </c>
      <c r="HN187">
        <v>19.592700000000001</v>
      </c>
      <c r="HO187">
        <v>100</v>
      </c>
      <c r="HP187">
        <v>31</v>
      </c>
      <c r="HQ187">
        <v>1150.3</v>
      </c>
      <c r="HR187">
        <v>34.916499999999999</v>
      </c>
      <c r="HS187">
        <v>99.122299999999996</v>
      </c>
      <c r="HT187">
        <v>98.723799999999997</v>
      </c>
    </row>
    <row r="188" spans="1:228" x14ac:dyDescent="0.2">
      <c r="A188">
        <v>173</v>
      </c>
      <c r="B188">
        <v>1665502670.5999999</v>
      </c>
      <c r="C188">
        <v>687</v>
      </c>
      <c r="D188" t="s">
        <v>705</v>
      </c>
      <c r="E188" t="s">
        <v>706</v>
      </c>
      <c r="F188">
        <v>4</v>
      </c>
      <c r="G188">
        <v>1665502668.5999999</v>
      </c>
      <c r="H188">
        <f t="shared" si="68"/>
        <v>2.9500073247472943E-3</v>
      </c>
      <c r="I188">
        <f t="shared" si="69"/>
        <v>2.9500073247472942</v>
      </c>
      <c r="J188">
        <f t="shared" si="70"/>
        <v>33.190194146521847</v>
      </c>
      <c r="K188">
        <f t="shared" si="71"/>
        <v>1116.524285714286</v>
      </c>
      <c r="L188">
        <f t="shared" si="72"/>
        <v>785.73810179919064</v>
      </c>
      <c r="M188">
        <f t="shared" si="73"/>
        <v>79.722329871673381</v>
      </c>
      <c r="N188">
        <f t="shared" si="74"/>
        <v>113.28446108395211</v>
      </c>
      <c r="O188">
        <f t="shared" si="75"/>
        <v>0.178098404286369</v>
      </c>
      <c r="P188">
        <f t="shared" si="76"/>
        <v>3.6930946978525023</v>
      </c>
      <c r="Q188">
        <f t="shared" si="77"/>
        <v>0.17346087823098502</v>
      </c>
      <c r="R188">
        <f t="shared" si="78"/>
        <v>0.10881965416106724</v>
      </c>
      <c r="S188">
        <f t="shared" si="79"/>
        <v>226.11312351964952</v>
      </c>
      <c r="T188">
        <f t="shared" si="80"/>
        <v>34.110323203843372</v>
      </c>
      <c r="U188">
        <f t="shared" si="81"/>
        <v>33.902014285714287</v>
      </c>
      <c r="V188">
        <f t="shared" si="82"/>
        <v>5.3138762820513969</v>
      </c>
      <c r="W188">
        <f t="shared" si="83"/>
        <v>69.917411702966106</v>
      </c>
      <c r="X188">
        <f t="shared" si="84"/>
        <v>3.6646896344720834</v>
      </c>
      <c r="Y188">
        <f t="shared" si="85"/>
        <v>5.2414549469322198</v>
      </c>
      <c r="Z188">
        <f t="shared" si="86"/>
        <v>1.6491866475793135</v>
      </c>
      <c r="AA188">
        <f t="shared" si="87"/>
        <v>-130.09532302135568</v>
      </c>
      <c r="AB188">
        <f t="shared" si="88"/>
        <v>-48.902325319733301</v>
      </c>
      <c r="AC188">
        <f t="shared" si="89"/>
        <v>-3.055822371546574</v>
      </c>
      <c r="AD188">
        <f t="shared" si="90"/>
        <v>44.059652807013954</v>
      </c>
      <c r="AE188">
        <f t="shared" si="91"/>
        <v>56.764177079825082</v>
      </c>
      <c r="AF188">
        <f t="shared" si="92"/>
        <v>2.9604581967037769</v>
      </c>
      <c r="AG188">
        <f t="shared" si="93"/>
        <v>33.190194146521847</v>
      </c>
      <c r="AH188">
        <v>1182.383248388179</v>
      </c>
      <c r="AI188">
        <v>1160.9784848484851</v>
      </c>
      <c r="AJ188">
        <v>1.741709998940471</v>
      </c>
      <c r="AK188">
        <v>66.863100038509685</v>
      </c>
      <c r="AL188">
        <f t="shared" si="94"/>
        <v>2.9500073247472942</v>
      </c>
      <c r="AM188">
        <v>34.933618516905263</v>
      </c>
      <c r="AN188">
        <v>36.115683636363627</v>
      </c>
      <c r="AO188">
        <v>-1.8334957189915981E-4</v>
      </c>
      <c r="AP188">
        <v>85.616376214727183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47463.441544076231</v>
      </c>
      <c r="AV188">
        <f t="shared" si="98"/>
        <v>1199.994285714286</v>
      </c>
      <c r="AW188">
        <f t="shared" si="99"/>
        <v>1025.91957073557</v>
      </c>
      <c r="AX188">
        <f t="shared" si="100"/>
        <v>0.85493704674176874</v>
      </c>
      <c r="AY188">
        <f t="shared" si="101"/>
        <v>0.18842850021161367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1665502668.5999999</v>
      </c>
      <c r="BF188">
        <v>1116.524285714286</v>
      </c>
      <c r="BG188">
        <v>1141.475714285714</v>
      </c>
      <c r="BH188">
        <v>36.118942857142862</v>
      </c>
      <c r="BI188">
        <v>34.933657142857143</v>
      </c>
      <c r="BJ188">
        <v>1115.8428571428569</v>
      </c>
      <c r="BK188">
        <v>35.894385714285711</v>
      </c>
      <c r="BL188">
        <v>650.01457142857146</v>
      </c>
      <c r="BM188">
        <v>101.3618571428571</v>
      </c>
      <c r="BN188">
        <v>9.9850885714285714E-2</v>
      </c>
      <c r="BO188">
        <v>33.656399999999998</v>
      </c>
      <c r="BP188">
        <v>33.902014285714287</v>
      </c>
      <c r="BQ188">
        <v>999.89999999999986</v>
      </c>
      <c r="BR188">
        <v>0</v>
      </c>
      <c r="BS188">
        <v>0</v>
      </c>
      <c r="BT188">
        <v>9025.7142857142862</v>
      </c>
      <c r="BU188">
        <v>0</v>
      </c>
      <c r="BV188">
        <v>842.92614285714285</v>
      </c>
      <c r="BW188">
        <v>-24.950128571428571</v>
      </c>
      <c r="BX188">
        <v>1158.3628571428569</v>
      </c>
      <c r="BY188">
        <v>1182.7942857142859</v>
      </c>
      <c r="BZ188">
        <v>1.185291428571428</v>
      </c>
      <c r="CA188">
        <v>1141.475714285714</v>
      </c>
      <c r="CB188">
        <v>34.933657142857143</v>
      </c>
      <c r="CC188">
        <v>3.6610742857142862</v>
      </c>
      <c r="CD188">
        <v>3.540932857142856</v>
      </c>
      <c r="CE188">
        <v>27.385814285714289</v>
      </c>
      <c r="CF188">
        <v>26.817299999999999</v>
      </c>
      <c r="CG188">
        <v>1199.994285714286</v>
      </c>
      <c r="CH188">
        <v>0.50001600000000002</v>
      </c>
      <c r="CI188">
        <v>0.49998399999999998</v>
      </c>
      <c r="CJ188">
        <v>0</v>
      </c>
      <c r="CK188">
        <v>921.39928571428584</v>
      </c>
      <c r="CL188">
        <v>4.9990899999999998</v>
      </c>
      <c r="CM188">
        <v>10174.28571428571</v>
      </c>
      <c r="CN188">
        <v>9557.8885714285716</v>
      </c>
      <c r="CO188">
        <v>43.454999999999998</v>
      </c>
      <c r="CP188">
        <v>45.625</v>
      </c>
      <c r="CQ188">
        <v>44.267714285714291</v>
      </c>
      <c r="CR188">
        <v>44.561999999999998</v>
      </c>
      <c r="CS188">
        <v>45</v>
      </c>
      <c r="CT188">
        <v>597.51571428571435</v>
      </c>
      <c r="CU188">
        <v>597.47857142857151</v>
      </c>
      <c r="CV188">
        <v>0</v>
      </c>
      <c r="CW188">
        <v>1665502674.9000001</v>
      </c>
      <c r="CX188">
        <v>0</v>
      </c>
      <c r="CY188">
        <v>1665496125.5</v>
      </c>
      <c r="CZ188" t="s">
        <v>356</v>
      </c>
      <c r="DA188">
        <v>1665496125.5</v>
      </c>
      <c r="DB188">
        <v>1665496119</v>
      </c>
      <c r="DC188">
        <v>3</v>
      </c>
      <c r="DD188">
        <v>-0.77600000000000002</v>
      </c>
      <c r="DE188">
        <v>-2.3E-2</v>
      </c>
      <c r="DF188">
        <v>-8.5000000000000006E-2</v>
      </c>
      <c r="DG188">
        <v>0.18099999999999999</v>
      </c>
      <c r="DH188">
        <v>413</v>
      </c>
      <c r="DI188">
        <v>31</v>
      </c>
      <c r="DJ188">
        <v>0.63</v>
      </c>
      <c r="DK188">
        <v>0.19</v>
      </c>
      <c r="DL188">
        <v>-24.869054999999999</v>
      </c>
      <c r="DM188">
        <v>-0.2071564727954627</v>
      </c>
      <c r="DN188">
        <v>5.5670755114332407E-2</v>
      </c>
      <c r="DO188">
        <v>0</v>
      </c>
      <c r="DP188">
        <v>1.20464225</v>
      </c>
      <c r="DQ188">
        <v>-0.1055692682926842</v>
      </c>
      <c r="DR188">
        <v>1.0281864005981601E-2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369</v>
      </c>
      <c r="EA188">
        <v>3.2960099999999999</v>
      </c>
      <c r="EB188">
        <v>2.6253700000000002</v>
      </c>
      <c r="EC188">
        <v>0.200485</v>
      </c>
      <c r="ED188">
        <v>0.20195199999999999</v>
      </c>
      <c r="EE188">
        <v>0.14510799999999999</v>
      </c>
      <c r="EF188">
        <v>0.14053399999999999</v>
      </c>
      <c r="EG188">
        <v>24193</v>
      </c>
      <c r="EH188">
        <v>24672.7</v>
      </c>
      <c r="EI188">
        <v>28162</v>
      </c>
      <c r="EJ188">
        <v>29768.6</v>
      </c>
      <c r="EK188">
        <v>33069.300000000003</v>
      </c>
      <c r="EL188">
        <v>35557.9</v>
      </c>
      <c r="EM188">
        <v>39674.199999999997</v>
      </c>
      <c r="EN188">
        <v>42589.4</v>
      </c>
      <c r="EO188">
        <v>2.22377</v>
      </c>
      <c r="EP188">
        <v>2.1787200000000002</v>
      </c>
      <c r="EQ188">
        <v>0.102203</v>
      </c>
      <c r="ER188">
        <v>0</v>
      </c>
      <c r="ES188">
        <v>32.244399999999999</v>
      </c>
      <c r="ET188">
        <v>999.9</v>
      </c>
      <c r="EU188">
        <v>73.3</v>
      </c>
      <c r="EV188">
        <v>34.9</v>
      </c>
      <c r="EW188">
        <v>40.621600000000001</v>
      </c>
      <c r="EX188">
        <v>56.888199999999998</v>
      </c>
      <c r="EY188">
        <v>-2.15144</v>
      </c>
      <c r="EZ188">
        <v>2</v>
      </c>
      <c r="FA188">
        <v>0.52255099999999999</v>
      </c>
      <c r="FB188">
        <v>0.86487700000000001</v>
      </c>
      <c r="FC188">
        <v>20.268599999999999</v>
      </c>
      <c r="FD188">
        <v>5.2163899999999996</v>
      </c>
      <c r="FE188">
        <v>12.004</v>
      </c>
      <c r="FF188">
        <v>4.9862500000000001</v>
      </c>
      <c r="FG188">
        <v>3.2845499999999999</v>
      </c>
      <c r="FH188">
        <v>6293.5</v>
      </c>
      <c r="FI188">
        <v>9999</v>
      </c>
      <c r="FJ188">
        <v>9999</v>
      </c>
      <c r="FK188">
        <v>489.5</v>
      </c>
      <c r="FL188">
        <v>1.8656999999999999</v>
      </c>
      <c r="FM188">
        <v>1.8621399999999999</v>
      </c>
      <c r="FN188">
        <v>1.8641799999999999</v>
      </c>
      <c r="FO188">
        <v>1.8602099999999999</v>
      </c>
      <c r="FP188">
        <v>1.8609599999999999</v>
      </c>
      <c r="FQ188">
        <v>1.86005</v>
      </c>
      <c r="FR188">
        <v>1.8617300000000001</v>
      </c>
      <c r="FS188">
        <v>1.8583700000000001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0.68</v>
      </c>
      <c r="GH188">
        <v>0.22459999999999999</v>
      </c>
      <c r="GI188">
        <v>-0.1620046227287521</v>
      </c>
      <c r="GJ188">
        <v>8.4540356221501391E-4</v>
      </c>
      <c r="GK188">
        <v>6.8779579211309249E-8</v>
      </c>
      <c r="GL188">
        <v>-1.3381725072044801E-10</v>
      </c>
      <c r="GM188">
        <v>-7.4986343433444833E-2</v>
      </c>
      <c r="GN188">
        <v>8.8717001971158594E-4</v>
      </c>
      <c r="GO188">
        <v>5.46455871630479E-4</v>
      </c>
      <c r="GP188">
        <v>-9.435533427115459E-6</v>
      </c>
      <c r="GQ188">
        <v>1</v>
      </c>
      <c r="GR188">
        <v>2082</v>
      </c>
      <c r="GS188">
        <v>3</v>
      </c>
      <c r="GT188">
        <v>35</v>
      </c>
      <c r="GU188">
        <v>109.1</v>
      </c>
      <c r="GV188">
        <v>109.2</v>
      </c>
      <c r="GW188">
        <v>3.10303</v>
      </c>
      <c r="GX188">
        <v>2.5610400000000002</v>
      </c>
      <c r="GY188">
        <v>2.04834</v>
      </c>
      <c r="GZ188">
        <v>2.6232899999999999</v>
      </c>
      <c r="HA188">
        <v>2.1972700000000001</v>
      </c>
      <c r="HB188">
        <v>2.2863799999999999</v>
      </c>
      <c r="HC188">
        <v>39.666899999999998</v>
      </c>
      <c r="HD188">
        <v>14.7362</v>
      </c>
      <c r="HE188">
        <v>18</v>
      </c>
      <c r="HF188">
        <v>711.99599999999998</v>
      </c>
      <c r="HG188">
        <v>750.22299999999996</v>
      </c>
      <c r="HH188">
        <v>30.999400000000001</v>
      </c>
      <c r="HI188">
        <v>33.946599999999997</v>
      </c>
      <c r="HJ188">
        <v>29.9999</v>
      </c>
      <c r="HK188">
        <v>33.769599999999997</v>
      </c>
      <c r="HL188">
        <v>33.731499999999997</v>
      </c>
      <c r="HM188">
        <v>62.032600000000002</v>
      </c>
      <c r="HN188">
        <v>19.592700000000001</v>
      </c>
      <c r="HO188">
        <v>100</v>
      </c>
      <c r="HP188">
        <v>31</v>
      </c>
      <c r="HQ188">
        <v>1157.01</v>
      </c>
      <c r="HR188">
        <v>34.929200000000002</v>
      </c>
      <c r="HS188">
        <v>99.121600000000001</v>
      </c>
      <c r="HT188">
        <v>98.723299999999995</v>
      </c>
    </row>
    <row r="189" spans="1:228" x14ac:dyDescent="0.2">
      <c r="A189">
        <v>174</v>
      </c>
      <c r="B189">
        <v>1665502674.5999999</v>
      </c>
      <c r="C189">
        <v>691</v>
      </c>
      <c r="D189" t="s">
        <v>707</v>
      </c>
      <c r="E189" t="s">
        <v>708</v>
      </c>
      <c r="F189">
        <v>4</v>
      </c>
      <c r="G189">
        <v>1665502672.2874999</v>
      </c>
      <c r="H189">
        <f t="shared" si="68"/>
        <v>2.9382527600726564E-3</v>
      </c>
      <c r="I189">
        <f t="shared" si="69"/>
        <v>2.9382527600726562</v>
      </c>
      <c r="J189">
        <f t="shared" si="70"/>
        <v>33.527376928320557</v>
      </c>
      <c r="K189">
        <f t="shared" si="71"/>
        <v>1122.7225000000001</v>
      </c>
      <c r="L189">
        <f t="shared" si="72"/>
        <v>787.60968464158952</v>
      </c>
      <c r="M189">
        <f t="shared" si="73"/>
        <v>79.911494022253009</v>
      </c>
      <c r="N189">
        <f t="shared" si="74"/>
        <v>113.91230211729344</v>
      </c>
      <c r="O189">
        <f t="shared" si="75"/>
        <v>0.17744873380881054</v>
      </c>
      <c r="P189">
        <f t="shared" si="76"/>
        <v>3.6798954224122515</v>
      </c>
      <c r="Q189">
        <f t="shared" si="77"/>
        <v>0.17282845711932379</v>
      </c>
      <c r="R189">
        <f t="shared" si="78"/>
        <v>0.10842287931170294</v>
      </c>
      <c r="S189">
        <f t="shared" si="79"/>
        <v>226.11551473368169</v>
      </c>
      <c r="T189">
        <f t="shared" si="80"/>
        <v>34.112076219183912</v>
      </c>
      <c r="U189">
        <f t="shared" si="81"/>
        <v>33.898137499999997</v>
      </c>
      <c r="V189">
        <f t="shared" si="82"/>
        <v>5.3127264564427525</v>
      </c>
      <c r="W189">
        <f t="shared" si="83"/>
        <v>69.914985011753402</v>
      </c>
      <c r="X189">
        <f t="shared" si="84"/>
        <v>3.6641013916665277</v>
      </c>
      <c r="Y189">
        <f t="shared" si="85"/>
        <v>5.2407955047842112</v>
      </c>
      <c r="Z189">
        <f t="shared" si="86"/>
        <v>1.6486250647762248</v>
      </c>
      <c r="AA189">
        <f t="shared" si="87"/>
        <v>-129.57694671920416</v>
      </c>
      <c r="AB189">
        <f t="shared" si="88"/>
        <v>-48.404807489667796</v>
      </c>
      <c r="AC189">
        <f t="shared" si="89"/>
        <v>-3.035491693647046</v>
      </c>
      <c r="AD189">
        <f t="shared" si="90"/>
        <v>45.098268831162677</v>
      </c>
      <c r="AE189">
        <f t="shared" si="91"/>
        <v>56.758806431933245</v>
      </c>
      <c r="AF189">
        <f t="shared" si="92"/>
        <v>2.9385385987887158</v>
      </c>
      <c r="AG189">
        <f t="shared" si="93"/>
        <v>33.527376928320557</v>
      </c>
      <c r="AH189">
        <v>1189.370694987279</v>
      </c>
      <c r="AI189">
        <v>1167.910484848484</v>
      </c>
      <c r="AJ189">
        <v>1.719839357879712</v>
      </c>
      <c r="AK189">
        <v>66.863100038509685</v>
      </c>
      <c r="AL189">
        <f t="shared" si="94"/>
        <v>2.9382527600726562</v>
      </c>
      <c r="AM189">
        <v>34.935923697626713</v>
      </c>
      <c r="AN189">
        <v>36.112677575757573</v>
      </c>
      <c r="AO189">
        <v>-7.0185832381556036E-5</v>
      </c>
      <c r="AP189">
        <v>85.616376214727183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47228.091853914753</v>
      </c>
      <c r="AV189">
        <f t="shared" si="98"/>
        <v>1200.00875</v>
      </c>
      <c r="AW189">
        <f t="shared" si="99"/>
        <v>1025.9317635925813</v>
      </c>
      <c r="AX189">
        <f t="shared" si="100"/>
        <v>0.85493690241223763</v>
      </c>
      <c r="AY189">
        <f t="shared" si="101"/>
        <v>0.18842822165561851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1665502672.2874999</v>
      </c>
      <c r="BF189">
        <v>1122.7225000000001</v>
      </c>
      <c r="BG189">
        <v>1147.66875</v>
      </c>
      <c r="BH189">
        <v>36.113475000000001</v>
      </c>
      <c r="BI189">
        <v>34.936974999999997</v>
      </c>
      <c r="BJ189">
        <v>1122.0374999999999</v>
      </c>
      <c r="BK189">
        <v>35.888950000000001</v>
      </c>
      <c r="BL189">
        <v>650.02362499999992</v>
      </c>
      <c r="BM189">
        <v>101.360625</v>
      </c>
      <c r="BN189">
        <v>0.10015637500000001</v>
      </c>
      <c r="BO189">
        <v>33.654150000000001</v>
      </c>
      <c r="BP189">
        <v>33.898137499999997</v>
      </c>
      <c r="BQ189">
        <v>999.9</v>
      </c>
      <c r="BR189">
        <v>0</v>
      </c>
      <c r="BS189">
        <v>0</v>
      </c>
      <c r="BT189">
        <v>8980.3125</v>
      </c>
      <c r="BU189">
        <v>0</v>
      </c>
      <c r="BV189">
        <v>1122.9958750000001</v>
      </c>
      <c r="BW189">
        <v>-24.947712500000002</v>
      </c>
      <c r="BX189">
        <v>1164.7862500000001</v>
      </c>
      <c r="BY189">
        <v>1189.2175</v>
      </c>
      <c r="BZ189">
        <v>1.17651375</v>
      </c>
      <c r="CA189">
        <v>1147.66875</v>
      </c>
      <c r="CB189">
        <v>34.936974999999997</v>
      </c>
      <c r="CC189">
        <v>3.6604825000000001</v>
      </c>
      <c r="CD189">
        <v>3.5412325</v>
      </c>
      <c r="CE189">
        <v>27.383062500000001</v>
      </c>
      <c r="CF189">
        <v>26.818725000000001</v>
      </c>
      <c r="CG189">
        <v>1200.00875</v>
      </c>
      <c r="CH189">
        <v>0.50002000000000002</v>
      </c>
      <c r="CI189">
        <v>0.49997999999999998</v>
      </c>
      <c r="CJ189">
        <v>0</v>
      </c>
      <c r="CK189">
        <v>921.37962500000003</v>
      </c>
      <c r="CL189">
        <v>4.9990899999999998</v>
      </c>
      <c r="CM189">
        <v>10201.1875</v>
      </c>
      <c r="CN189">
        <v>9557.9987499999988</v>
      </c>
      <c r="CO189">
        <v>43.436999999999998</v>
      </c>
      <c r="CP189">
        <v>45.625</v>
      </c>
      <c r="CQ189">
        <v>44.273249999999997</v>
      </c>
      <c r="CR189">
        <v>44.546499999999988</v>
      </c>
      <c r="CS189">
        <v>44.984250000000003</v>
      </c>
      <c r="CT189">
        <v>597.52874999999995</v>
      </c>
      <c r="CU189">
        <v>597.48</v>
      </c>
      <c r="CV189">
        <v>0</v>
      </c>
      <c r="CW189">
        <v>1665502679.0999999</v>
      </c>
      <c r="CX189">
        <v>0</v>
      </c>
      <c r="CY189">
        <v>1665496125.5</v>
      </c>
      <c r="CZ189" t="s">
        <v>356</v>
      </c>
      <c r="DA189">
        <v>1665496125.5</v>
      </c>
      <c r="DB189">
        <v>1665496119</v>
      </c>
      <c r="DC189">
        <v>3</v>
      </c>
      <c r="DD189">
        <v>-0.77600000000000002</v>
      </c>
      <c r="DE189">
        <v>-2.3E-2</v>
      </c>
      <c r="DF189">
        <v>-8.5000000000000006E-2</v>
      </c>
      <c r="DG189">
        <v>0.18099999999999999</v>
      </c>
      <c r="DH189">
        <v>413</v>
      </c>
      <c r="DI189">
        <v>31</v>
      </c>
      <c r="DJ189">
        <v>0.63</v>
      </c>
      <c r="DK189">
        <v>0.19</v>
      </c>
      <c r="DL189">
        <v>-24.896409756097562</v>
      </c>
      <c r="DM189">
        <v>-0.25460069686416781</v>
      </c>
      <c r="DN189">
        <v>6.0229527661932673E-2</v>
      </c>
      <c r="DO189">
        <v>0</v>
      </c>
      <c r="DP189">
        <v>1.1961804878048781</v>
      </c>
      <c r="DQ189">
        <v>-0.1237455052264827</v>
      </c>
      <c r="DR189">
        <v>1.236967238385875E-2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369</v>
      </c>
      <c r="EA189">
        <v>3.2960799999999999</v>
      </c>
      <c r="EB189">
        <v>2.6252900000000001</v>
      </c>
      <c r="EC189">
        <v>0.20122699999999999</v>
      </c>
      <c r="ED189">
        <v>0.20267399999999999</v>
      </c>
      <c r="EE189">
        <v>0.145093</v>
      </c>
      <c r="EF189">
        <v>0.140545</v>
      </c>
      <c r="EG189">
        <v>24170.1</v>
      </c>
      <c r="EH189">
        <v>24649.7</v>
      </c>
      <c r="EI189">
        <v>28161.599999999999</v>
      </c>
      <c r="EJ189">
        <v>29767.9</v>
      </c>
      <c r="EK189">
        <v>33069.599999999999</v>
      </c>
      <c r="EL189">
        <v>35556.9</v>
      </c>
      <c r="EM189">
        <v>39673.800000000003</v>
      </c>
      <c r="EN189">
        <v>42588.7</v>
      </c>
      <c r="EO189">
        <v>2.2239300000000002</v>
      </c>
      <c r="EP189">
        <v>2.17902</v>
      </c>
      <c r="EQ189">
        <v>0.102203</v>
      </c>
      <c r="ER189">
        <v>0</v>
      </c>
      <c r="ES189">
        <v>32.2423</v>
      </c>
      <c r="ET189">
        <v>999.9</v>
      </c>
      <c r="EU189">
        <v>73.3</v>
      </c>
      <c r="EV189">
        <v>34.9</v>
      </c>
      <c r="EW189">
        <v>40.624099999999999</v>
      </c>
      <c r="EX189">
        <v>56.7682</v>
      </c>
      <c r="EY189">
        <v>-2.3157000000000001</v>
      </c>
      <c r="EZ189">
        <v>2</v>
      </c>
      <c r="FA189">
        <v>0.522231</v>
      </c>
      <c r="FB189">
        <v>0.85867899999999997</v>
      </c>
      <c r="FC189">
        <v>20.2684</v>
      </c>
      <c r="FD189">
        <v>5.2175900000000004</v>
      </c>
      <c r="FE189">
        <v>12.004</v>
      </c>
      <c r="FF189">
        <v>4.9865000000000004</v>
      </c>
      <c r="FG189">
        <v>3.2847300000000001</v>
      </c>
      <c r="FH189">
        <v>6293.8</v>
      </c>
      <c r="FI189">
        <v>9999</v>
      </c>
      <c r="FJ189">
        <v>9999</v>
      </c>
      <c r="FK189">
        <v>489.5</v>
      </c>
      <c r="FL189">
        <v>1.8656999999999999</v>
      </c>
      <c r="FM189">
        <v>1.86212</v>
      </c>
      <c r="FN189">
        <v>1.8641700000000001</v>
      </c>
      <c r="FO189">
        <v>1.8602099999999999</v>
      </c>
      <c r="FP189">
        <v>1.8609599999999999</v>
      </c>
      <c r="FQ189">
        <v>1.86005</v>
      </c>
      <c r="FR189">
        <v>1.8617300000000001</v>
      </c>
      <c r="FS189">
        <v>1.8583499999999999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0.69</v>
      </c>
      <c r="GH189">
        <v>0.22450000000000001</v>
      </c>
      <c r="GI189">
        <v>-0.1620046227287521</v>
      </c>
      <c r="GJ189">
        <v>8.4540356221501391E-4</v>
      </c>
      <c r="GK189">
        <v>6.8779579211309249E-8</v>
      </c>
      <c r="GL189">
        <v>-1.3381725072044801E-10</v>
      </c>
      <c r="GM189">
        <v>-7.4986343433444833E-2</v>
      </c>
      <c r="GN189">
        <v>8.8717001971158594E-4</v>
      </c>
      <c r="GO189">
        <v>5.46455871630479E-4</v>
      </c>
      <c r="GP189">
        <v>-9.435533427115459E-6</v>
      </c>
      <c r="GQ189">
        <v>1</v>
      </c>
      <c r="GR189">
        <v>2082</v>
      </c>
      <c r="GS189">
        <v>3</v>
      </c>
      <c r="GT189">
        <v>35</v>
      </c>
      <c r="GU189">
        <v>109.2</v>
      </c>
      <c r="GV189">
        <v>109.3</v>
      </c>
      <c r="GW189">
        <v>3.11646</v>
      </c>
      <c r="GX189">
        <v>2.5463900000000002</v>
      </c>
      <c r="GY189">
        <v>2.04834</v>
      </c>
      <c r="GZ189">
        <v>2.6245099999999999</v>
      </c>
      <c r="HA189">
        <v>2.1972700000000001</v>
      </c>
      <c r="HB189">
        <v>2.34619</v>
      </c>
      <c r="HC189">
        <v>39.666899999999998</v>
      </c>
      <c r="HD189">
        <v>14.7537</v>
      </c>
      <c r="HE189">
        <v>18</v>
      </c>
      <c r="HF189">
        <v>712.09500000000003</v>
      </c>
      <c r="HG189">
        <v>750.476</v>
      </c>
      <c r="HH189">
        <v>30.998699999999999</v>
      </c>
      <c r="HI189">
        <v>33.944400000000002</v>
      </c>
      <c r="HJ189">
        <v>29.9998</v>
      </c>
      <c r="HK189">
        <v>33.767000000000003</v>
      </c>
      <c r="HL189">
        <v>33.728499999999997</v>
      </c>
      <c r="HM189">
        <v>62.326500000000003</v>
      </c>
      <c r="HN189">
        <v>19.592700000000001</v>
      </c>
      <c r="HO189">
        <v>100</v>
      </c>
      <c r="HP189">
        <v>31</v>
      </c>
      <c r="HQ189">
        <v>1163.73</v>
      </c>
      <c r="HR189">
        <v>34.948099999999997</v>
      </c>
      <c r="HS189">
        <v>99.120400000000004</v>
      </c>
      <c r="HT189">
        <v>98.721400000000003</v>
      </c>
    </row>
    <row r="190" spans="1:228" x14ac:dyDescent="0.2">
      <c r="A190">
        <v>175</v>
      </c>
      <c r="B190">
        <v>1665502678.5999999</v>
      </c>
      <c r="C190">
        <v>695</v>
      </c>
      <c r="D190" t="s">
        <v>709</v>
      </c>
      <c r="E190" t="s">
        <v>710</v>
      </c>
      <c r="F190">
        <v>4</v>
      </c>
      <c r="G190">
        <v>1665502676.5999999</v>
      </c>
      <c r="H190">
        <f t="shared" si="68"/>
        <v>2.9112207609942697E-3</v>
      </c>
      <c r="I190">
        <f t="shared" si="69"/>
        <v>2.9112207609942695</v>
      </c>
      <c r="J190">
        <f t="shared" si="70"/>
        <v>33.688115726953939</v>
      </c>
      <c r="K190">
        <f t="shared" si="71"/>
        <v>1129.8714285714291</v>
      </c>
      <c r="L190">
        <f t="shared" si="72"/>
        <v>790.56864392101386</v>
      </c>
      <c r="M190">
        <f t="shared" si="73"/>
        <v>80.209945486820629</v>
      </c>
      <c r="N190">
        <f t="shared" si="74"/>
        <v>114.63511282631272</v>
      </c>
      <c r="O190">
        <f t="shared" si="75"/>
        <v>0.17594034416401891</v>
      </c>
      <c r="P190">
        <f t="shared" si="76"/>
        <v>3.6850411388714268</v>
      </c>
      <c r="Q190">
        <f t="shared" si="77"/>
        <v>0.17140336705658943</v>
      </c>
      <c r="R190">
        <f t="shared" si="78"/>
        <v>0.10752498913083106</v>
      </c>
      <c r="S190">
        <f t="shared" si="79"/>
        <v>226.11587966235123</v>
      </c>
      <c r="T190">
        <f t="shared" si="80"/>
        <v>34.116345079291179</v>
      </c>
      <c r="U190">
        <f t="shared" si="81"/>
        <v>33.89104285714285</v>
      </c>
      <c r="V190">
        <f t="shared" si="82"/>
        <v>5.3106227987931245</v>
      </c>
      <c r="W190">
        <f t="shared" si="83"/>
        <v>69.908461377087534</v>
      </c>
      <c r="X190">
        <f t="shared" si="84"/>
        <v>3.6635999904005221</v>
      </c>
      <c r="Y190">
        <f t="shared" si="85"/>
        <v>5.2405673336722378</v>
      </c>
      <c r="Z190">
        <f t="shared" si="86"/>
        <v>1.6470228083926024</v>
      </c>
      <c r="AA190">
        <f t="shared" si="87"/>
        <v>-128.38483555984729</v>
      </c>
      <c r="AB190">
        <f t="shared" si="88"/>
        <v>-47.217692607000608</v>
      </c>
      <c r="AC190">
        <f t="shared" si="89"/>
        <v>-2.9567984772032352</v>
      </c>
      <c r="AD190">
        <f t="shared" si="90"/>
        <v>47.556553018300114</v>
      </c>
      <c r="AE190">
        <f t="shared" si="91"/>
        <v>56.589098923294543</v>
      </c>
      <c r="AF190">
        <f t="shared" si="92"/>
        <v>2.9180529824898493</v>
      </c>
      <c r="AG190">
        <f t="shared" si="93"/>
        <v>33.688115726953939</v>
      </c>
      <c r="AH190">
        <v>1196.1519770783041</v>
      </c>
      <c r="AI190">
        <v>1174.732484848485</v>
      </c>
      <c r="AJ190">
        <v>1.692787211628394</v>
      </c>
      <c r="AK190">
        <v>66.863100038509685</v>
      </c>
      <c r="AL190">
        <f t="shared" si="94"/>
        <v>2.9112207609942695</v>
      </c>
      <c r="AM190">
        <v>34.940735520977213</v>
      </c>
      <c r="AN190">
        <v>36.106489696969703</v>
      </c>
      <c r="AO190">
        <v>-2.7397937920689291E-5</v>
      </c>
      <c r="AP190">
        <v>85.616376214727183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47320.065214799564</v>
      </c>
      <c r="AV190">
        <f t="shared" si="98"/>
        <v>1200.01</v>
      </c>
      <c r="AW190">
        <f t="shared" si="99"/>
        <v>1025.9328993069178</v>
      </c>
      <c r="AX190">
        <f t="shared" si="100"/>
        <v>0.85493695828111238</v>
      </c>
      <c r="AY190">
        <f t="shared" si="101"/>
        <v>0.18842832948254701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1665502676.5999999</v>
      </c>
      <c r="BF190">
        <v>1129.8714285714291</v>
      </c>
      <c r="BG190">
        <v>1154.747142857143</v>
      </c>
      <c r="BH190">
        <v>36.10932857142857</v>
      </c>
      <c r="BI190">
        <v>34.940985714285723</v>
      </c>
      <c r="BJ190">
        <v>1129.1857142857141</v>
      </c>
      <c r="BK190">
        <v>35.884814285714292</v>
      </c>
      <c r="BL190">
        <v>650.00157142857154</v>
      </c>
      <c r="BM190">
        <v>101.3587142857143</v>
      </c>
      <c r="BN190">
        <v>9.983217142857144E-2</v>
      </c>
      <c r="BO190">
        <v>33.653371428571432</v>
      </c>
      <c r="BP190">
        <v>33.89104285714285</v>
      </c>
      <c r="BQ190">
        <v>999.89999999999986</v>
      </c>
      <c r="BR190">
        <v>0</v>
      </c>
      <c r="BS190">
        <v>0</v>
      </c>
      <c r="BT190">
        <v>8998.2142857142862</v>
      </c>
      <c r="BU190">
        <v>0</v>
      </c>
      <c r="BV190">
        <v>853.33371428571434</v>
      </c>
      <c r="BW190">
        <v>-24.87545714285714</v>
      </c>
      <c r="BX190">
        <v>1172.1985714285711</v>
      </c>
      <c r="BY190">
        <v>1196.5571428571429</v>
      </c>
      <c r="BZ190">
        <v>1.168348571428572</v>
      </c>
      <c r="CA190">
        <v>1154.747142857143</v>
      </c>
      <c r="CB190">
        <v>34.940985714285723</v>
      </c>
      <c r="CC190">
        <v>3.6599900000000001</v>
      </c>
      <c r="CD190">
        <v>3.5415700000000001</v>
      </c>
      <c r="CE190">
        <v>27.380771428571428</v>
      </c>
      <c r="CF190">
        <v>26.820342857142862</v>
      </c>
      <c r="CG190">
        <v>1200.01</v>
      </c>
      <c r="CH190">
        <v>0.50002000000000002</v>
      </c>
      <c r="CI190">
        <v>0.49997999999999992</v>
      </c>
      <c r="CJ190">
        <v>0</v>
      </c>
      <c r="CK190">
        <v>921.67842857142853</v>
      </c>
      <c r="CL190">
        <v>4.9990899999999998</v>
      </c>
      <c r="CM190">
        <v>10118.67142857143</v>
      </c>
      <c r="CN190">
        <v>9557.9942857142851</v>
      </c>
      <c r="CO190">
        <v>43.436999999999998</v>
      </c>
      <c r="CP190">
        <v>45.625</v>
      </c>
      <c r="CQ190">
        <v>44.25</v>
      </c>
      <c r="CR190">
        <v>44.526571428571422</v>
      </c>
      <c r="CS190">
        <v>44.973000000000013</v>
      </c>
      <c r="CT190">
        <v>597.52714285714285</v>
      </c>
      <c r="CU190">
        <v>597.48285714285714</v>
      </c>
      <c r="CV190">
        <v>0</v>
      </c>
      <c r="CW190">
        <v>1665502683.3</v>
      </c>
      <c r="CX190">
        <v>0</v>
      </c>
      <c r="CY190">
        <v>1665496125.5</v>
      </c>
      <c r="CZ190" t="s">
        <v>356</v>
      </c>
      <c r="DA190">
        <v>1665496125.5</v>
      </c>
      <c r="DB190">
        <v>1665496119</v>
      </c>
      <c r="DC190">
        <v>3</v>
      </c>
      <c r="DD190">
        <v>-0.77600000000000002</v>
      </c>
      <c r="DE190">
        <v>-2.3E-2</v>
      </c>
      <c r="DF190">
        <v>-8.5000000000000006E-2</v>
      </c>
      <c r="DG190">
        <v>0.18099999999999999</v>
      </c>
      <c r="DH190">
        <v>413</v>
      </c>
      <c r="DI190">
        <v>31</v>
      </c>
      <c r="DJ190">
        <v>0.63</v>
      </c>
      <c r="DK190">
        <v>0.19</v>
      </c>
      <c r="DL190">
        <v>-24.89844390243903</v>
      </c>
      <c r="DM190">
        <v>-9.8778397212534688E-2</v>
      </c>
      <c r="DN190">
        <v>5.8491784075057507E-2</v>
      </c>
      <c r="DO190">
        <v>1</v>
      </c>
      <c r="DP190">
        <v>1.1880768292682931</v>
      </c>
      <c r="DQ190">
        <v>-0.13538926829268311</v>
      </c>
      <c r="DR190">
        <v>1.343343125609814E-2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3.2957299999999998</v>
      </c>
      <c r="EB190">
        <v>2.6251600000000002</v>
      </c>
      <c r="EC190">
        <v>0.20197200000000001</v>
      </c>
      <c r="ED190">
        <v>0.20341100000000001</v>
      </c>
      <c r="EE190">
        <v>0.14507900000000001</v>
      </c>
      <c r="EF190">
        <v>0.14055100000000001</v>
      </c>
      <c r="EG190">
        <v>24147.7</v>
      </c>
      <c r="EH190">
        <v>24627.3</v>
      </c>
      <c r="EI190">
        <v>28161.9</v>
      </c>
      <c r="EJ190">
        <v>29768.5</v>
      </c>
      <c r="EK190">
        <v>33070.5</v>
      </c>
      <c r="EL190">
        <v>35557.300000000003</v>
      </c>
      <c r="EM190">
        <v>39674.199999999997</v>
      </c>
      <c r="EN190">
        <v>42589.5</v>
      </c>
      <c r="EO190">
        <v>2.2236500000000001</v>
      </c>
      <c r="EP190">
        <v>2.17902</v>
      </c>
      <c r="EQ190">
        <v>0.101738</v>
      </c>
      <c r="ER190">
        <v>0</v>
      </c>
      <c r="ES190">
        <v>32.238500000000002</v>
      </c>
      <c r="ET190">
        <v>999.9</v>
      </c>
      <c r="EU190">
        <v>73.3</v>
      </c>
      <c r="EV190">
        <v>34.9</v>
      </c>
      <c r="EW190">
        <v>40.622700000000002</v>
      </c>
      <c r="EX190">
        <v>57.098199999999999</v>
      </c>
      <c r="EY190">
        <v>-2.0913499999999998</v>
      </c>
      <c r="EZ190">
        <v>2</v>
      </c>
      <c r="FA190">
        <v>0.521949</v>
      </c>
      <c r="FB190">
        <v>0.85240700000000003</v>
      </c>
      <c r="FC190">
        <v>20.2684</v>
      </c>
      <c r="FD190">
        <v>5.2160900000000003</v>
      </c>
      <c r="FE190">
        <v>12.004</v>
      </c>
      <c r="FF190">
        <v>4.9859999999999998</v>
      </c>
      <c r="FG190">
        <v>3.2844799999999998</v>
      </c>
      <c r="FH190">
        <v>6293.8</v>
      </c>
      <c r="FI190">
        <v>9999</v>
      </c>
      <c r="FJ190">
        <v>9999</v>
      </c>
      <c r="FK190">
        <v>489.5</v>
      </c>
      <c r="FL190">
        <v>1.86571</v>
      </c>
      <c r="FM190">
        <v>1.8621399999999999</v>
      </c>
      <c r="FN190">
        <v>1.8641700000000001</v>
      </c>
      <c r="FO190">
        <v>1.86022</v>
      </c>
      <c r="FP190">
        <v>1.8609599999999999</v>
      </c>
      <c r="FQ190">
        <v>1.86005</v>
      </c>
      <c r="FR190">
        <v>1.8617300000000001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0.69</v>
      </c>
      <c r="GH190">
        <v>0.22450000000000001</v>
      </c>
      <c r="GI190">
        <v>-0.1620046227287521</v>
      </c>
      <c r="GJ190">
        <v>8.4540356221501391E-4</v>
      </c>
      <c r="GK190">
        <v>6.8779579211309249E-8</v>
      </c>
      <c r="GL190">
        <v>-1.3381725072044801E-10</v>
      </c>
      <c r="GM190">
        <v>-7.4986343433444833E-2</v>
      </c>
      <c r="GN190">
        <v>8.8717001971158594E-4</v>
      </c>
      <c r="GO190">
        <v>5.46455871630479E-4</v>
      </c>
      <c r="GP190">
        <v>-9.435533427115459E-6</v>
      </c>
      <c r="GQ190">
        <v>1</v>
      </c>
      <c r="GR190">
        <v>2082</v>
      </c>
      <c r="GS190">
        <v>3</v>
      </c>
      <c r="GT190">
        <v>35</v>
      </c>
      <c r="GU190">
        <v>109.2</v>
      </c>
      <c r="GV190">
        <v>109.3</v>
      </c>
      <c r="GW190">
        <v>3.1311</v>
      </c>
      <c r="GX190">
        <v>2.5610400000000002</v>
      </c>
      <c r="GY190">
        <v>2.04834</v>
      </c>
      <c r="GZ190">
        <v>2.6245099999999999</v>
      </c>
      <c r="HA190">
        <v>2.1972700000000001</v>
      </c>
      <c r="HB190">
        <v>2.3278799999999999</v>
      </c>
      <c r="HC190">
        <v>39.666899999999998</v>
      </c>
      <c r="HD190">
        <v>14.744899999999999</v>
      </c>
      <c r="HE190">
        <v>18</v>
      </c>
      <c r="HF190">
        <v>711.83600000000001</v>
      </c>
      <c r="HG190">
        <v>750.44799999999998</v>
      </c>
      <c r="HH190">
        <v>30.9985</v>
      </c>
      <c r="HI190">
        <v>33.942100000000003</v>
      </c>
      <c r="HJ190">
        <v>29.9999</v>
      </c>
      <c r="HK190">
        <v>33.764699999999998</v>
      </c>
      <c r="HL190">
        <v>33.726199999999999</v>
      </c>
      <c r="HM190">
        <v>62.616300000000003</v>
      </c>
      <c r="HN190">
        <v>19.592700000000001</v>
      </c>
      <c r="HO190">
        <v>100</v>
      </c>
      <c r="HP190">
        <v>31</v>
      </c>
      <c r="HQ190">
        <v>1170.44</v>
      </c>
      <c r="HR190">
        <v>34.963299999999997</v>
      </c>
      <c r="HS190">
        <v>99.121300000000005</v>
      </c>
      <c r="HT190">
        <v>98.723100000000002</v>
      </c>
    </row>
    <row r="191" spans="1:228" x14ac:dyDescent="0.2">
      <c r="A191">
        <v>176</v>
      </c>
      <c r="B191">
        <v>1665502682.5999999</v>
      </c>
      <c r="C191">
        <v>699</v>
      </c>
      <c r="D191" t="s">
        <v>711</v>
      </c>
      <c r="E191" t="s">
        <v>712</v>
      </c>
      <c r="F191">
        <v>4</v>
      </c>
      <c r="G191">
        <v>1665502680.2874999</v>
      </c>
      <c r="H191">
        <f t="shared" si="68"/>
        <v>2.887762114028337E-3</v>
      </c>
      <c r="I191">
        <f t="shared" si="69"/>
        <v>2.8877621140283369</v>
      </c>
      <c r="J191">
        <f t="shared" si="70"/>
        <v>32.77813245739133</v>
      </c>
      <c r="K191">
        <f t="shared" si="71"/>
        <v>1136.0387499999999</v>
      </c>
      <c r="L191">
        <f t="shared" si="72"/>
        <v>802.31165039177301</v>
      </c>
      <c r="M191">
        <f t="shared" si="73"/>
        <v>81.401585338000913</v>
      </c>
      <c r="N191">
        <f t="shared" si="74"/>
        <v>115.26113974568943</v>
      </c>
      <c r="O191">
        <f t="shared" si="75"/>
        <v>0.17438862462803154</v>
      </c>
      <c r="P191">
        <f t="shared" si="76"/>
        <v>3.6964805321719547</v>
      </c>
      <c r="Q191">
        <f t="shared" si="77"/>
        <v>0.16994364944889007</v>
      </c>
      <c r="R191">
        <f t="shared" si="78"/>
        <v>0.1066047076312882</v>
      </c>
      <c r="S191">
        <f t="shared" si="79"/>
        <v>226.11609560840776</v>
      </c>
      <c r="T191">
        <f t="shared" si="80"/>
        <v>34.11805050981355</v>
      </c>
      <c r="U191">
        <f t="shared" si="81"/>
        <v>33.891287499999997</v>
      </c>
      <c r="V191">
        <f t="shared" si="82"/>
        <v>5.3106953266512322</v>
      </c>
      <c r="W191">
        <f t="shared" si="83"/>
        <v>69.90230082878368</v>
      </c>
      <c r="X191">
        <f t="shared" si="84"/>
        <v>3.6629014710086176</v>
      </c>
      <c r="Y191">
        <f t="shared" si="85"/>
        <v>5.2400299097169976</v>
      </c>
      <c r="Z191">
        <f t="shared" si="86"/>
        <v>1.6477938556426146</v>
      </c>
      <c r="AA191">
        <f t="shared" si="87"/>
        <v>-127.35030922864966</v>
      </c>
      <c r="AB191">
        <f t="shared" si="88"/>
        <v>-47.778496863495199</v>
      </c>
      <c r="AC191">
        <f t="shared" si="89"/>
        <v>-2.9826341863916279</v>
      </c>
      <c r="AD191">
        <f t="shared" si="90"/>
        <v>48.004655329871262</v>
      </c>
      <c r="AE191">
        <f t="shared" si="91"/>
        <v>56.855170661867852</v>
      </c>
      <c r="AF191">
        <f t="shared" si="92"/>
        <v>2.8959002647014715</v>
      </c>
      <c r="AG191">
        <f t="shared" si="93"/>
        <v>32.77813245739133</v>
      </c>
      <c r="AH191">
        <v>1203.2098718908651</v>
      </c>
      <c r="AI191">
        <v>1181.8167878787881</v>
      </c>
      <c r="AJ191">
        <v>1.781761661067049</v>
      </c>
      <c r="AK191">
        <v>66.863100038509685</v>
      </c>
      <c r="AL191">
        <f t="shared" si="94"/>
        <v>2.8877621140283369</v>
      </c>
      <c r="AM191">
        <v>34.941893235400059</v>
      </c>
      <c r="AN191">
        <v>36.098544242424232</v>
      </c>
      <c r="AO191">
        <v>-6.5447885182736706E-5</v>
      </c>
      <c r="AP191">
        <v>85.616376214727183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47524.653286580535</v>
      </c>
      <c r="AV191">
        <f t="shared" si="98"/>
        <v>1200.0137500000001</v>
      </c>
      <c r="AW191">
        <f t="shared" si="99"/>
        <v>1025.9358510924394</v>
      </c>
      <c r="AX191">
        <f t="shared" si="100"/>
        <v>0.85493674642681328</v>
      </c>
      <c r="AY191">
        <f t="shared" si="101"/>
        <v>0.18842792060374955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1665502680.2874999</v>
      </c>
      <c r="BF191">
        <v>1136.0387499999999</v>
      </c>
      <c r="BG191">
        <v>1161.0237500000001</v>
      </c>
      <c r="BH191">
        <v>36.102350000000001</v>
      </c>
      <c r="BI191">
        <v>34.942787499999987</v>
      </c>
      <c r="BJ191">
        <v>1135.3487500000001</v>
      </c>
      <c r="BK191">
        <v>35.877850000000002</v>
      </c>
      <c r="BL191">
        <v>649.95624999999995</v>
      </c>
      <c r="BM191">
        <v>101.35899999999999</v>
      </c>
      <c r="BN191">
        <v>9.9810049999999997E-2</v>
      </c>
      <c r="BO191">
        <v>33.651537500000003</v>
      </c>
      <c r="BP191">
        <v>33.891287499999997</v>
      </c>
      <c r="BQ191">
        <v>999.9</v>
      </c>
      <c r="BR191">
        <v>0</v>
      </c>
      <c r="BS191">
        <v>0</v>
      </c>
      <c r="BT191">
        <v>9037.6574999999993</v>
      </c>
      <c r="BU191">
        <v>0</v>
      </c>
      <c r="BV191">
        <v>564.89012500000001</v>
      </c>
      <c r="BW191">
        <v>-24.983262499999999</v>
      </c>
      <c r="BX191">
        <v>1178.5899999999999</v>
      </c>
      <c r="BY191">
        <v>1203.0587499999999</v>
      </c>
      <c r="BZ191">
        <v>1.1595475</v>
      </c>
      <c r="CA191">
        <v>1161.0237500000001</v>
      </c>
      <c r="CB191">
        <v>34.942787499999987</v>
      </c>
      <c r="CC191">
        <v>3.6593</v>
      </c>
      <c r="CD191">
        <v>3.5417687500000001</v>
      </c>
      <c r="CE191">
        <v>27.3775625</v>
      </c>
      <c r="CF191">
        <v>26.821312500000001</v>
      </c>
      <c r="CG191">
        <v>1200.0137500000001</v>
      </c>
      <c r="CH191">
        <v>0.50002550000000001</v>
      </c>
      <c r="CI191">
        <v>0.49997449999999999</v>
      </c>
      <c r="CJ191">
        <v>0</v>
      </c>
      <c r="CK191">
        <v>921.95725000000004</v>
      </c>
      <c r="CL191">
        <v>4.9990899999999998</v>
      </c>
      <c r="CM191">
        <v>10101.7875</v>
      </c>
      <c r="CN191">
        <v>9558.057499999999</v>
      </c>
      <c r="CO191">
        <v>43.436999999999998</v>
      </c>
      <c r="CP191">
        <v>45.609250000000003</v>
      </c>
      <c r="CQ191">
        <v>44.25</v>
      </c>
      <c r="CR191">
        <v>44.5</v>
      </c>
      <c r="CS191">
        <v>44.936999999999998</v>
      </c>
      <c r="CT191">
        <v>597.53749999999991</v>
      </c>
      <c r="CU191">
        <v>597.47625000000005</v>
      </c>
      <c r="CV191">
        <v>0</v>
      </c>
      <c r="CW191">
        <v>1665502686.9000001</v>
      </c>
      <c r="CX191">
        <v>0</v>
      </c>
      <c r="CY191">
        <v>1665496125.5</v>
      </c>
      <c r="CZ191" t="s">
        <v>356</v>
      </c>
      <c r="DA191">
        <v>1665496125.5</v>
      </c>
      <c r="DB191">
        <v>1665496119</v>
      </c>
      <c r="DC191">
        <v>3</v>
      </c>
      <c r="DD191">
        <v>-0.77600000000000002</v>
      </c>
      <c r="DE191">
        <v>-2.3E-2</v>
      </c>
      <c r="DF191">
        <v>-8.5000000000000006E-2</v>
      </c>
      <c r="DG191">
        <v>0.18099999999999999</v>
      </c>
      <c r="DH191">
        <v>413</v>
      </c>
      <c r="DI191">
        <v>31</v>
      </c>
      <c r="DJ191">
        <v>0.63</v>
      </c>
      <c r="DK191">
        <v>0.19</v>
      </c>
      <c r="DL191">
        <v>-24.91171219512195</v>
      </c>
      <c r="DM191">
        <v>-0.36539372822309513</v>
      </c>
      <c r="DN191">
        <v>6.5795593280868162E-2</v>
      </c>
      <c r="DO191">
        <v>0</v>
      </c>
      <c r="DP191">
        <v>1.1793002439024389</v>
      </c>
      <c r="DQ191">
        <v>-0.13797031358884931</v>
      </c>
      <c r="DR191">
        <v>1.36789265531996E-2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369</v>
      </c>
      <c r="EA191">
        <v>3.2959299999999998</v>
      </c>
      <c r="EB191">
        <v>2.6256400000000002</v>
      </c>
      <c r="EC191">
        <v>0.202736</v>
      </c>
      <c r="ED191">
        <v>0.20417099999999999</v>
      </c>
      <c r="EE191">
        <v>0.14505599999999999</v>
      </c>
      <c r="EF191">
        <v>0.14056199999999999</v>
      </c>
      <c r="EG191">
        <v>24124.7</v>
      </c>
      <c r="EH191">
        <v>24604.1</v>
      </c>
      <c r="EI191">
        <v>28162</v>
      </c>
      <c r="EJ191">
        <v>29768.9</v>
      </c>
      <c r="EK191">
        <v>33071.4</v>
      </c>
      <c r="EL191">
        <v>35557.4</v>
      </c>
      <c r="EM191">
        <v>39674.199999999997</v>
      </c>
      <c r="EN191">
        <v>42590.1</v>
      </c>
      <c r="EO191">
        <v>2.2237499999999999</v>
      </c>
      <c r="EP191">
        <v>2.1789700000000001</v>
      </c>
      <c r="EQ191">
        <v>0.102948</v>
      </c>
      <c r="ER191">
        <v>0</v>
      </c>
      <c r="ES191">
        <v>32.232799999999997</v>
      </c>
      <c r="ET191">
        <v>999.9</v>
      </c>
      <c r="EU191">
        <v>73.3</v>
      </c>
      <c r="EV191">
        <v>34.9</v>
      </c>
      <c r="EW191">
        <v>40.626199999999997</v>
      </c>
      <c r="EX191">
        <v>57.1282</v>
      </c>
      <c r="EY191">
        <v>-2.2435900000000002</v>
      </c>
      <c r="EZ191">
        <v>2</v>
      </c>
      <c r="FA191">
        <v>0.52172799999999997</v>
      </c>
      <c r="FB191">
        <v>0.84608099999999997</v>
      </c>
      <c r="FC191">
        <v>20.2684</v>
      </c>
      <c r="FD191">
        <v>5.2172900000000002</v>
      </c>
      <c r="FE191">
        <v>12.004</v>
      </c>
      <c r="FF191">
        <v>4.9862500000000001</v>
      </c>
      <c r="FG191">
        <v>3.2845300000000002</v>
      </c>
      <c r="FH191">
        <v>6294.1</v>
      </c>
      <c r="FI191">
        <v>9999</v>
      </c>
      <c r="FJ191">
        <v>9999</v>
      </c>
      <c r="FK191">
        <v>489.5</v>
      </c>
      <c r="FL191">
        <v>1.8656999999999999</v>
      </c>
      <c r="FM191">
        <v>1.8621000000000001</v>
      </c>
      <c r="FN191">
        <v>1.8641799999999999</v>
      </c>
      <c r="FO191">
        <v>1.8602099999999999</v>
      </c>
      <c r="FP191">
        <v>1.8609599999999999</v>
      </c>
      <c r="FQ191">
        <v>1.86005</v>
      </c>
      <c r="FR191">
        <v>1.8617300000000001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0.69</v>
      </c>
      <c r="GH191">
        <v>0.22450000000000001</v>
      </c>
      <c r="GI191">
        <v>-0.1620046227287521</v>
      </c>
      <c r="GJ191">
        <v>8.4540356221501391E-4</v>
      </c>
      <c r="GK191">
        <v>6.8779579211309249E-8</v>
      </c>
      <c r="GL191">
        <v>-1.3381725072044801E-10</v>
      </c>
      <c r="GM191">
        <v>-7.4986343433444833E-2</v>
      </c>
      <c r="GN191">
        <v>8.8717001971158594E-4</v>
      </c>
      <c r="GO191">
        <v>5.46455871630479E-4</v>
      </c>
      <c r="GP191">
        <v>-9.435533427115459E-6</v>
      </c>
      <c r="GQ191">
        <v>1</v>
      </c>
      <c r="GR191">
        <v>2082</v>
      </c>
      <c r="GS191">
        <v>3</v>
      </c>
      <c r="GT191">
        <v>35</v>
      </c>
      <c r="GU191">
        <v>109.3</v>
      </c>
      <c r="GV191">
        <v>109.4</v>
      </c>
      <c r="GW191">
        <v>3.14575</v>
      </c>
      <c r="GX191">
        <v>2.5451700000000002</v>
      </c>
      <c r="GY191">
        <v>2.04834</v>
      </c>
      <c r="GZ191">
        <v>2.6245099999999999</v>
      </c>
      <c r="HA191">
        <v>2.1972700000000001</v>
      </c>
      <c r="HB191">
        <v>2.3547400000000001</v>
      </c>
      <c r="HC191">
        <v>39.666899999999998</v>
      </c>
      <c r="HD191">
        <v>14.744899999999999</v>
      </c>
      <c r="HE191">
        <v>18</v>
      </c>
      <c r="HF191">
        <v>711.89499999999998</v>
      </c>
      <c r="HG191">
        <v>750.36199999999997</v>
      </c>
      <c r="HH191">
        <v>30.9983</v>
      </c>
      <c r="HI191">
        <v>33.939399999999999</v>
      </c>
      <c r="HJ191">
        <v>29.999700000000001</v>
      </c>
      <c r="HK191">
        <v>33.7624</v>
      </c>
      <c r="HL191">
        <v>33.723199999999999</v>
      </c>
      <c r="HM191">
        <v>62.900100000000002</v>
      </c>
      <c r="HN191">
        <v>19.592700000000001</v>
      </c>
      <c r="HO191">
        <v>100</v>
      </c>
      <c r="HP191">
        <v>31</v>
      </c>
      <c r="HQ191">
        <v>1177.1300000000001</v>
      </c>
      <c r="HR191">
        <v>34.990699999999997</v>
      </c>
      <c r="HS191">
        <v>99.121499999999997</v>
      </c>
      <c r="HT191">
        <v>98.724599999999995</v>
      </c>
    </row>
    <row r="192" spans="1:228" x14ac:dyDescent="0.2">
      <c r="A192">
        <v>177</v>
      </c>
      <c r="B192">
        <v>1665502686.5999999</v>
      </c>
      <c r="C192">
        <v>703</v>
      </c>
      <c r="D192" t="s">
        <v>713</v>
      </c>
      <c r="E192" t="s">
        <v>714</v>
      </c>
      <c r="F192">
        <v>4</v>
      </c>
      <c r="G192">
        <v>1665502684.5999999</v>
      </c>
      <c r="H192">
        <f t="shared" si="68"/>
        <v>2.8600248431650032E-3</v>
      </c>
      <c r="I192">
        <f t="shared" si="69"/>
        <v>2.8600248431650033</v>
      </c>
      <c r="J192">
        <f t="shared" si="70"/>
        <v>33.893943757913384</v>
      </c>
      <c r="K192">
        <f t="shared" si="71"/>
        <v>1143.328571428571</v>
      </c>
      <c r="L192">
        <f t="shared" si="72"/>
        <v>795.79982801116557</v>
      </c>
      <c r="M192">
        <f t="shared" si="73"/>
        <v>80.740267101620759</v>
      </c>
      <c r="N192">
        <f t="shared" si="74"/>
        <v>115.99984191095113</v>
      </c>
      <c r="O192">
        <f t="shared" si="75"/>
        <v>0.17255915197382968</v>
      </c>
      <c r="P192">
        <f t="shared" si="76"/>
        <v>3.6916979016754756</v>
      </c>
      <c r="Q192">
        <f t="shared" si="77"/>
        <v>0.16820020977922745</v>
      </c>
      <c r="R192">
        <f t="shared" si="78"/>
        <v>0.10550759369021795</v>
      </c>
      <c r="S192">
        <f t="shared" si="79"/>
        <v>226.11233880436043</v>
      </c>
      <c r="T192">
        <f t="shared" si="80"/>
        <v>34.120164339138547</v>
      </c>
      <c r="U192">
        <f t="shared" si="81"/>
        <v>33.891828571428569</v>
      </c>
      <c r="V192">
        <f t="shared" si="82"/>
        <v>5.3108557380391561</v>
      </c>
      <c r="W192">
        <f t="shared" si="83"/>
        <v>69.901231834454407</v>
      </c>
      <c r="X192">
        <f t="shared" si="84"/>
        <v>3.6619804903011475</v>
      </c>
      <c r="Y192">
        <f t="shared" si="85"/>
        <v>5.238792499356431</v>
      </c>
      <c r="Z192">
        <f t="shared" si="86"/>
        <v>1.6488752477380086</v>
      </c>
      <c r="AA192">
        <f t="shared" si="87"/>
        <v>-126.12709558357663</v>
      </c>
      <c r="AB192">
        <f t="shared" si="88"/>
        <v>-48.664900064014752</v>
      </c>
      <c r="AC192">
        <f t="shared" si="89"/>
        <v>-3.0418500174492702</v>
      </c>
      <c r="AD192">
        <f t="shared" si="90"/>
        <v>48.278493139319785</v>
      </c>
      <c r="AE192">
        <f t="shared" si="91"/>
        <v>56.879144999309084</v>
      </c>
      <c r="AF192">
        <f t="shared" si="92"/>
        <v>2.8703035962722563</v>
      </c>
      <c r="AG192">
        <f t="shared" si="93"/>
        <v>33.893943757913384</v>
      </c>
      <c r="AH192">
        <v>1210.240180239542</v>
      </c>
      <c r="AI192">
        <v>1188.6926060606061</v>
      </c>
      <c r="AJ192">
        <v>1.7026815436303619</v>
      </c>
      <c r="AK192">
        <v>66.863100038509685</v>
      </c>
      <c r="AL192">
        <f t="shared" si="94"/>
        <v>2.8600248431650033</v>
      </c>
      <c r="AM192">
        <v>34.944504073237823</v>
      </c>
      <c r="AN192">
        <v>36.089911515151513</v>
      </c>
      <c r="AO192">
        <v>-6.3569459082978556E-5</v>
      </c>
      <c r="AP192">
        <v>85.616376214727183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47439.869819091859</v>
      </c>
      <c r="AV192">
        <f t="shared" si="98"/>
        <v>1199.997142857143</v>
      </c>
      <c r="AW192">
        <f t="shared" si="99"/>
        <v>1025.9213278779071</v>
      </c>
      <c r="AX192">
        <f t="shared" si="100"/>
        <v>0.85493647546129259</v>
      </c>
      <c r="AY192">
        <f t="shared" si="101"/>
        <v>0.18842739764029473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1665502684.5999999</v>
      </c>
      <c r="BF192">
        <v>1143.328571428571</v>
      </c>
      <c r="BG192">
        <v>1168.3171428571429</v>
      </c>
      <c r="BH192">
        <v>36.093557142857136</v>
      </c>
      <c r="BI192">
        <v>34.944371428571429</v>
      </c>
      <c r="BJ192">
        <v>1142.6342857142861</v>
      </c>
      <c r="BK192">
        <v>35.869100000000003</v>
      </c>
      <c r="BL192">
        <v>650.03428571428583</v>
      </c>
      <c r="BM192">
        <v>101.3578571428571</v>
      </c>
      <c r="BN192">
        <v>0.10015309999999999</v>
      </c>
      <c r="BO192">
        <v>33.647314285714288</v>
      </c>
      <c r="BP192">
        <v>33.891828571428569</v>
      </c>
      <c r="BQ192">
        <v>999.89999999999986</v>
      </c>
      <c r="BR192">
        <v>0</v>
      </c>
      <c r="BS192">
        <v>0</v>
      </c>
      <c r="BT192">
        <v>9021.25</v>
      </c>
      <c r="BU192">
        <v>0</v>
      </c>
      <c r="BV192">
        <v>534.47771428571434</v>
      </c>
      <c r="BW192">
        <v>-24.989257142857149</v>
      </c>
      <c r="BX192">
        <v>1186.1428571428571</v>
      </c>
      <c r="BY192">
        <v>1210.6228571428569</v>
      </c>
      <c r="BZ192">
        <v>1.1491828571428571</v>
      </c>
      <c r="CA192">
        <v>1168.3171428571429</v>
      </c>
      <c r="CB192">
        <v>34.944371428571429</v>
      </c>
      <c r="CC192">
        <v>3.6583671428571418</v>
      </c>
      <c r="CD192">
        <v>3.541887142857143</v>
      </c>
      <c r="CE192">
        <v>27.373200000000001</v>
      </c>
      <c r="CF192">
        <v>26.82188571428571</v>
      </c>
      <c r="CG192">
        <v>1199.997142857143</v>
      </c>
      <c r="CH192">
        <v>0.50003500000000001</v>
      </c>
      <c r="CI192">
        <v>0.49996499999999999</v>
      </c>
      <c r="CJ192">
        <v>0</v>
      </c>
      <c r="CK192">
        <v>921.95728571428583</v>
      </c>
      <c r="CL192">
        <v>4.9990899999999998</v>
      </c>
      <c r="CM192">
        <v>10123.54285714286</v>
      </c>
      <c r="CN192">
        <v>9557.9314285714299</v>
      </c>
      <c r="CO192">
        <v>43.419285714285706</v>
      </c>
      <c r="CP192">
        <v>45.571000000000012</v>
      </c>
      <c r="CQ192">
        <v>44.25</v>
      </c>
      <c r="CR192">
        <v>44.5</v>
      </c>
      <c r="CS192">
        <v>44.936999999999998</v>
      </c>
      <c r="CT192">
        <v>597.54</v>
      </c>
      <c r="CU192">
        <v>597.4571428571428</v>
      </c>
      <c r="CV192">
        <v>0</v>
      </c>
      <c r="CW192">
        <v>1665502691.0999999</v>
      </c>
      <c r="CX192">
        <v>0</v>
      </c>
      <c r="CY192">
        <v>1665496125.5</v>
      </c>
      <c r="CZ192" t="s">
        <v>356</v>
      </c>
      <c r="DA192">
        <v>1665496125.5</v>
      </c>
      <c r="DB192">
        <v>1665496119</v>
      </c>
      <c r="DC192">
        <v>3</v>
      </c>
      <c r="DD192">
        <v>-0.77600000000000002</v>
      </c>
      <c r="DE192">
        <v>-2.3E-2</v>
      </c>
      <c r="DF192">
        <v>-8.5000000000000006E-2</v>
      </c>
      <c r="DG192">
        <v>0.18099999999999999</v>
      </c>
      <c r="DH192">
        <v>413</v>
      </c>
      <c r="DI192">
        <v>31</v>
      </c>
      <c r="DJ192">
        <v>0.63</v>
      </c>
      <c r="DK192">
        <v>0.19</v>
      </c>
      <c r="DL192">
        <v>-24.943107317073171</v>
      </c>
      <c r="DM192">
        <v>-0.2783560975609502</v>
      </c>
      <c r="DN192">
        <v>5.750562810311341E-2</v>
      </c>
      <c r="DO192">
        <v>0</v>
      </c>
      <c r="DP192">
        <v>1.169881219512195</v>
      </c>
      <c r="DQ192">
        <v>-0.13779616724738489</v>
      </c>
      <c r="DR192">
        <v>1.363742111289195E-2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369</v>
      </c>
      <c r="EA192">
        <v>3.2961</v>
      </c>
      <c r="EB192">
        <v>2.6254200000000001</v>
      </c>
      <c r="EC192">
        <v>0.20346700000000001</v>
      </c>
      <c r="ED192">
        <v>0.20488799999999999</v>
      </c>
      <c r="EE192">
        <v>0.145033</v>
      </c>
      <c r="EF192">
        <v>0.14055799999999999</v>
      </c>
      <c r="EG192">
        <v>24103</v>
      </c>
      <c r="EH192">
        <v>24582.400000000001</v>
      </c>
      <c r="EI192">
        <v>28162.7</v>
      </c>
      <c r="EJ192">
        <v>29769.5</v>
      </c>
      <c r="EK192">
        <v>33073.4</v>
      </c>
      <c r="EL192">
        <v>35558.400000000001</v>
      </c>
      <c r="EM192">
        <v>39675.4</v>
      </c>
      <c r="EN192">
        <v>42591</v>
      </c>
      <c r="EO192">
        <v>2.2239499999999999</v>
      </c>
      <c r="EP192">
        <v>2.1789999999999998</v>
      </c>
      <c r="EQ192">
        <v>0.10216600000000001</v>
      </c>
      <c r="ER192">
        <v>0</v>
      </c>
      <c r="ES192">
        <v>32.226199999999999</v>
      </c>
      <c r="ET192">
        <v>999.9</v>
      </c>
      <c r="EU192">
        <v>73.3</v>
      </c>
      <c r="EV192">
        <v>34.9</v>
      </c>
      <c r="EW192">
        <v>40.621099999999998</v>
      </c>
      <c r="EX192">
        <v>56.888199999999998</v>
      </c>
      <c r="EY192">
        <v>-2.1674699999999998</v>
      </c>
      <c r="EZ192">
        <v>2</v>
      </c>
      <c r="FA192">
        <v>0.52122199999999996</v>
      </c>
      <c r="FB192">
        <v>0.838418</v>
      </c>
      <c r="FC192">
        <v>20.2685</v>
      </c>
      <c r="FD192">
        <v>5.2163899999999996</v>
      </c>
      <c r="FE192">
        <v>12.004</v>
      </c>
      <c r="FF192">
        <v>4.9856499999999997</v>
      </c>
      <c r="FG192">
        <v>3.2844500000000001</v>
      </c>
      <c r="FH192">
        <v>6294.1</v>
      </c>
      <c r="FI192">
        <v>9999</v>
      </c>
      <c r="FJ192">
        <v>9999</v>
      </c>
      <c r="FK192">
        <v>489.5</v>
      </c>
      <c r="FL192">
        <v>1.86574</v>
      </c>
      <c r="FM192">
        <v>1.86208</v>
      </c>
      <c r="FN192">
        <v>1.8641700000000001</v>
      </c>
      <c r="FO192">
        <v>1.86022</v>
      </c>
      <c r="FP192">
        <v>1.8609599999999999</v>
      </c>
      <c r="FQ192">
        <v>1.86005</v>
      </c>
      <c r="FR192">
        <v>1.86174</v>
      </c>
      <c r="FS192">
        <v>1.8583700000000001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0.7</v>
      </c>
      <c r="GH192">
        <v>0.22439999999999999</v>
      </c>
      <c r="GI192">
        <v>-0.1620046227287521</v>
      </c>
      <c r="GJ192">
        <v>8.4540356221501391E-4</v>
      </c>
      <c r="GK192">
        <v>6.8779579211309249E-8</v>
      </c>
      <c r="GL192">
        <v>-1.3381725072044801E-10</v>
      </c>
      <c r="GM192">
        <v>-7.4986343433444833E-2</v>
      </c>
      <c r="GN192">
        <v>8.8717001971158594E-4</v>
      </c>
      <c r="GO192">
        <v>5.46455871630479E-4</v>
      </c>
      <c r="GP192">
        <v>-9.435533427115459E-6</v>
      </c>
      <c r="GQ192">
        <v>1</v>
      </c>
      <c r="GR192">
        <v>2082</v>
      </c>
      <c r="GS192">
        <v>3</v>
      </c>
      <c r="GT192">
        <v>35</v>
      </c>
      <c r="GU192">
        <v>109.4</v>
      </c>
      <c r="GV192">
        <v>109.5</v>
      </c>
      <c r="GW192">
        <v>3.1604000000000001</v>
      </c>
      <c r="GX192">
        <v>2.5512700000000001</v>
      </c>
      <c r="GY192">
        <v>2.04834</v>
      </c>
      <c r="GZ192">
        <v>2.6245099999999999</v>
      </c>
      <c r="HA192">
        <v>2.1972700000000001</v>
      </c>
      <c r="HB192">
        <v>2.3559600000000001</v>
      </c>
      <c r="HC192">
        <v>39.666899999999998</v>
      </c>
      <c r="HD192">
        <v>14.7537</v>
      </c>
      <c r="HE192">
        <v>18</v>
      </c>
      <c r="HF192">
        <v>712.03099999999995</v>
      </c>
      <c r="HG192">
        <v>750.34</v>
      </c>
      <c r="HH192">
        <v>30.998100000000001</v>
      </c>
      <c r="HI192">
        <v>33.936300000000003</v>
      </c>
      <c r="HJ192">
        <v>29.999700000000001</v>
      </c>
      <c r="HK192">
        <v>33.759399999999999</v>
      </c>
      <c r="HL192">
        <v>33.7194</v>
      </c>
      <c r="HM192">
        <v>63.194200000000002</v>
      </c>
      <c r="HN192">
        <v>19.592700000000001</v>
      </c>
      <c r="HO192">
        <v>100</v>
      </c>
      <c r="HP192">
        <v>31</v>
      </c>
      <c r="HQ192">
        <v>1183.81</v>
      </c>
      <c r="HR192">
        <v>35.011499999999998</v>
      </c>
      <c r="HS192">
        <v>99.124300000000005</v>
      </c>
      <c r="HT192">
        <v>98.726699999999994</v>
      </c>
    </row>
    <row r="193" spans="1:228" x14ac:dyDescent="0.2">
      <c r="A193">
        <v>178</v>
      </c>
      <c r="B193">
        <v>1665502690.5999999</v>
      </c>
      <c r="C193">
        <v>707</v>
      </c>
      <c r="D193" t="s">
        <v>715</v>
      </c>
      <c r="E193" t="s">
        <v>716</v>
      </c>
      <c r="F193">
        <v>4</v>
      </c>
      <c r="G193">
        <v>1665502688.2874999</v>
      </c>
      <c r="H193">
        <f t="shared" si="68"/>
        <v>2.8366497058686427E-3</v>
      </c>
      <c r="I193">
        <f t="shared" si="69"/>
        <v>2.8366497058686426</v>
      </c>
      <c r="J193">
        <f t="shared" si="70"/>
        <v>34.05250611868982</v>
      </c>
      <c r="K193">
        <f t="shared" si="71"/>
        <v>1149.32375</v>
      </c>
      <c r="L193">
        <f t="shared" si="72"/>
        <v>798.09694314221952</v>
      </c>
      <c r="M193">
        <f t="shared" si="73"/>
        <v>80.973313851168058</v>
      </c>
      <c r="N193">
        <f t="shared" si="74"/>
        <v>116.60808066616973</v>
      </c>
      <c r="O193">
        <f t="shared" si="75"/>
        <v>0.17140755616851758</v>
      </c>
      <c r="P193">
        <f t="shared" si="76"/>
        <v>3.6892107258164275</v>
      </c>
      <c r="Q193">
        <f t="shared" si="77"/>
        <v>0.16710299698979267</v>
      </c>
      <c r="R193">
        <f t="shared" si="78"/>
        <v>0.10481711694004908</v>
      </c>
      <c r="S193">
        <f t="shared" si="79"/>
        <v>226.11296023299485</v>
      </c>
      <c r="T193">
        <f t="shared" si="80"/>
        <v>34.118795492360761</v>
      </c>
      <c r="U193">
        <f t="shared" si="81"/>
        <v>33.879637500000001</v>
      </c>
      <c r="V193">
        <f t="shared" si="82"/>
        <v>5.3072424743333739</v>
      </c>
      <c r="W193">
        <f t="shared" si="83"/>
        <v>69.909410803271584</v>
      </c>
      <c r="X193">
        <f t="shared" si="84"/>
        <v>3.6610672796098078</v>
      </c>
      <c r="Y193">
        <f t="shared" si="85"/>
        <v>5.2368733158290031</v>
      </c>
      <c r="Z193">
        <f t="shared" si="86"/>
        <v>1.6461751947235661</v>
      </c>
      <c r="AA193">
        <f t="shared" si="87"/>
        <v>-125.09625202880714</v>
      </c>
      <c r="AB193">
        <f t="shared" si="88"/>
        <v>-47.510500556320203</v>
      </c>
      <c r="AC193">
        <f t="shared" si="89"/>
        <v>-2.971422816419568</v>
      </c>
      <c r="AD193">
        <f t="shared" si="90"/>
        <v>50.534784831447944</v>
      </c>
      <c r="AE193">
        <f t="shared" si="91"/>
        <v>57.108009596477551</v>
      </c>
      <c r="AF193">
        <f t="shared" si="92"/>
        <v>2.8509101433394943</v>
      </c>
      <c r="AG193">
        <f t="shared" si="93"/>
        <v>34.05250611868982</v>
      </c>
      <c r="AH193">
        <v>1217.0484277779001</v>
      </c>
      <c r="AI193">
        <v>1195.431151515151</v>
      </c>
      <c r="AJ193">
        <v>1.7033245193559901</v>
      </c>
      <c r="AK193">
        <v>66.863100038509685</v>
      </c>
      <c r="AL193">
        <f t="shared" si="94"/>
        <v>2.8366497058686426</v>
      </c>
      <c r="AM193">
        <v>34.943373205906703</v>
      </c>
      <c r="AN193">
        <v>36.07941818181817</v>
      </c>
      <c r="AO193">
        <v>-7.3674874800229637E-5</v>
      </c>
      <c r="AP193">
        <v>85.616376214727183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47396.463669075136</v>
      </c>
      <c r="AV193">
        <f t="shared" si="98"/>
        <v>1200</v>
      </c>
      <c r="AW193">
        <f t="shared" si="99"/>
        <v>1025.9238135922251</v>
      </c>
      <c r="AX193">
        <f t="shared" si="100"/>
        <v>0.85493651132685433</v>
      </c>
      <c r="AY193">
        <f t="shared" si="101"/>
        <v>0.18842746686082903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1665502688.2874999</v>
      </c>
      <c r="BF193">
        <v>1149.32375</v>
      </c>
      <c r="BG193">
        <v>1174.4037499999999</v>
      </c>
      <c r="BH193">
        <v>36.084562499999997</v>
      </c>
      <c r="BI193">
        <v>34.943199999999997</v>
      </c>
      <c r="BJ193">
        <v>1148.6300000000001</v>
      </c>
      <c r="BK193">
        <v>35.8601375</v>
      </c>
      <c r="BL193">
        <v>650.07375000000002</v>
      </c>
      <c r="BM193">
        <v>101.358</v>
      </c>
      <c r="BN193">
        <v>9.9992725000000005E-2</v>
      </c>
      <c r="BO193">
        <v>33.640762500000001</v>
      </c>
      <c r="BP193">
        <v>33.879637500000001</v>
      </c>
      <c r="BQ193">
        <v>999.9</v>
      </c>
      <c r="BR193">
        <v>0</v>
      </c>
      <c r="BS193">
        <v>0</v>
      </c>
      <c r="BT193">
        <v>9012.65625</v>
      </c>
      <c r="BU193">
        <v>0</v>
      </c>
      <c r="BV193">
        <v>838.24212499999999</v>
      </c>
      <c r="BW193">
        <v>-25.079550000000001</v>
      </c>
      <c r="BX193">
        <v>1192.3499999999999</v>
      </c>
      <c r="BY193">
        <v>1216.92875</v>
      </c>
      <c r="BZ193">
        <v>1.1413549999999999</v>
      </c>
      <c r="CA193">
        <v>1174.4037499999999</v>
      </c>
      <c r="CB193">
        <v>34.943199999999997</v>
      </c>
      <c r="CC193">
        <v>3.6574550000000001</v>
      </c>
      <c r="CD193">
        <v>3.5417700000000001</v>
      </c>
      <c r="CE193">
        <v>27.368937500000001</v>
      </c>
      <c r="CF193">
        <v>26.821312500000001</v>
      </c>
      <c r="CG193">
        <v>1200</v>
      </c>
      <c r="CH193">
        <v>0.50003500000000001</v>
      </c>
      <c r="CI193">
        <v>0.49996499999999999</v>
      </c>
      <c r="CJ193">
        <v>0</v>
      </c>
      <c r="CK193">
        <v>922.33799999999997</v>
      </c>
      <c r="CL193">
        <v>4.9990899999999998</v>
      </c>
      <c r="CM193">
        <v>10212.1625</v>
      </c>
      <c r="CN193">
        <v>9557.9774999999991</v>
      </c>
      <c r="CO193">
        <v>43.390500000000003</v>
      </c>
      <c r="CP193">
        <v>45.561999999999998</v>
      </c>
      <c r="CQ193">
        <v>44.234250000000003</v>
      </c>
      <c r="CR193">
        <v>44.5</v>
      </c>
      <c r="CS193">
        <v>44.936999999999998</v>
      </c>
      <c r="CT193">
        <v>597.54</v>
      </c>
      <c r="CU193">
        <v>597.46</v>
      </c>
      <c r="CV193">
        <v>0</v>
      </c>
      <c r="CW193">
        <v>1665502695.3</v>
      </c>
      <c r="CX193">
        <v>0</v>
      </c>
      <c r="CY193">
        <v>1665496125.5</v>
      </c>
      <c r="CZ193" t="s">
        <v>356</v>
      </c>
      <c r="DA193">
        <v>1665496125.5</v>
      </c>
      <c r="DB193">
        <v>1665496119</v>
      </c>
      <c r="DC193">
        <v>3</v>
      </c>
      <c r="DD193">
        <v>-0.77600000000000002</v>
      </c>
      <c r="DE193">
        <v>-2.3E-2</v>
      </c>
      <c r="DF193">
        <v>-8.5000000000000006E-2</v>
      </c>
      <c r="DG193">
        <v>0.18099999999999999</v>
      </c>
      <c r="DH193">
        <v>413</v>
      </c>
      <c r="DI193">
        <v>31</v>
      </c>
      <c r="DJ193">
        <v>0.63</v>
      </c>
      <c r="DK193">
        <v>0.19</v>
      </c>
      <c r="DL193">
        <v>-24.972648780487809</v>
      </c>
      <c r="DM193">
        <v>-0.45666480836238998</v>
      </c>
      <c r="DN193">
        <v>7.0834765206976069E-2</v>
      </c>
      <c r="DO193">
        <v>0</v>
      </c>
      <c r="DP193">
        <v>1.1607787804878049</v>
      </c>
      <c r="DQ193">
        <v>-0.1334452264808344</v>
      </c>
      <c r="DR193">
        <v>1.319053156256539E-2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369</v>
      </c>
      <c r="EA193">
        <v>3.2958599999999998</v>
      </c>
      <c r="EB193">
        <v>2.6250800000000001</v>
      </c>
      <c r="EC193">
        <v>0.20419799999999999</v>
      </c>
      <c r="ED193">
        <v>0.205624</v>
      </c>
      <c r="EE193">
        <v>0.14500299999999999</v>
      </c>
      <c r="EF193">
        <v>0.14055999999999999</v>
      </c>
      <c r="EG193">
        <v>24080.7</v>
      </c>
      <c r="EH193">
        <v>24559.8</v>
      </c>
      <c r="EI193">
        <v>28162.5</v>
      </c>
      <c r="EJ193">
        <v>29769.8</v>
      </c>
      <c r="EK193">
        <v>33074.699999999997</v>
      </c>
      <c r="EL193">
        <v>35558.400000000001</v>
      </c>
      <c r="EM193">
        <v>39675.5</v>
      </c>
      <c r="EN193">
        <v>42590.9</v>
      </c>
      <c r="EO193">
        <v>2.2238000000000002</v>
      </c>
      <c r="EP193">
        <v>2.17937</v>
      </c>
      <c r="EQ193">
        <v>0.102352</v>
      </c>
      <c r="ER193">
        <v>0</v>
      </c>
      <c r="ES193">
        <v>32.215299999999999</v>
      </c>
      <c r="ET193">
        <v>999.9</v>
      </c>
      <c r="EU193">
        <v>73.3</v>
      </c>
      <c r="EV193">
        <v>34.9</v>
      </c>
      <c r="EW193">
        <v>40.627200000000002</v>
      </c>
      <c r="EX193">
        <v>56.9482</v>
      </c>
      <c r="EY193">
        <v>-2.1674699999999998</v>
      </c>
      <c r="EZ193">
        <v>2</v>
      </c>
      <c r="FA193">
        <v>0.520899</v>
      </c>
      <c r="FB193">
        <v>0.83082199999999995</v>
      </c>
      <c r="FC193">
        <v>20.268599999999999</v>
      </c>
      <c r="FD193">
        <v>5.2171399999999997</v>
      </c>
      <c r="FE193">
        <v>12.004</v>
      </c>
      <c r="FF193">
        <v>4.9859999999999998</v>
      </c>
      <c r="FG193">
        <v>3.2844500000000001</v>
      </c>
      <c r="FH193">
        <v>6294.1</v>
      </c>
      <c r="FI193">
        <v>9999</v>
      </c>
      <c r="FJ193">
        <v>9999</v>
      </c>
      <c r="FK193">
        <v>489.5</v>
      </c>
      <c r="FL193">
        <v>1.86575</v>
      </c>
      <c r="FM193">
        <v>1.86208</v>
      </c>
      <c r="FN193">
        <v>1.8641700000000001</v>
      </c>
      <c r="FO193">
        <v>1.8602099999999999</v>
      </c>
      <c r="FP193">
        <v>1.8609599999999999</v>
      </c>
      <c r="FQ193">
        <v>1.86005</v>
      </c>
      <c r="FR193">
        <v>1.86175</v>
      </c>
      <c r="FS193">
        <v>1.8583700000000001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0.7</v>
      </c>
      <c r="GH193">
        <v>0.22439999999999999</v>
      </c>
      <c r="GI193">
        <v>-0.1620046227287521</v>
      </c>
      <c r="GJ193">
        <v>8.4540356221501391E-4</v>
      </c>
      <c r="GK193">
        <v>6.8779579211309249E-8</v>
      </c>
      <c r="GL193">
        <v>-1.3381725072044801E-10</v>
      </c>
      <c r="GM193">
        <v>-7.4986343433444833E-2</v>
      </c>
      <c r="GN193">
        <v>8.8717001971158594E-4</v>
      </c>
      <c r="GO193">
        <v>5.46455871630479E-4</v>
      </c>
      <c r="GP193">
        <v>-9.435533427115459E-6</v>
      </c>
      <c r="GQ193">
        <v>1</v>
      </c>
      <c r="GR193">
        <v>2082</v>
      </c>
      <c r="GS193">
        <v>3</v>
      </c>
      <c r="GT193">
        <v>35</v>
      </c>
      <c r="GU193">
        <v>109.4</v>
      </c>
      <c r="GV193">
        <v>109.5</v>
      </c>
      <c r="GW193">
        <v>3.1750500000000001</v>
      </c>
      <c r="GX193">
        <v>2.5598100000000001</v>
      </c>
      <c r="GY193">
        <v>2.04834</v>
      </c>
      <c r="GZ193">
        <v>2.6245099999999999</v>
      </c>
      <c r="HA193">
        <v>2.1972700000000001</v>
      </c>
      <c r="HB193">
        <v>2.3010299999999999</v>
      </c>
      <c r="HC193">
        <v>39.666899999999998</v>
      </c>
      <c r="HD193">
        <v>14.7362</v>
      </c>
      <c r="HE193">
        <v>18</v>
      </c>
      <c r="HF193">
        <v>711.86199999999997</v>
      </c>
      <c r="HG193">
        <v>750.66399999999999</v>
      </c>
      <c r="HH193">
        <v>30.998000000000001</v>
      </c>
      <c r="HI193">
        <v>33.932899999999997</v>
      </c>
      <c r="HJ193">
        <v>29.999600000000001</v>
      </c>
      <c r="HK193">
        <v>33.755600000000001</v>
      </c>
      <c r="HL193">
        <v>33.716200000000001</v>
      </c>
      <c r="HM193">
        <v>63.482399999999998</v>
      </c>
      <c r="HN193">
        <v>19.592700000000001</v>
      </c>
      <c r="HO193">
        <v>100</v>
      </c>
      <c r="HP193">
        <v>31</v>
      </c>
      <c r="HQ193">
        <v>1190.49</v>
      </c>
      <c r="HR193">
        <v>35.048200000000001</v>
      </c>
      <c r="HS193">
        <v>99.124200000000002</v>
      </c>
      <c r="HT193">
        <v>98.727000000000004</v>
      </c>
    </row>
    <row r="194" spans="1:228" x14ac:dyDescent="0.2">
      <c r="A194">
        <v>179</v>
      </c>
      <c r="B194">
        <v>1665502694.5999999</v>
      </c>
      <c r="C194">
        <v>711</v>
      </c>
      <c r="D194" t="s">
        <v>717</v>
      </c>
      <c r="E194" t="s">
        <v>718</v>
      </c>
      <c r="F194">
        <v>4</v>
      </c>
      <c r="G194">
        <v>1665502692.5999999</v>
      </c>
      <c r="H194">
        <f t="shared" si="68"/>
        <v>2.8027591696847321E-3</v>
      </c>
      <c r="I194">
        <f t="shared" si="69"/>
        <v>2.802759169684732</v>
      </c>
      <c r="J194">
        <f t="shared" si="70"/>
        <v>33.719993543797024</v>
      </c>
      <c r="K194">
        <f t="shared" si="71"/>
        <v>1156.562857142857</v>
      </c>
      <c r="L194">
        <f t="shared" si="72"/>
        <v>804.81847817769108</v>
      </c>
      <c r="M194">
        <f t="shared" si="73"/>
        <v>81.654929880876423</v>
      </c>
      <c r="N194">
        <f t="shared" si="74"/>
        <v>117.34206105289677</v>
      </c>
      <c r="O194">
        <f t="shared" si="75"/>
        <v>0.16951199103135445</v>
      </c>
      <c r="P194">
        <f t="shared" si="76"/>
        <v>3.6836941749785477</v>
      </c>
      <c r="Q194">
        <f t="shared" si="77"/>
        <v>0.16529471495199896</v>
      </c>
      <c r="R194">
        <f t="shared" si="78"/>
        <v>0.10367936344142023</v>
      </c>
      <c r="S194">
        <f t="shared" si="79"/>
        <v>226.11387223286988</v>
      </c>
      <c r="T194">
        <f t="shared" si="80"/>
        <v>34.121223720666613</v>
      </c>
      <c r="U194">
        <f t="shared" si="81"/>
        <v>33.868757142857149</v>
      </c>
      <c r="V194">
        <f t="shared" si="82"/>
        <v>5.3040194937345087</v>
      </c>
      <c r="W194">
        <f t="shared" si="83"/>
        <v>69.903890165058698</v>
      </c>
      <c r="X194">
        <f t="shared" si="84"/>
        <v>3.6596862784452462</v>
      </c>
      <c r="Y194">
        <f t="shared" si="85"/>
        <v>5.2353113250262755</v>
      </c>
      <c r="Z194">
        <f t="shared" si="86"/>
        <v>1.6443332152892625</v>
      </c>
      <c r="AA194">
        <f t="shared" si="87"/>
        <v>-123.60167938309668</v>
      </c>
      <c r="AB194">
        <f t="shared" si="88"/>
        <v>-46.337962392336657</v>
      </c>
      <c r="AC194">
        <f t="shared" si="89"/>
        <v>-2.902199342402652</v>
      </c>
      <c r="AD194">
        <f t="shared" si="90"/>
        <v>53.272031115033904</v>
      </c>
      <c r="AE194">
        <f t="shared" si="91"/>
        <v>57.192368061337895</v>
      </c>
      <c r="AF194">
        <f t="shared" si="92"/>
        <v>2.8092089118931729</v>
      </c>
      <c r="AG194">
        <f t="shared" si="93"/>
        <v>33.719993543797024</v>
      </c>
      <c r="AH194">
        <v>1224.0669109747651</v>
      </c>
      <c r="AI194">
        <v>1202.446181818181</v>
      </c>
      <c r="AJ194">
        <v>1.738394293561796</v>
      </c>
      <c r="AK194">
        <v>66.863100038509685</v>
      </c>
      <c r="AL194">
        <f t="shared" si="94"/>
        <v>2.802759169684732</v>
      </c>
      <c r="AM194">
        <v>34.945103157495772</v>
      </c>
      <c r="AN194">
        <v>36.067890303030268</v>
      </c>
      <c r="AO194">
        <v>-9.9936717967031761E-5</v>
      </c>
      <c r="AP194">
        <v>85.616376214727183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47298.776418079076</v>
      </c>
      <c r="AV194">
        <f t="shared" si="98"/>
        <v>1200.005714285714</v>
      </c>
      <c r="AW194">
        <f t="shared" si="99"/>
        <v>1025.9286135921604</v>
      </c>
      <c r="AX194">
        <f t="shared" si="100"/>
        <v>0.85493644020089476</v>
      </c>
      <c r="AY194">
        <f t="shared" si="101"/>
        <v>0.1884273295877269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1665502692.5999999</v>
      </c>
      <c r="BF194">
        <v>1156.562857142857</v>
      </c>
      <c r="BG194">
        <v>1181.67</v>
      </c>
      <c r="BH194">
        <v>36.071099999999987</v>
      </c>
      <c r="BI194">
        <v>34.946257142857142</v>
      </c>
      <c r="BJ194">
        <v>1155.8642857142861</v>
      </c>
      <c r="BK194">
        <v>35.84674285714285</v>
      </c>
      <c r="BL194">
        <v>649.98142857142841</v>
      </c>
      <c r="BM194">
        <v>101.35771428571429</v>
      </c>
      <c r="BN194">
        <v>9.9859185714285731E-2</v>
      </c>
      <c r="BO194">
        <v>33.635428571428569</v>
      </c>
      <c r="BP194">
        <v>33.868757142857149</v>
      </c>
      <c r="BQ194">
        <v>999.89999999999986</v>
      </c>
      <c r="BR194">
        <v>0</v>
      </c>
      <c r="BS194">
        <v>0</v>
      </c>
      <c r="BT194">
        <v>8993.66</v>
      </c>
      <c r="BU194">
        <v>0</v>
      </c>
      <c r="BV194">
        <v>1455.944285714286</v>
      </c>
      <c r="BW194">
        <v>-25.106542857142848</v>
      </c>
      <c r="BX194">
        <v>1199.8428571428569</v>
      </c>
      <c r="BY194">
        <v>1224.46</v>
      </c>
      <c r="BZ194">
        <v>1.124861428571428</v>
      </c>
      <c r="CA194">
        <v>1181.67</v>
      </c>
      <c r="CB194">
        <v>34.946257142857142</v>
      </c>
      <c r="CC194">
        <v>3.6560800000000002</v>
      </c>
      <c r="CD194">
        <v>3.5420699999999998</v>
      </c>
      <c r="CE194">
        <v>27.362542857142859</v>
      </c>
      <c r="CF194">
        <v>26.82274285714286</v>
      </c>
      <c r="CG194">
        <v>1200.005714285714</v>
      </c>
      <c r="CH194">
        <v>0.50003500000000001</v>
      </c>
      <c r="CI194">
        <v>0.49996499999999999</v>
      </c>
      <c r="CJ194">
        <v>0</v>
      </c>
      <c r="CK194">
        <v>922.59300000000007</v>
      </c>
      <c r="CL194">
        <v>4.9990899999999998</v>
      </c>
      <c r="CM194">
        <v>10349.28571428571</v>
      </c>
      <c r="CN194">
        <v>9558.02</v>
      </c>
      <c r="CO194">
        <v>43.375</v>
      </c>
      <c r="CP194">
        <v>45.561999999999998</v>
      </c>
      <c r="CQ194">
        <v>44.232000000000014</v>
      </c>
      <c r="CR194">
        <v>44.5</v>
      </c>
      <c r="CS194">
        <v>44.936999999999998</v>
      </c>
      <c r="CT194">
        <v>597.54571428571421</v>
      </c>
      <c r="CU194">
        <v>597.46</v>
      </c>
      <c r="CV194">
        <v>0</v>
      </c>
      <c r="CW194">
        <v>1665502698.9000001</v>
      </c>
      <c r="CX194">
        <v>0</v>
      </c>
      <c r="CY194">
        <v>1665496125.5</v>
      </c>
      <c r="CZ194" t="s">
        <v>356</v>
      </c>
      <c r="DA194">
        <v>1665496125.5</v>
      </c>
      <c r="DB194">
        <v>1665496119</v>
      </c>
      <c r="DC194">
        <v>3</v>
      </c>
      <c r="DD194">
        <v>-0.77600000000000002</v>
      </c>
      <c r="DE194">
        <v>-2.3E-2</v>
      </c>
      <c r="DF194">
        <v>-8.5000000000000006E-2</v>
      </c>
      <c r="DG194">
        <v>0.18099999999999999</v>
      </c>
      <c r="DH194">
        <v>413</v>
      </c>
      <c r="DI194">
        <v>31</v>
      </c>
      <c r="DJ194">
        <v>0.63</v>
      </c>
      <c r="DK194">
        <v>0.19</v>
      </c>
      <c r="DL194">
        <v>-25.00357804878049</v>
      </c>
      <c r="DM194">
        <v>-0.79374982578400155</v>
      </c>
      <c r="DN194">
        <v>8.871015976185162E-2</v>
      </c>
      <c r="DO194">
        <v>0</v>
      </c>
      <c r="DP194">
        <v>1.1509029268292681</v>
      </c>
      <c r="DQ194">
        <v>-0.15198627177700269</v>
      </c>
      <c r="DR194">
        <v>1.510272907722349E-2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369</v>
      </c>
      <c r="EA194">
        <v>3.2961499999999999</v>
      </c>
      <c r="EB194">
        <v>2.6252599999999999</v>
      </c>
      <c r="EC194">
        <v>0.20494200000000001</v>
      </c>
      <c r="ED194">
        <v>0.20635800000000001</v>
      </c>
      <c r="EE194">
        <v>0.14497299999999999</v>
      </c>
      <c r="EF194">
        <v>0.14057</v>
      </c>
      <c r="EG194">
        <v>24058.3</v>
      </c>
      <c r="EH194">
        <v>24537.3</v>
      </c>
      <c r="EI194">
        <v>28162.799999999999</v>
      </c>
      <c r="EJ194">
        <v>29770.1</v>
      </c>
      <c r="EK194">
        <v>33075.9</v>
      </c>
      <c r="EL194">
        <v>35558.5</v>
      </c>
      <c r="EM194">
        <v>39675.4</v>
      </c>
      <c r="EN194">
        <v>42591.6</v>
      </c>
      <c r="EO194">
        <v>2.2240000000000002</v>
      </c>
      <c r="EP194">
        <v>2.1793</v>
      </c>
      <c r="EQ194">
        <v>0.102911</v>
      </c>
      <c r="ER194">
        <v>0</v>
      </c>
      <c r="ES194">
        <v>32.203899999999997</v>
      </c>
      <c r="ET194">
        <v>999.9</v>
      </c>
      <c r="EU194">
        <v>73.3</v>
      </c>
      <c r="EV194">
        <v>34.9</v>
      </c>
      <c r="EW194">
        <v>40.622900000000001</v>
      </c>
      <c r="EX194">
        <v>56.7682</v>
      </c>
      <c r="EY194">
        <v>-2.3277199999999998</v>
      </c>
      <c r="EZ194">
        <v>2</v>
      </c>
      <c r="FA194">
        <v>0.52018500000000001</v>
      </c>
      <c r="FB194">
        <v>0.82293300000000003</v>
      </c>
      <c r="FC194">
        <v>20.268699999999999</v>
      </c>
      <c r="FD194">
        <v>5.2171399999999997</v>
      </c>
      <c r="FE194">
        <v>12.004</v>
      </c>
      <c r="FF194">
        <v>4.9858500000000001</v>
      </c>
      <c r="FG194">
        <v>3.2844799999999998</v>
      </c>
      <c r="FH194">
        <v>6294.4</v>
      </c>
      <c r="FI194">
        <v>9999</v>
      </c>
      <c r="FJ194">
        <v>9999</v>
      </c>
      <c r="FK194">
        <v>489.5</v>
      </c>
      <c r="FL194">
        <v>1.8657300000000001</v>
      </c>
      <c r="FM194">
        <v>1.86209</v>
      </c>
      <c r="FN194">
        <v>1.8641700000000001</v>
      </c>
      <c r="FO194">
        <v>1.8602099999999999</v>
      </c>
      <c r="FP194">
        <v>1.8609599999999999</v>
      </c>
      <c r="FQ194">
        <v>1.86005</v>
      </c>
      <c r="FR194">
        <v>1.86172</v>
      </c>
      <c r="FS194">
        <v>1.8583700000000001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0.71</v>
      </c>
      <c r="GH194">
        <v>0.2243</v>
      </c>
      <c r="GI194">
        <v>-0.1620046227287521</v>
      </c>
      <c r="GJ194">
        <v>8.4540356221501391E-4</v>
      </c>
      <c r="GK194">
        <v>6.8779579211309249E-8</v>
      </c>
      <c r="GL194">
        <v>-1.3381725072044801E-10</v>
      </c>
      <c r="GM194">
        <v>-7.4986343433444833E-2</v>
      </c>
      <c r="GN194">
        <v>8.8717001971158594E-4</v>
      </c>
      <c r="GO194">
        <v>5.46455871630479E-4</v>
      </c>
      <c r="GP194">
        <v>-9.435533427115459E-6</v>
      </c>
      <c r="GQ194">
        <v>1</v>
      </c>
      <c r="GR194">
        <v>2082</v>
      </c>
      <c r="GS194">
        <v>3</v>
      </c>
      <c r="GT194">
        <v>35</v>
      </c>
      <c r="GU194">
        <v>109.5</v>
      </c>
      <c r="GV194">
        <v>109.6</v>
      </c>
      <c r="GW194">
        <v>3.1897000000000002</v>
      </c>
      <c r="GX194">
        <v>2.5463900000000002</v>
      </c>
      <c r="GY194">
        <v>2.04834</v>
      </c>
      <c r="GZ194">
        <v>2.6245099999999999</v>
      </c>
      <c r="HA194">
        <v>2.1972700000000001</v>
      </c>
      <c r="HB194">
        <v>2.36084</v>
      </c>
      <c r="HC194">
        <v>39.666899999999998</v>
      </c>
      <c r="HD194">
        <v>14.744899999999999</v>
      </c>
      <c r="HE194">
        <v>18</v>
      </c>
      <c r="HF194">
        <v>711.99699999999996</v>
      </c>
      <c r="HG194">
        <v>750.53700000000003</v>
      </c>
      <c r="HH194">
        <v>30.997900000000001</v>
      </c>
      <c r="HI194">
        <v>33.929099999999998</v>
      </c>
      <c r="HJ194">
        <v>29.999400000000001</v>
      </c>
      <c r="HK194">
        <v>33.752600000000001</v>
      </c>
      <c r="HL194">
        <v>33.7119</v>
      </c>
      <c r="HM194">
        <v>63.767800000000001</v>
      </c>
      <c r="HN194">
        <v>19.592700000000001</v>
      </c>
      <c r="HO194">
        <v>100</v>
      </c>
      <c r="HP194">
        <v>31</v>
      </c>
      <c r="HQ194">
        <v>1197.17</v>
      </c>
      <c r="HR194">
        <v>35.084000000000003</v>
      </c>
      <c r="HS194">
        <v>99.124499999999998</v>
      </c>
      <c r="HT194">
        <v>98.728300000000004</v>
      </c>
    </row>
    <row r="195" spans="1:228" x14ac:dyDescent="0.2">
      <c r="A195">
        <v>180</v>
      </c>
      <c r="B195">
        <v>1665502698.5999999</v>
      </c>
      <c r="C195">
        <v>715</v>
      </c>
      <c r="D195" t="s">
        <v>719</v>
      </c>
      <c r="E195" t="s">
        <v>720</v>
      </c>
      <c r="F195">
        <v>4</v>
      </c>
      <c r="G195">
        <v>1665502696.2874999</v>
      </c>
      <c r="H195">
        <f t="shared" si="68"/>
        <v>2.7944807756986735E-3</v>
      </c>
      <c r="I195">
        <f t="shared" si="69"/>
        <v>2.7944807756986734</v>
      </c>
      <c r="J195">
        <f t="shared" si="70"/>
        <v>33.49630633381225</v>
      </c>
      <c r="K195">
        <f t="shared" si="71"/>
        <v>1162.68</v>
      </c>
      <c r="L195">
        <f t="shared" si="72"/>
        <v>811.64312946522705</v>
      </c>
      <c r="M195">
        <f t="shared" si="73"/>
        <v>82.347535938919279</v>
      </c>
      <c r="N195">
        <f t="shared" si="74"/>
        <v>117.96296871082501</v>
      </c>
      <c r="O195">
        <f t="shared" si="75"/>
        <v>0.16884554191113899</v>
      </c>
      <c r="P195">
        <f t="shared" si="76"/>
        <v>3.6821600816696449</v>
      </c>
      <c r="Q195">
        <f t="shared" si="77"/>
        <v>0.16465922396119834</v>
      </c>
      <c r="R195">
        <f t="shared" si="78"/>
        <v>0.10327949395667489</v>
      </c>
      <c r="S195">
        <f t="shared" si="79"/>
        <v>226.11462860783112</v>
      </c>
      <c r="T195">
        <f t="shared" si="80"/>
        <v>34.120445712980064</v>
      </c>
      <c r="U195">
        <f t="shared" si="81"/>
        <v>33.8718875</v>
      </c>
      <c r="V195">
        <f t="shared" si="82"/>
        <v>5.3049465940145746</v>
      </c>
      <c r="W195">
        <f t="shared" si="83"/>
        <v>69.904061835546216</v>
      </c>
      <c r="X195">
        <f t="shared" si="84"/>
        <v>3.6591419328495935</v>
      </c>
      <c r="Y195">
        <f t="shared" si="85"/>
        <v>5.2345197643277999</v>
      </c>
      <c r="Z195">
        <f t="shared" si="86"/>
        <v>1.645804661164981</v>
      </c>
      <c r="AA195">
        <f t="shared" si="87"/>
        <v>-123.2366022083115</v>
      </c>
      <c r="AB195">
        <f t="shared" si="88"/>
        <v>-47.47677312301947</v>
      </c>
      <c r="AC195">
        <f t="shared" si="89"/>
        <v>-2.9747694404223401</v>
      </c>
      <c r="AD195">
        <f t="shared" si="90"/>
        <v>52.426483836077821</v>
      </c>
      <c r="AE195">
        <f t="shared" si="91"/>
        <v>57.284126083187772</v>
      </c>
      <c r="AF195">
        <f t="shared" si="92"/>
        <v>2.7836307829210605</v>
      </c>
      <c r="AG195">
        <f t="shared" si="93"/>
        <v>33.49630633381225</v>
      </c>
      <c r="AH195">
        <v>1230.969067720878</v>
      </c>
      <c r="AI195">
        <v>1209.3595757575749</v>
      </c>
      <c r="AJ195">
        <v>1.759434874844783</v>
      </c>
      <c r="AK195">
        <v>66.863100038509685</v>
      </c>
      <c r="AL195">
        <f t="shared" si="94"/>
        <v>2.7944807756986734</v>
      </c>
      <c r="AM195">
        <v>34.945260151711267</v>
      </c>
      <c r="AN195">
        <v>36.064269090909093</v>
      </c>
      <c r="AO195">
        <v>-2.1600376129300899E-5</v>
      </c>
      <c r="AP195">
        <v>85.616376214727183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47271.804075513865</v>
      </c>
      <c r="AV195">
        <f t="shared" si="98"/>
        <v>1200.01</v>
      </c>
      <c r="AW195">
        <f t="shared" si="99"/>
        <v>1025.9322510921404</v>
      </c>
      <c r="AX195">
        <f t="shared" si="100"/>
        <v>0.85493641810663279</v>
      </c>
      <c r="AY195">
        <f t="shared" si="101"/>
        <v>0.18842728694580138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1665502696.2874999</v>
      </c>
      <c r="BF195">
        <v>1162.68</v>
      </c>
      <c r="BG195">
        <v>1187.8187499999999</v>
      </c>
      <c r="BH195">
        <v>36.065649999999998</v>
      </c>
      <c r="BI195">
        <v>34.951099999999997</v>
      </c>
      <c r="BJ195">
        <v>1161.9775</v>
      </c>
      <c r="BK195">
        <v>35.841275000000003</v>
      </c>
      <c r="BL195">
        <v>650.01487500000007</v>
      </c>
      <c r="BM195">
        <v>101.35787500000001</v>
      </c>
      <c r="BN195">
        <v>9.9936875000000008E-2</v>
      </c>
      <c r="BO195">
        <v>33.632724999999994</v>
      </c>
      <c r="BP195">
        <v>33.8718875</v>
      </c>
      <c r="BQ195">
        <v>999.9</v>
      </c>
      <c r="BR195">
        <v>0</v>
      </c>
      <c r="BS195">
        <v>0</v>
      </c>
      <c r="BT195">
        <v>8988.3587499999994</v>
      </c>
      <c r="BU195">
        <v>0</v>
      </c>
      <c r="BV195">
        <v>1891.9649999999999</v>
      </c>
      <c r="BW195">
        <v>-25.138275</v>
      </c>
      <c r="BX195">
        <v>1206.1812500000001</v>
      </c>
      <c r="BY195">
        <v>1230.8387499999999</v>
      </c>
      <c r="BZ195">
        <v>1.11453125</v>
      </c>
      <c r="CA195">
        <v>1187.8187499999999</v>
      </c>
      <c r="CB195">
        <v>34.951099999999997</v>
      </c>
      <c r="CC195">
        <v>3.6555362499999999</v>
      </c>
      <c r="CD195">
        <v>3.54256875</v>
      </c>
      <c r="CE195">
        <v>27.36</v>
      </c>
      <c r="CF195">
        <v>26.8251375</v>
      </c>
      <c r="CG195">
        <v>1200.01</v>
      </c>
      <c r="CH195">
        <v>0.50003500000000001</v>
      </c>
      <c r="CI195">
        <v>0.49996499999999999</v>
      </c>
      <c r="CJ195">
        <v>0</v>
      </c>
      <c r="CK195">
        <v>922.84675000000004</v>
      </c>
      <c r="CL195">
        <v>4.9990899999999998</v>
      </c>
      <c r="CM195">
        <v>10396.375</v>
      </c>
      <c r="CN195">
        <v>9558.0524999999998</v>
      </c>
      <c r="CO195">
        <v>43.375</v>
      </c>
      <c r="CP195">
        <v>45.561999999999998</v>
      </c>
      <c r="CQ195">
        <v>44.194875000000003</v>
      </c>
      <c r="CR195">
        <v>44.5</v>
      </c>
      <c r="CS195">
        <v>44.929250000000003</v>
      </c>
      <c r="CT195">
        <v>597.54874999999993</v>
      </c>
      <c r="CU195">
        <v>597.46125000000006</v>
      </c>
      <c r="CV195">
        <v>0</v>
      </c>
      <c r="CW195">
        <v>1665502703.0999999</v>
      </c>
      <c r="CX195">
        <v>0</v>
      </c>
      <c r="CY195">
        <v>1665496125.5</v>
      </c>
      <c r="CZ195" t="s">
        <v>356</v>
      </c>
      <c r="DA195">
        <v>1665496125.5</v>
      </c>
      <c r="DB195">
        <v>1665496119</v>
      </c>
      <c r="DC195">
        <v>3</v>
      </c>
      <c r="DD195">
        <v>-0.77600000000000002</v>
      </c>
      <c r="DE195">
        <v>-2.3E-2</v>
      </c>
      <c r="DF195">
        <v>-8.5000000000000006E-2</v>
      </c>
      <c r="DG195">
        <v>0.18099999999999999</v>
      </c>
      <c r="DH195">
        <v>413</v>
      </c>
      <c r="DI195">
        <v>31</v>
      </c>
      <c r="DJ195">
        <v>0.63</v>
      </c>
      <c r="DK195">
        <v>0.19</v>
      </c>
      <c r="DL195">
        <v>-25.053975609756101</v>
      </c>
      <c r="DM195">
        <v>-0.6892766550523064</v>
      </c>
      <c r="DN195">
        <v>7.7992084590518262E-2</v>
      </c>
      <c r="DO195">
        <v>0</v>
      </c>
      <c r="DP195">
        <v>1.1404604878048781</v>
      </c>
      <c r="DQ195">
        <v>-0.16514425087107801</v>
      </c>
      <c r="DR195">
        <v>1.641298206450768E-2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369</v>
      </c>
      <c r="EA195">
        <v>3.2957900000000002</v>
      </c>
      <c r="EB195">
        <v>2.62513</v>
      </c>
      <c r="EC195">
        <v>0.20568800000000001</v>
      </c>
      <c r="ED195">
        <v>0.20708499999999999</v>
      </c>
      <c r="EE195">
        <v>0.14497399999999999</v>
      </c>
      <c r="EF195">
        <v>0.140649</v>
      </c>
      <c r="EG195">
        <v>24035.599999999999</v>
      </c>
      <c r="EH195">
        <v>24515.3</v>
      </c>
      <c r="EI195">
        <v>28162.7</v>
      </c>
      <c r="EJ195">
        <v>29770.799999999999</v>
      </c>
      <c r="EK195">
        <v>33075.599999999999</v>
      </c>
      <c r="EL195">
        <v>35556</v>
      </c>
      <c r="EM195">
        <v>39675.1</v>
      </c>
      <c r="EN195">
        <v>42592.4</v>
      </c>
      <c r="EO195">
        <v>2.22403</v>
      </c>
      <c r="EP195">
        <v>2.1797499999999999</v>
      </c>
      <c r="EQ195">
        <v>0.10369299999999999</v>
      </c>
      <c r="ER195">
        <v>0</v>
      </c>
      <c r="ES195">
        <v>32.193399999999997</v>
      </c>
      <c r="ET195">
        <v>999.9</v>
      </c>
      <c r="EU195">
        <v>73.3</v>
      </c>
      <c r="EV195">
        <v>34.9</v>
      </c>
      <c r="EW195">
        <v>40.623100000000001</v>
      </c>
      <c r="EX195">
        <v>56.858199999999997</v>
      </c>
      <c r="EY195">
        <v>-2.1354099999999998</v>
      </c>
      <c r="EZ195">
        <v>2</v>
      </c>
      <c r="FA195">
        <v>0.51959900000000003</v>
      </c>
      <c r="FB195">
        <v>0.816326</v>
      </c>
      <c r="FC195">
        <v>20.268599999999999</v>
      </c>
      <c r="FD195">
        <v>5.2180400000000002</v>
      </c>
      <c r="FE195">
        <v>12.004</v>
      </c>
      <c r="FF195">
        <v>4.9859999999999998</v>
      </c>
      <c r="FG195">
        <v>3.2844799999999998</v>
      </c>
      <c r="FH195">
        <v>6294.4</v>
      </c>
      <c r="FI195">
        <v>9999</v>
      </c>
      <c r="FJ195">
        <v>9999</v>
      </c>
      <c r="FK195">
        <v>489.5</v>
      </c>
      <c r="FL195">
        <v>1.86575</v>
      </c>
      <c r="FM195">
        <v>1.8621000000000001</v>
      </c>
      <c r="FN195">
        <v>1.8641700000000001</v>
      </c>
      <c r="FO195">
        <v>1.86022</v>
      </c>
      <c r="FP195">
        <v>1.8609599999999999</v>
      </c>
      <c r="FQ195">
        <v>1.86005</v>
      </c>
      <c r="FR195">
        <v>1.86172</v>
      </c>
      <c r="FS195">
        <v>1.8583700000000001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0.7</v>
      </c>
      <c r="GH195">
        <v>0.22439999999999999</v>
      </c>
      <c r="GI195">
        <v>-0.1620046227287521</v>
      </c>
      <c r="GJ195">
        <v>8.4540356221501391E-4</v>
      </c>
      <c r="GK195">
        <v>6.8779579211309249E-8</v>
      </c>
      <c r="GL195">
        <v>-1.3381725072044801E-10</v>
      </c>
      <c r="GM195">
        <v>-7.4986343433444833E-2</v>
      </c>
      <c r="GN195">
        <v>8.8717001971158594E-4</v>
      </c>
      <c r="GO195">
        <v>5.46455871630479E-4</v>
      </c>
      <c r="GP195">
        <v>-9.435533427115459E-6</v>
      </c>
      <c r="GQ195">
        <v>1</v>
      </c>
      <c r="GR195">
        <v>2082</v>
      </c>
      <c r="GS195">
        <v>3</v>
      </c>
      <c r="GT195">
        <v>35</v>
      </c>
      <c r="GU195">
        <v>109.6</v>
      </c>
      <c r="GV195">
        <v>109.7</v>
      </c>
      <c r="GW195">
        <v>3.2031200000000002</v>
      </c>
      <c r="GX195">
        <v>2.5415000000000001</v>
      </c>
      <c r="GY195">
        <v>2.04834</v>
      </c>
      <c r="GZ195">
        <v>2.6232899999999999</v>
      </c>
      <c r="HA195">
        <v>2.1972700000000001</v>
      </c>
      <c r="HB195">
        <v>2.3535200000000001</v>
      </c>
      <c r="HC195">
        <v>39.666899999999998</v>
      </c>
      <c r="HD195">
        <v>14.7362</v>
      </c>
      <c r="HE195">
        <v>18</v>
      </c>
      <c r="HF195">
        <v>711.976</v>
      </c>
      <c r="HG195">
        <v>750.93499999999995</v>
      </c>
      <c r="HH195">
        <v>30.998100000000001</v>
      </c>
      <c r="HI195">
        <v>33.925199999999997</v>
      </c>
      <c r="HJ195">
        <v>29.999400000000001</v>
      </c>
      <c r="HK195">
        <v>33.748800000000003</v>
      </c>
      <c r="HL195">
        <v>33.7089</v>
      </c>
      <c r="HM195">
        <v>64.0565</v>
      </c>
      <c r="HN195">
        <v>19.310400000000001</v>
      </c>
      <c r="HO195">
        <v>100</v>
      </c>
      <c r="HP195">
        <v>31</v>
      </c>
      <c r="HQ195">
        <v>1203.8499999999999</v>
      </c>
      <c r="HR195">
        <v>35.109499999999997</v>
      </c>
      <c r="HS195">
        <v>99.123800000000003</v>
      </c>
      <c r="HT195">
        <v>98.730400000000003</v>
      </c>
    </row>
    <row r="196" spans="1:228" x14ac:dyDescent="0.2">
      <c r="A196">
        <v>181</v>
      </c>
      <c r="B196">
        <v>1665502702.5999999</v>
      </c>
      <c r="C196">
        <v>719</v>
      </c>
      <c r="D196" t="s">
        <v>721</v>
      </c>
      <c r="E196" t="s">
        <v>722</v>
      </c>
      <c r="F196">
        <v>4</v>
      </c>
      <c r="G196">
        <v>1665502700.5999999</v>
      </c>
      <c r="H196">
        <f t="shared" si="68"/>
        <v>2.7134454308585854E-3</v>
      </c>
      <c r="I196">
        <f t="shared" si="69"/>
        <v>2.7134454308585854</v>
      </c>
      <c r="J196">
        <f t="shared" si="70"/>
        <v>33.694705344730188</v>
      </c>
      <c r="K196">
        <f t="shared" si="71"/>
        <v>1170.017142857143</v>
      </c>
      <c r="L196">
        <f t="shared" si="72"/>
        <v>807.05712298540334</v>
      </c>
      <c r="M196">
        <f t="shared" si="73"/>
        <v>81.882947165997592</v>
      </c>
      <c r="N196">
        <f t="shared" si="74"/>
        <v>118.70839022830314</v>
      </c>
      <c r="O196">
        <f t="shared" si="75"/>
        <v>0.16374908076611586</v>
      </c>
      <c r="P196">
        <f t="shared" si="76"/>
        <v>3.6765334256121505</v>
      </c>
      <c r="Q196">
        <f t="shared" si="77"/>
        <v>0.15980261884561558</v>
      </c>
      <c r="R196">
        <f t="shared" si="78"/>
        <v>0.10022328884636975</v>
      </c>
      <c r="S196">
        <f t="shared" si="79"/>
        <v>226.11285737556994</v>
      </c>
      <c r="T196">
        <f t="shared" si="80"/>
        <v>34.138737936896121</v>
      </c>
      <c r="U196">
        <f t="shared" si="81"/>
        <v>33.877299999999998</v>
      </c>
      <c r="V196">
        <f t="shared" si="82"/>
        <v>5.3065499162137151</v>
      </c>
      <c r="W196">
        <f t="shared" si="83"/>
        <v>69.916237662371927</v>
      </c>
      <c r="X196">
        <f t="shared" si="84"/>
        <v>3.6599086739957278</v>
      </c>
      <c r="Y196">
        <f t="shared" si="85"/>
        <v>5.234704835906018</v>
      </c>
      <c r="Z196">
        <f t="shared" si="86"/>
        <v>1.6466412422179872</v>
      </c>
      <c r="AA196">
        <f t="shared" si="87"/>
        <v>-119.66294350086362</v>
      </c>
      <c r="AB196">
        <f t="shared" si="88"/>
        <v>-48.351735646150978</v>
      </c>
      <c r="AC196">
        <f t="shared" si="89"/>
        <v>-3.0343185520982701</v>
      </c>
      <c r="AD196">
        <f t="shared" si="90"/>
        <v>55.063859676457064</v>
      </c>
      <c r="AE196">
        <f t="shared" si="91"/>
        <v>57.033139839779949</v>
      </c>
      <c r="AF196">
        <f t="shared" si="92"/>
        <v>2.6437385493869519</v>
      </c>
      <c r="AG196">
        <f t="shared" si="93"/>
        <v>33.694705344730188</v>
      </c>
      <c r="AH196">
        <v>1237.95966080983</v>
      </c>
      <c r="AI196">
        <v>1216.3898787878791</v>
      </c>
      <c r="AJ196">
        <v>1.728740644238391</v>
      </c>
      <c r="AK196">
        <v>66.863100038509685</v>
      </c>
      <c r="AL196">
        <f t="shared" si="94"/>
        <v>2.7134454308585854</v>
      </c>
      <c r="AM196">
        <v>34.995678823699222</v>
      </c>
      <c r="AN196">
        <v>36.081832727272719</v>
      </c>
      <c r="AO196">
        <v>4.6860076776510071E-5</v>
      </c>
      <c r="AP196">
        <v>85.616376214727183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47171.264954033439</v>
      </c>
      <c r="AV196">
        <f t="shared" si="98"/>
        <v>1200.001428571429</v>
      </c>
      <c r="AW196">
        <f t="shared" si="99"/>
        <v>1025.9248421635082</v>
      </c>
      <c r="AX196">
        <f t="shared" si="100"/>
        <v>0.85493635068821994</v>
      </c>
      <c r="AY196">
        <f t="shared" si="101"/>
        <v>0.18842715682826439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1665502700.5999999</v>
      </c>
      <c r="BF196">
        <v>1170.017142857143</v>
      </c>
      <c r="BG196">
        <v>1194.991428571429</v>
      </c>
      <c r="BH196">
        <v>36.072899999999997</v>
      </c>
      <c r="BI196">
        <v>35.014400000000002</v>
      </c>
      <c r="BJ196">
        <v>1169.31</v>
      </c>
      <c r="BK196">
        <v>35.848485714285708</v>
      </c>
      <c r="BL196">
        <v>650.03328571428574</v>
      </c>
      <c r="BM196">
        <v>101.3584285714286</v>
      </c>
      <c r="BN196">
        <v>0.1002474428571429</v>
      </c>
      <c r="BO196">
        <v>33.633357142857129</v>
      </c>
      <c r="BP196">
        <v>33.877299999999998</v>
      </c>
      <c r="BQ196">
        <v>999.89999999999986</v>
      </c>
      <c r="BR196">
        <v>0</v>
      </c>
      <c r="BS196">
        <v>0</v>
      </c>
      <c r="BT196">
        <v>8968.9285714285706</v>
      </c>
      <c r="BU196">
        <v>0</v>
      </c>
      <c r="BV196">
        <v>2029.508571428571</v>
      </c>
      <c r="BW196">
        <v>-24.974257142857141</v>
      </c>
      <c r="BX196">
        <v>1213.802857142857</v>
      </c>
      <c r="BY196">
        <v>1238.351428571428</v>
      </c>
      <c r="BZ196">
        <v>1.058501428571428</v>
      </c>
      <c r="CA196">
        <v>1194.991428571429</v>
      </c>
      <c r="CB196">
        <v>35.014400000000002</v>
      </c>
      <c r="CC196">
        <v>3.6562871428571428</v>
      </c>
      <c r="CD196">
        <v>3.5489999999999999</v>
      </c>
      <c r="CE196">
        <v>27.363499999999998</v>
      </c>
      <c r="CF196">
        <v>26.855971428571429</v>
      </c>
      <c r="CG196">
        <v>1200.001428571429</v>
      </c>
      <c r="CH196">
        <v>0.50003900000000001</v>
      </c>
      <c r="CI196">
        <v>0.49996099999999999</v>
      </c>
      <c r="CJ196">
        <v>0</v>
      </c>
      <c r="CK196">
        <v>923.11485714285698</v>
      </c>
      <c r="CL196">
        <v>4.9990899999999998</v>
      </c>
      <c r="CM196">
        <v>10403.28571428571</v>
      </c>
      <c r="CN196">
        <v>9557.9971428571425</v>
      </c>
      <c r="CO196">
        <v>43.375</v>
      </c>
      <c r="CP196">
        <v>45.561999999999998</v>
      </c>
      <c r="CQ196">
        <v>44.186999999999998</v>
      </c>
      <c r="CR196">
        <v>44.5</v>
      </c>
      <c r="CS196">
        <v>44.919285714285706</v>
      </c>
      <c r="CT196">
        <v>597.54714285714283</v>
      </c>
      <c r="CU196">
        <v>597.45428571428579</v>
      </c>
      <c r="CV196">
        <v>0</v>
      </c>
      <c r="CW196">
        <v>1665502707.3</v>
      </c>
      <c r="CX196">
        <v>0</v>
      </c>
      <c r="CY196">
        <v>1665496125.5</v>
      </c>
      <c r="CZ196" t="s">
        <v>356</v>
      </c>
      <c r="DA196">
        <v>1665496125.5</v>
      </c>
      <c r="DB196">
        <v>1665496119</v>
      </c>
      <c r="DC196">
        <v>3</v>
      </c>
      <c r="DD196">
        <v>-0.77600000000000002</v>
      </c>
      <c r="DE196">
        <v>-2.3E-2</v>
      </c>
      <c r="DF196">
        <v>-8.5000000000000006E-2</v>
      </c>
      <c r="DG196">
        <v>0.18099999999999999</v>
      </c>
      <c r="DH196">
        <v>413</v>
      </c>
      <c r="DI196">
        <v>31</v>
      </c>
      <c r="DJ196">
        <v>0.63</v>
      </c>
      <c r="DK196">
        <v>0.19</v>
      </c>
      <c r="DL196">
        <v>-25.064417500000001</v>
      </c>
      <c r="DM196">
        <v>-0.21947279549712351</v>
      </c>
      <c r="DN196">
        <v>7.1438438139072094E-2</v>
      </c>
      <c r="DO196">
        <v>0</v>
      </c>
      <c r="DP196">
        <v>1.1240967500000001</v>
      </c>
      <c r="DQ196">
        <v>-0.26521857410881772</v>
      </c>
      <c r="DR196">
        <v>2.7994384024970061E-2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369</v>
      </c>
      <c r="EA196">
        <v>3.2961100000000001</v>
      </c>
      <c r="EB196">
        <v>2.6254</v>
      </c>
      <c r="EC196">
        <v>0.206423</v>
      </c>
      <c r="ED196">
        <v>0.20780499999999999</v>
      </c>
      <c r="EE196">
        <v>0.14502699999999999</v>
      </c>
      <c r="EF196">
        <v>0.14081099999999999</v>
      </c>
      <c r="EG196">
        <v>24014</v>
      </c>
      <c r="EH196">
        <v>24493.1</v>
      </c>
      <c r="EI196">
        <v>28163.4</v>
      </c>
      <c r="EJ196">
        <v>29770.9</v>
      </c>
      <c r="EK196">
        <v>33074.199999999997</v>
      </c>
      <c r="EL196">
        <v>35549.800000000003</v>
      </c>
      <c r="EM196">
        <v>39675.9</v>
      </c>
      <c r="EN196">
        <v>42592.9</v>
      </c>
      <c r="EO196">
        <v>2.2240700000000002</v>
      </c>
      <c r="EP196">
        <v>2.17977</v>
      </c>
      <c r="EQ196">
        <v>0.10483000000000001</v>
      </c>
      <c r="ER196">
        <v>0</v>
      </c>
      <c r="ES196">
        <v>32.184899999999999</v>
      </c>
      <c r="ET196">
        <v>999.9</v>
      </c>
      <c r="EU196">
        <v>73.3</v>
      </c>
      <c r="EV196">
        <v>34.9</v>
      </c>
      <c r="EW196">
        <v>40.622199999999999</v>
      </c>
      <c r="EX196">
        <v>56.468200000000003</v>
      </c>
      <c r="EY196">
        <v>-2.3157000000000001</v>
      </c>
      <c r="EZ196">
        <v>2</v>
      </c>
      <c r="FA196">
        <v>0.519065</v>
      </c>
      <c r="FB196">
        <v>0.81267400000000001</v>
      </c>
      <c r="FC196">
        <v>20.268799999999999</v>
      </c>
      <c r="FD196">
        <v>5.2184900000000001</v>
      </c>
      <c r="FE196">
        <v>12.004</v>
      </c>
      <c r="FF196">
        <v>4.9861000000000004</v>
      </c>
      <c r="FG196">
        <v>3.2845800000000001</v>
      </c>
      <c r="FH196">
        <v>6294.4</v>
      </c>
      <c r="FI196">
        <v>9999</v>
      </c>
      <c r="FJ196">
        <v>9999</v>
      </c>
      <c r="FK196">
        <v>489.5</v>
      </c>
      <c r="FL196">
        <v>1.8657699999999999</v>
      </c>
      <c r="FM196">
        <v>1.86212</v>
      </c>
      <c r="FN196">
        <v>1.8641700000000001</v>
      </c>
      <c r="FO196">
        <v>1.8602300000000001</v>
      </c>
      <c r="FP196">
        <v>1.8609599999999999</v>
      </c>
      <c r="FQ196">
        <v>1.86005</v>
      </c>
      <c r="FR196">
        <v>1.86175</v>
      </c>
      <c r="FS196">
        <v>1.8583700000000001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0.71</v>
      </c>
      <c r="GH196">
        <v>0.22450000000000001</v>
      </c>
      <c r="GI196">
        <v>-0.1620046227287521</v>
      </c>
      <c r="GJ196">
        <v>8.4540356221501391E-4</v>
      </c>
      <c r="GK196">
        <v>6.8779579211309249E-8</v>
      </c>
      <c r="GL196">
        <v>-1.3381725072044801E-10</v>
      </c>
      <c r="GM196">
        <v>-7.4986343433444833E-2</v>
      </c>
      <c r="GN196">
        <v>8.8717001971158594E-4</v>
      </c>
      <c r="GO196">
        <v>5.46455871630479E-4</v>
      </c>
      <c r="GP196">
        <v>-9.435533427115459E-6</v>
      </c>
      <c r="GQ196">
        <v>1</v>
      </c>
      <c r="GR196">
        <v>2082</v>
      </c>
      <c r="GS196">
        <v>3</v>
      </c>
      <c r="GT196">
        <v>35</v>
      </c>
      <c r="GU196">
        <v>109.6</v>
      </c>
      <c r="GV196">
        <v>109.7</v>
      </c>
      <c r="GW196">
        <v>3.2177699999999998</v>
      </c>
      <c r="GX196">
        <v>2.5476100000000002</v>
      </c>
      <c r="GY196">
        <v>2.04834</v>
      </c>
      <c r="GZ196">
        <v>2.6245099999999999</v>
      </c>
      <c r="HA196">
        <v>2.1972700000000001</v>
      </c>
      <c r="HB196">
        <v>2.34619</v>
      </c>
      <c r="HC196">
        <v>39.666899999999998</v>
      </c>
      <c r="HD196">
        <v>14.7362</v>
      </c>
      <c r="HE196">
        <v>18</v>
      </c>
      <c r="HF196">
        <v>711.98400000000004</v>
      </c>
      <c r="HG196">
        <v>750.92200000000003</v>
      </c>
      <c r="HH196">
        <v>30.9986</v>
      </c>
      <c r="HI196">
        <v>33.921100000000003</v>
      </c>
      <c r="HJ196">
        <v>29.999400000000001</v>
      </c>
      <c r="HK196">
        <v>33.745800000000003</v>
      </c>
      <c r="HL196">
        <v>33.7059</v>
      </c>
      <c r="HM196">
        <v>64.347399999999993</v>
      </c>
      <c r="HN196">
        <v>19.310400000000001</v>
      </c>
      <c r="HO196">
        <v>100</v>
      </c>
      <c r="HP196">
        <v>31</v>
      </c>
      <c r="HQ196">
        <v>1210.6400000000001</v>
      </c>
      <c r="HR196">
        <v>35.105499999999999</v>
      </c>
      <c r="HS196">
        <v>99.126099999999994</v>
      </c>
      <c r="HT196">
        <v>98.731200000000001</v>
      </c>
    </row>
    <row r="197" spans="1:228" x14ac:dyDescent="0.2">
      <c r="A197">
        <v>182</v>
      </c>
      <c r="B197">
        <v>1665502706.0999999</v>
      </c>
      <c r="C197">
        <v>722.5</v>
      </c>
      <c r="D197" t="s">
        <v>723</v>
      </c>
      <c r="E197" t="s">
        <v>724</v>
      </c>
      <c r="F197">
        <v>4</v>
      </c>
      <c r="G197">
        <v>1665502704.0285721</v>
      </c>
      <c r="H197">
        <f t="shared" si="68"/>
        <v>2.765222658422582E-3</v>
      </c>
      <c r="I197">
        <f t="shared" si="69"/>
        <v>2.7652226584225819</v>
      </c>
      <c r="J197">
        <f t="shared" si="70"/>
        <v>35.070735697809269</v>
      </c>
      <c r="K197">
        <f t="shared" si="71"/>
        <v>1175.5714285714289</v>
      </c>
      <c r="L197">
        <f t="shared" si="72"/>
        <v>805.89278612517569</v>
      </c>
      <c r="M197">
        <f t="shared" si="73"/>
        <v>81.765296173179294</v>
      </c>
      <c r="N197">
        <f t="shared" si="74"/>
        <v>119.27262246884084</v>
      </c>
      <c r="O197">
        <f t="shared" si="75"/>
        <v>0.16716788458795609</v>
      </c>
      <c r="P197">
        <f t="shared" si="76"/>
        <v>3.6889914947369125</v>
      </c>
      <c r="Q197">
        <f t="shared" si="77"/>
        <v>0.16307065547559352</v>
      </c>
      <c r="R197">
        <f t="shared" si="78"/>
        <v>0.10227891532839284</v>
      </c>
      <c r="S197">
        <f t="shared" si="79"/>
        <v>226.11285737556994</v>
      </c>
      <c r="T197">
        <f t="shared" si="80"/>
        <v>34.126411176309233</v>
      </c>
      <c r="U197">
        <f t="shared" si="81"/>
        <v>33.877271428571433</v>
      </c>
      <c r="V197">
        <f t="shared" si="82"/>
        <v>5.3065414515128477</v>
      </c>
      <c r="W197">
        <f t="shared" si="83"/>
        <v>69.95809580297059</v>
      </c>
      <c r="X197">
        <f t="shared" si="84"/>
        <v>3.6621173800126718</v>
      </c>
      <c r="Y197">
        <f t="shared" si="85"/>
        <v>5.2347299307954716</v>
      </c>
      <c r="Z197">
        <f t="shared" si="86"/>
        <v>1.6444240715001759</v>
      </c>
      <c r="AA197">
        <f t="shared" si="87"/>
        <v>-121.94631923643587</v>
      </c>
      <c r="AB197">
        <f t="shared" si="88"/>
        <v>-48.492848039084933</v>
      </c>
      <c r="AC197">
        <f t="shared" si="89"/>
        <v>-3.0328978397018513</v>
      </c>
      <c r="AD197">
        <f t="shared" si="90"/>
        <v>52.640792260347283</v>
      </c>
      <c r="AE197">
        <f t="shared" si="91"/>
        <v>57.472988372160358</v>
      </c>
      <c r="AF197">
        <f t="shared" si="92"/>
        <v>2.6428478928454173</v>
      </c>
      <c r="AG197">
        <f t="shared" si="93"/>
        <v>35.070735697809269</v>
      </c>
      <c r="AH197">
        <v>1244.048445984361</v>
      </c>
      <c r="AI197">
        <v>1222.1903030303031</v>
      </c>
      <c r="AJ197">
        <v>1.654244401918963</v>
      </c>
      <c r="AK197">
        <v>66.863100038509685</v>
      </c>
      <c r="AL197">
        <f t="shared" si="94"/>
        <v>2.7652226584225819</v>
      </c>
      <c r="AM197">
        <v>35.035652622976727</v>
      </c>
      <c r="AN197">
        <v>36.102732727272723</v>
      </c>
      <c r="AO197">
        <v>7.6487401582066971E-3</v>
      </c>
      <c r="AP197">
        <v>85.616376214727183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47393.689068080057</v>
      </c>
      <c r="AV197">
        <f t="shared" si="98"/>
        <v>1200.001428571429</v>
      </c>
      <c r="AW197">
        <f t="shared" si="99"/>
        <v>1025.9248421635082</v>
      </c>
      <c r="AX197">
        <f t="shared" si="100"/>
        <v>0.85493635068821994</v>
      </c>
      <c r="AY197">
        <f t="shared" si="101"/>
        <v>0.18842715682826439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1665502704.0285721</v>
      </c>
      <c r="BF197">
        <v>1175.5714285714289</v>
      </c>
      <c r="BG197">
        <v>1200.734285714286</v>
      </c>
      <c r="BH197">
        <v>36.094457142857138</v>
      </c>
      <c r="BI197">
        <v>35.036328571428569</v>
      </c>
      <c r="BJ197">
        <v>1174.8614285714291</v>
      </c>
      <c r="BK197">
        <v>35.869985714285718</v>
      </c>
      <c r="BL197">
        <v>650.0278571428571</v>
      </c>
      <c r="BM197">
        <v>101.3592857142857</v>
      </c>
      <c r="BN197">
        <v>9.9987257142857153E-2</v>
      </c>
      <c r="BO197">
        <v>33.63344285714286</v>
      </c>
      <c r="BP197">
        <v>33.877271428571433</v>
      </c>
      <c r="BQ197">
        <v>999.89999999999986</v>
      </c>
      <c r="BR197">
        <v>0</v>
      </c>
      <c r="BS197">
        <v>0</v>
      </c>
      <c r="BT197">
        <v>9011.7857142857138</v>
      </c>
      <c r="BU197">
        <v>0</v>
      </c>
      <c r="BV197">
        <v>2014.8457142857151</v>
      </c>
      <c r="BW197">
        <v>-25.162600000000001</v>
      </c>
      <c r="BX197">
        <v>1219.5899999999999</v>
      </c>
      <c r="BY197">
        <v>1244.328571428571</v>
      </c>
      <c r="BZ197">
        <v>1.0581228571428569</v>
      </c>
      <c r="CA197">
        <v>1200.734285714286</v>
      </c>
      <c r="CB197">
        <v>35.036328571428569</v>
      </c>
      <c r="CC197">
        <v>3.6585042857142862</v>
      </c>
      <c r="CD197">
        <v>3.5512542857142861</v>
      </c>
      <c r="CE197">
        <v>27.37385714285714</v>
      </c>
      <c r="CF197">
        <v>26.866800000000001</v>
      </c>
      <c r="CG197">
        <v>1200.001428571429</v>
      </c>
      <c r="CH197">
        <v>0.50003900000000001</v>
      </c>
      <c r="CI197">
        <v>0.49996099999999999</v>
      </c>
      <c r="CJ197">
        <v>0</v>
      </c>
      <c r="CK197">
        <v>923.16671428571419</v>
      </c>
      <c r="CL197">
        <v>4.9990899999999998</v>
      </c>
      <c r="CM197">
        <v>10400.94285714286</v>
      </c>
      <c r="CN197">
        <v>9558</v>
      </c>
      <c r="CO197">
        <v>43.375</v>
      </c>
      <c r="CP197">
        <v>45.561999999999998</v>
      </c>
      <c r="CQ197">
        <v>44.186999999999998</v>
      </c>
      <c r="CR197">
        <v>44.5</v>
      </c>
      <c r="CS197">
        <v>44.901571428571437</v>
      </c>
      <c r="CT197">
        <v>597.54714285714283</v>
      </c>
      <c r="CU197">
        <v>597.45428571428579</v>
      </c>
      <c r="CV197">
        <v>0</v>
      </c>
      <c r="CW197">
        <v>1665502710.9000001</v>
      </c>
      <c r="CX197">
        <v>0</v>
      </c>
      <c r="CY197">
        <v>1665496125.5</v>
      </c>
      <c r="CZ197" t="s">
        <v>356</v>
      </c>
      <c r="DA197">
        <v>1665496125.5</v>
      </c>
      <c r="DB197">
        <v>1665496119</v>
      </c>
      <c r="DC197">
        <v>3</v>
      </c>
      <c r="DD197">
        <v>-0.77600000000000002</v>
      </c>
      <c r="DE197">
        <v>-2.3E-2</v>
      </c>
      <c r="DF197">
        <v>-8.5000000000000006E-2</v>
      </c>
      <c r="DG197">
        <v>0.18099999999999999</v>
      </c>
      <c r="DH197">
        <v>413</v>
      </c>
      <c r="DI197">
        <v>31</v>
      </c>
      <c r="DJ197">
        <v>0.63</v>
      </c>
      <c r="DK197">
        <v>0.19</v>
      </c>
      <c r="DL197">
        <v>-25.08379</v>
      </c>
      <c r="DM197">
        <v>-9.0583114446428969E-2</v>
      </c>
      <c r="DN197">
        <v>8.0653192125296522E-2</v>
      </c>
      <c r="DO197">
        <v>1</v>
      </c>
      <c r="DP197">
        <v>1.10471425</v>
      </c>
      <c r="DQ197">
        <v>-0.34270592870544092</v>
      </c>
      <c r="DR197">
        <v>3.499110150363232E-2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3.2959499999999999</v>
      </c>
      <c r="EB197">
        <v>2.6253700000000002</v>
      </c>
      <c r="EC197">
        <v>0.20704700000000001</v>
      </c>
      <c r="ED197">
        <v>0.208458</v>
      </c>
      <c r="EE197">
        <v>0.14508399999999999</v>
      </c>
      <c r="EF197">
        <v>0.140823</v>
      </c>
      <c r="EG197">
        <v>23995.3</v>
      </c>
      <c r="EH197">
        <v>24473</v>
      </c>
      <c r="EI197">
        <v>28163.8</v>
      </c>
      <c r="EJ197">
        <v>29771.1</v>
      </c>
      <c r="EK197">
        <v>33072.699999999997</v>
      </c>
      <c r="EL197">
        <v>35549.300000000003</v>
      </c>
      <c r="EM197">
        <v>39676.6</v>
      </c>
      <c r="EN197">
        <v>42592.9</v>
      </c>
      <c r="EO197">
        <v>2.2241</v>
      </c>
      <c r="EP197">
        <v>2.1798999999999999</v>
      </c>
      <c r="EQ197">
        <v>0.104338</v>
      </c>
      <c r="ER197">
        <v>0</v>
      </c>
      <c r="ES197">
        <v>32.180500000000002</v>
      </c>
      <c r="ET197">
        <v>999.9</v>
      </c>
      <c r="EU197">
        <v>73.3</v>
      </c>
      <c r="EV197">
        <v>34.9</v>
      </c>
      <c r="EW197">
        <v>40.623800000000003</v>
      </c>
      <c r="EX197">
        <v>57.068199999999997</v>
      </c>
      <c r="EY197">
        <v>-2.3918300000000001</v>
      </c>
      <c r="EZ197">
        <v>2</v>
      </c>
      <c r="FA197">
        <v>0.51866100000000004</v>
      </c>
      <c r="FB197">
        <v>0.81164800000000004</v>
      </c>
      <c r="FC197">
        <v>20.268699999999999</v>
      </c>
      <c r="FD197">
        <v>5.2186399999999997</v>
      </c>
      <c r="FE197">
        <v>12.004</v>
      </c>
      <c r="FF197">
        <v>4.9858500000000001</v>
      </c>
      <c r="FG197">
        <v>3.2845</v>
      </c>
      <c r="FH197">
        <v>6294.7</v>
      </c>
      <c r="FI197">
        <v>9999</v>
      </c>
      <c r="FJ197">
        <v>9999</v>
      </c>
      <c r="FK197">
        <v>489.5</v>
      </c>
      <c r="FL197">
        <v>1.8657600000000001</v>
      </c>
      <c r="FM197">
        <v>1.8621300000000001</v>
      </c>
      <c r="FN197">
        <v>1.8641700000000001</v>
      </c>
      <c r="FO197">
        <v>1.86025</v>
      </c>
      <c r="FP197">
        <v>1.8609599999999999</v>
      </c>
      <c r="FQ197">
        <v>1.86005</v>
      </c>
      <c r="FR197">
        <v>1.86174</v>
      </c>
      <c r="FS197">
        <v>1.8583700000000001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0.71</v>
      </c>
      <c r="GH197">
        <v>0.22450000000000001</v>
      </c>
      <c r="GI197">
        <v>-0.1620046227287521</v>
      </c>
      <c r="GJ197">
        <v>8.4540356221501391E-4</v>
      </c>
      <c r="GK197">
        <v>6.8779579211309249E-8</v>
      </c>
      <c r="GL197">
        <v>-1.3381725072044801E-10</v>
      </c>
      <c r="GM197">
        <v>-7.4986343433444833E-2</v>
      </c>
      <c r="GN197">
        <v>8.8717001971158594E-4</v>
      </c>
      <c r="GO197">
        <v>5.46455871630479E-4</v>
      </c>
      <c r="GP197">
        <v>-9.435533427115459E-6</v>
      </c>
      <c r="GQ197">
        <v>1</v>
      </c>
      <c r="GR197">
        <v>2082</v>
      </c>
      <c r="GS197">
        <v>3</v>
      </c>
      <c r="GT197">
        <v>35</v>
      </c>
      <c r="GU197">
        <v>109.7</v>
      </c>
      <c r="GV197">
        <v>109.8</v>
      </c>
      <c r="GW197">
        <v>3.2275399999999999</v>
      </c>
      <c r="GX197">
        <v>2.5476100000000002</v>
      </c>
      <c r="GY197">
        <v>2.04834</v>
      </c>
      <c r="GZ197">
        <v>2.6245099999999999</v>
      </c>
      <c r="HA197">
        <v>2.1972700000000001</v>
      </c>
      <c r="HB197">
        <v>2.2753899999999998</v>
      </c>
      <c r="HC197">
        <v>39.666899999999998</v>
      </c>
      <c r="HD197">
        <v>14.7362</v>
      </c>
      <c r="HE197">
        <v>18</v>
      </c>
      <c r="HF197">
        <v>711.97799999999995</v>
      </c>
      <c r="HG197">
        <v>751.01400000000001</v>
      </c>
      <c r="HH197">
        <v>30.999099999999999</v>
      </c>
      <c r="HI197">
        <v>33.918199999999999</v>
      </c>
      <c r="HJ197">
        <v>29.999500000000001</v>
      </c>
      <c r="HK197">
        <v>33.743400000000001</v>
      </c>
      <c r="HL197">
        <v>33.703499999999998</v>
      </c>
      <c r="HM197">
        <v>64.604299999999995</v>
      </c>
      <c r="HN197">
        <v>19.310400000000001</v>
      </c>
      <c r="HO197">
        <v>100</v>
      </c>
      <c r="HP197">
        <v>31</v>
      </c>
      <c r="HQ197">
        <v>1217.32</v>
      </c>
      <c r="HR197">
        <v>35.1098</v>
      </c>
      <c r="HS197">
        <v>99.127600000000001</v>
      </c>
      <c r="HT197">
        <v>98.731300000000005</v>
      </c>
    </row>
    <row r="198" spans="1:228" x14ac:dyDescent="0.2">
      <c r="A198">
        <v>183</v>
      </c>
      <c r="B198">
        <v>1665502710.5999999</v>
      </c>
      <c r="C198">
        <v>727</v>
      </c>
      <c r="D198" t="s">
        <v>725</v>
      </c>
      <c r="E198" t="s">
        <v>726</v>
      </c>
      <c r="F198">
        <v>4</v>
      </c>
      <c r="G198">
        <v>1665502708.3499999</v>
      </c>
      <c r="H198">
        <f t="shared" si="68"/>
        <v>2.6983911484107699E-3</v>
      </c>
      <c r="I198">
        <f t="shared" si="69"/>
        <v>2.6983911484107699</v>
      </c>
      <c r="J198">
        <f t="shared" si="70"/>
        <v>33.663758475406333</v>
      </c>
      <c r="K198">
        <f t="shared" si="71"/>
        <v>1182.8</v>
      </c>
      <c r="L198">
        <f t="shared" si="72"/>
        <v>819.58773380619527</v>
      </c>
      <c r="M198">
        <f t="shared" si="73"/>
        <v>83.155386122107302</v>
      </c>
      <c r="N198">
        <f t="shared" si="74"/>
        <v>120.00690914254997</v>
      </c>
      <c r="O198">
        <f t="shared" si="75"/>
        <v>0.16356320526913418</v>
      </c>
      <c r="P198">
        <f t="shared" si="76"/>
        <v>3.6937973123052315</v>
      </c>
      <c r="Q198">
        <f t="shared" si="77"/>
        <v>0.15964351004833099</v>
      </c>
      <c r="R198">
        <f t="shared" si="78"/>
        <v>0.10012153918914395</v>
      </c>
      <c r="S198">
        <f t="shared" si="79"/>
        <v>226.11058573280167</v>
      </c>
      <c r="T198">
        <f t="shared" si="80"/>
        <v>34.141984089519283</v>
      </c>
      <c r="U198">
        <f t="shared" si="81"/>
        <v>33.865124999999999</v>
      </c>
      <c r="V198">
        <f t="shared" si="82"/>
        <v>5.3029439589972567</v>
      </c>
      <c r="W198">
        <f t="shared" si="83"/>
        <v>69.98113542636645</v>
      </c>
      <c r="X198">
        <f t="shared" si="84"/>
        <v>3.6637859262276451</v>
      </c>
      <c r="Y198">
        <f t="shared" si="85"/>
        <v>5.2353908005431684</v>
      </c>
      <c r="Z198">
        <f t="shared" si="86"/>
        <v>1.6391580327696116</v>
      </c>
      <c r="AA198">
        <f t="shared" si="87"/>
        <v>-118.99904964491495</v>
      </c>
      <c r="AB198">
        <f t="shared" si="88"/>
        <v>-45.687694660826665</v>
      </c>
      <c r="AC198">
        <f t="shared" si="89"/>
        <v>-2.8535988316976768</v>
      </c>
      <c r="AD198">
        <f t="shared" si="90"/>
        <v>58.570242595362387</v>
      </c>
      <c r="AE198">
        <f t="shared" si="91"/>
        <v>57.759347552422788</v>
      </c>
      <c r="AF198">
        <f t="shared" si="92"/>
        <v>2.6687880235013748</v>
      </c>
      <c r="AG198">
        <f t="shared" si="93"/>
        <v>33.663758475406333</v>
      </c>
      <c r="AH198">
        <v>1252.019009331879</v>
      </c>
      <c r="AI198">
        <v>1230.23406060606</v>
      </c>
      <c r="AJ198">
        <v>1.784206241260065</v>
      </c>
      <c r="AK198">
        <v>66.863100038509685</v>
      </c>
      <c r="AL198">
        <f t="shared" si="94"/>
        <v>2.6983911484107699</v>
      </c>
      <c r="AM198">
        <v>35.040752985639323</v>
      </c>
      <c r="AN198">
        <v>36.115667272727272</v>
      </c>
      <c r="AO198">
        <v>1.0474504105963409E-3</v>
      </c>
      <c r="AP198">
        <v>85.616376214727183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47479.18428771232</v>
      </c>
      <c r="AV198">
        <f t="shared" si="98"/>
        <v>1199.98875</v>
      </c>
      <c r="AW198">
        <f t="shared" si="99"/>
        <v>1025.9140635921251</v>
      </c>
      <c r="AX198">
        <f t="shared" si="100"/>
        <v>0.85493640135553362</v>
      </c>
      <c r="AY198">
        <f t="shared" si="101"/>
        <v>0.1884272546161801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1665502708.3499999</v>
      </c>
      <c r="BF198">
        <v>1182.8</v>
      </c>
      <c r="BG198">
        <v>1208.10375</v>
      </c>
      <c r="BH198">
        <v>36.110637500000003</v>
      </c>
      <c r="BI198">
        <v>35.042087500000001</v>
      </c>
      <c r="BJ198">
        <v>1182.0899999999999</v>
      </c>
      <c r="BK198">
        <v>35.886137499999997</v>
      </c>
      <c r="BL198">
        <v>649.99524999999994</v>
      </c>
      <c r="BM198">
        <v>101.36024999999999</v>
      </c>
      <c r="BN198">
        <v>9.9767875000000006E-2</v>
      </c>
      <c r="BO198">
        <v>33.6357</v>
      </c>
      <c r="BP198">
        <v>33.865124999999999</v>
      </c>
      <c r="BQ198">
        <v>999.9</v>
      </c>
      <c r="BR198">
        <v>0</v>
      </c>
      <c r="BS198">
        <v>0</v>
      </c>
      <c r="BT198">
        <v>9028.2824999999993</v>
      </c>
      <c r="BU198">
        <v>0</v>
      </c>
      <c r="BV198">
        <v>1996.68</v>
      </c>
      <c r="BW198">
        <v>-25.302849999999999</v>
      </c>
      <c r="BX198">
        <v>1227.1125</v>
      </c>
      <c r="BY198">
        <v>1251.9749999999999</v>
      </c>
      <c r="BZ198">
        <v>1.0685800000000001</v>
      </c>
      <c r="CA198">
        <v>1208.10375</v>
      </c>
      <c r="CB198">
        <v>35.042087500000001</v>
      </c>
      <c r="CC198">
        <v>3.6601900000000001</v>
      </c>
      <c r="CD198">
        <v>3.5518787500000002</v>
      </c>
      <c r="CE198">
        <v>27.381724999999999</v>
      </c>
      <c r="CF198">
        <v>26.869775000000001</v>
      </c>
      <c r="CG198">
        <v>1199.98875</v>
      </c>
      <c r="CH198">
        <v>0.50003675000000003</v>
      </c>
      <c r="CI198">
        <v>0.49996325000000003</v>
      </c>
      <c r="CJ198">
        <v>0</v>
      </c>
      <c r="CK198">
        <v>923.28512499999999</v>
      </c>
      <c r="CL198">
        <v>4.9990899999999998</v>
      </c>
      <c r="CM198">
        <v>10398.2125</v>
      </c>
      <c r="CN198">
        <v>9557.8937499999993</v>
      </c>
      <c r="CO198">
        <v>43.375</v>
      </c>
      <c r="CP198">
        <v>45.561999999999998</v>
      </c>
      <c r="CQ198">
        <v>44.186999999999998</v>
      </c>
      <c r="CR198">
        <v>44.484250000000003</v>
      </c>
      <c r="CS198">
        <v>44.875</v>
      </c>
      <c r="CT198">
        <v>597.53874999999994</v>
      </c>
      <c r="CU198">
        <v>597.45000000000005</v>
      </c>
      <c r="CV198">
        <v>0</v>
      </c>
      <c r="CW198">
        <v>1665502715.0999999</v>
      </c>
      <c r="CX198">
        <v>0</v>
      </c>
      <c r="CY198">
        <v>1665496125.5</v>
      </c>
      <c r="CZ198" t="s">
        <v>356</v>
      </c>
      <c r="DA198">
        <v>1665496125.5</v>
      </c>
      <c r="DB198">
        <v>1665496119</v>
      </c>
      <c r="DC198">
        <v>3</v>
      </c>
      <c r="DD198">
        <v>-0.77600000000000002</v>
      </c>
      <c r="DE198">
        <v>-2.3E-2</v>
      </c>
      <c r="DF198">
        <v>-8.5000000000000006E-2</v>
      </c>
      <c r="DG198">
        <v>0.18099999999999999</v>
      </c>
      <c r="DH198">
        <v>413</v>
      </c>
      <c r="DI198">
        <v>31</v>
      </c>
      <c r="DJ198">
        <v>0.63</v>
      </c>
      <c r="DK198">
        <v>0.19</v>
      </c>
      <c r="DL198">
        <v>-25.1441275</v>
      </c>
      <c r="DM198">
        <v>-0.54574671669791319</v>
      </c>
      <c r="DN198">
        <v>0.1184893729148314</v>
      </c>
      <c r="DO198">
        <v>0</v>
      </c>
      <c r="DP198">
        <v>1.08950725</v>
      </c>
      <c r="DQ198">
        <v>-0.28113512195122209</v>
      </c>
      <c r="DR198">
        <v>3.1138238950484981E-2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369</v>
      </c>
      <c r="EA198">
        <v>3.2958799999999999</v>
      </c>
      <c r="EB198">
        <v>2.6253500000000001</v>
      </c>
      <c r="EC198">
        <v>0.20788300000000001</v>
      </c>
      <c r="ED198">
        <v>0.20926500000000001</v>
      </c>
      <c r="EE198">
        <v>0.14511599999999999</v>
      </c>
      <c r="EF198">
        <v>0.14083899999999999</v>
      </c>
      <c r="EG198">
        <v>23970</v>
      </c>
      <c r="EH198">
        <v>24448.5</v>
      </c>
      <c r="EI198">
        <v>28163.8</v>
      </c>
      <c r="EJ198">
        <v>29771.8</v>
      </c>
      <c r="EK198">
        <v>33071.9</v>
      </c>
      <c r="EL198">
        <v>35549.699999999997</v>
      </c>
      <c r="EM198">
        <v>39677.1</v>
      </c>
      <c r="EN198">
        <v>42594.1</v>
      </c>
      <c r="EO198">
        <v>2.22417</v>
      </c>
      <c r="EP198">
        <v>2.1800999999999999</v>
      </c>
      <c r="EQ198">
        <v>0.10412200000000001</v>
      </c>
      <c r="ER198">
        <v>0</v>
      </c>
      <c r="ES198">
        <v>32.177700000000002</v>
      </c>
      <c r="ET198">
        <v>999.9</v>
      </c>
      <c r="EU198">
        <v>73.3</v>
      </c>
      <c r="EV198">
        <v>34.9</v>
      </c>
      <c r="EW198">
        <v>40.620600000000003</v>
      </c>
      <c r="EX198">
        <v>57.038200000000003</v>
      </c>
      <c r="EY198">
        <v>-2.1714699999999998</v>
      </c>
      <c r="EZ198">
        <v>2</v>
      </c>
      <c r="FA198">
        <v>0.518011</v>
      </c>
      <c r="FB198">
        <v>0.81069199999999997</v>
      </c>
      <c r="FC198">
        <v>20.268799999999999</v>
      </c>
      <c r="FD198">
        <v>5.2187900000000003</v>
      </c>
      <c r="FE198">
        <v>12.004</v>
      </c>
      <c r="FF198">
        <v>4.9855</v>
      </c>
      <c r="FG198">
        <v>3.28443</v>
      </c>
      <c r="FH198">
        <v>6294.7</v>
      </c>
      <c r="FI198">
        <v>9999</v>
      </c>
      <c r="FJ198">
        <v>9999</v>
      </c>
      <c r="FK198">
        <v>489.5</v>
      </c>
      <c r="FL198">
        <v>1.8657600000000001</v>
      </c>
      <c r="FM198">
        <v>1.8621300000000001</v>
      </c>
      <c r="FN198">
        <v>1.8641700000000001</v>
      </c>
      <c r="FO198">
        <v>1.8602399999999999</v>
      </c>
      <c r="FP198">
        <v>1.8609599999999999</v>
      </c>
      <c r="FQ198">
        <v>1.86005</v>
      </c>
      <c r="FR198">
        <v>1.86174</v>
      </c>
      <c r="FS198">
        <v>1.8583700000000001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0.71</v>
      </c>
      <c r="GH198">
        <v>0.22459999999999999</v>
      </c>
      <c r="GI198">
        <v>-0.1620046227287521</v>
      </c>
      <c r="GJ198">
        <v>8.4540356221501391E-4</v>
      </c>
      <c r="GK198">
        <v>6.8779579211309249E-8</v>
      </c>
      <c r="GL198">
        <v>-1.3381725072044801E-10</v>
      </c>
      <c r="GM198">
        <v>-7.4986343433444833E-2</v>
      </c>
      <c r="GN198">
        <v>8.8717001971158594E-4</v>
      </c>
      <c r="GO198">
        <v>5.46455871630479E-4</v>
      </c>
      <c r="GP198">
        <v>-9.435533427115459E-6</v>
      </c>
      <c r="GQ198">
        <v>1</v>
      </c>
      <c r="GR198">
        <v>2082</v>
      </c>
      <c r="GS198">
        <v>3</v>
      </c>
      <c r="GT198">
        <v>35</v>
      </c>
      <c r="GU198">
        <v>109.8</v>
      </c>
      <c r="GV198">
        <v>109.9</v>
      </c>
      <c r="GW198">
        <v>3.2470699999999999</v>
      </c>
      <c r="GX198">
        <v>2.5549300000000001</v>
      </c>
      <c r="GY198">
        <v>2.04834</v>
      </c>
      <c r="GZ198">
        <v>2.6245099999999999</v>
      </c>
      <c r="HA198">
        <v>2.1972700000000001</v>
      </c>
      <c r="HB198">
        <v>2.2863799999999999</v>
      </c>
      <c r="HC198">
        <v>39.666899999999998</v>
      </c>
      <c r="HD198">
        <v>14.7362</v>
      </c>
      <c r="HE198">
        <v>18</v>
      </c>
      <c r="HF198">
        <v>711.99599999999998</v>
      </c>
      <c r="HG198">
        <v>751.17399999999998</v>
      </c>
      <c r="HH198">
        <v>30.999600000000001</v>
      </c>
      <c r="HI198">
        <v>33.913800000000002</v>
      </c>
      <c r="HJ198">
        <v>29.999500000000001</v>
      </c>
      <c r="HK198">
        <v>33.739400000000003</v>
      </c>
      <c r="HL198">
        <v>33.700899999999997</v>
      </c>
      <c r="HM198">
        <v>64.924300000000002</v>
      </c>
      <c r="HN198">
        <v>19.310400000000001</v>
      </c>
      <c r="HO198">
        <v>100</v>
      </c>
      <c r="HP198">
        <v>31</v>
      </c>
      <c r="HQ198">
        <v>1224</v>
      </c>
      <c r="HR198">
        <v>35.116199999999999</v>
      </c>
      <c r="HS198">
        <v>99.128500000000003</v>
      </c>
      <c r="HT198">
        <v>98.733999999999995</v>
      </c>
    </row>
    <row r="199" spans="1:228" x14ac:dyDescent="0.2">
      <c r="A199">
        <v>184</v>
      </c>
      <c r="B199">
        <v>1665502714.5999999</v>
      </c>
      <c r="C199">
        <v>731</v>
      </c>
      <c r="D199" t="s">
        <v>727</v>
      </c>
      <c r="E199" t="s">
        <v>728</v>
      </c>
      <c r="F199">
        <v>4</v>
      </c>
      <c r="G199">
        <v>1665502712.5999999</v>
      </c>
      <c r="H199">
        <f t="shared" si="68"/>
        <v>2.7007724614809326E-3</v>
      </c>
      <c r="I199">
        <f t="shared" si="69"/>
        <v>2.7007724614809328</v>
      </c>
      <c r="J199">
        <f t="shared" si="70"/>
        <v>34.15264011853322</v>
      </c>
      <c r="K199">
        <f t="shared" si="71"/>
        <v>1189.9271428571431</v>
      </c>
      <c r="L199">
        <f t="shared" si="72"/>
        <v>821.85278482105116</v>
      </c>
      <c r="M199">
        <f t="shared" si="73"/>
        <v>83.385414911243572</v>
      </c>
      <c r="N199">
        <f t="shared" si="74"/>
        <v>120.73034289577546</v>
      </c>
      <c r="O199">
        <f t="shared" si="75"/>
        <v>0.16365356124758312</v>
      </c>
      <c r="P199">
        <f t="shared" si="76"/>
        <v>3.6802588450934088</v>
      </c>
      <c r="Q199">
        <f t="shared" si="77"/>
        <v>0.15971552931050623</v>
      </c>
      <c r="R199">
        <f t="shared" si="78"/>
        <v>0.10016812969224723</v>
      </c>
      <c r="S199">
        <f t="shared" si="79"/>
        <v>226.11086580508061</v>
      </c>
      <c r="T199">
        <f t="shared" si="80"/>
        <v>34.149838091780211</v>
      </c>
      <c r="U199">
        <f t="shared" si="81"/>
        <v>33.870985714285723</v>
      </c>
      <c r="V199">
        <f t="shared" si="82"/>
        <v>5.3046795027579243</v>
      </c>
      <c r="W199">
        <f t="shared" si="83"/>
        <v>69.975316404890336</v>
      </c>
      <c r="X199">
        <f t="shared" si="84"/>
        <v>3.6648337836841782</v>
      </c>
      <c r="Y199">
        <f t="shared" si="85"/>
        <v>5.2373236334920739</v>
      </c>
      <c r="Z199">
        <f t="shared" si="86"/>
        <v>1.6398457190737461</v>
      </c>
      <c r="AA199">
        <f t="shared" si="87"/>
        <v>-119.10406555130913</v>
      </c>
      <c r="AB199">
        <f t="shared" si="88"/>
        <v>-45.373558837511531</v>
      </c>
      <c r="AC199">
        <f t="shared" si="89"/>
        <v>-2.8445768791462913</v>
      </c>
      <c r="AD199">
        <f t="shared" si="90"/>
        <v>58.78866453711364</v>
      </c>
      <c r="AE199">
        <f t="shared" si="91"/>
        <v>57.643424230592863</v>
      </c>
      <c r="AF199">
        <f t="shared" si="92"/>
        <v>2.68584448222175</v>
      </c>
      <c r="AG199">
        <f t="shared" si="93"/>
        <v>34.15264011853322</v>
      </c>
      <c r="AH199">
        <v>1258.9079740265181</v>
      </c>
      <c r="AI199">
        <v>1237.120606060606</v>
      </c>
      <c r="AJ199">
        <v>1.733749535094667</v>
      </c>
      <c r="AK199">
        <v>66.863100038509685</v>
      </c>
      <c r="AL199">
        <f t="shared" si="94"/>
        <v>2.7007724614809328</v>
      </c>
      <c r="AM199">
        <v>35.044945071682761</v>
      </c>
      <c r="AN199">
        <v>36.122834545454538</v>
      </c>
      <c r="AO199">
        <v>6.4397335247411928E-4</v>
      </c>
      <c r="AP199">
        <v>85.616376214727183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47236.401435058826</v>
      </c>
      <c r="AV199">
        <f t="shared" si="98"/>
        <v>1199.984285714286</v>
      </c>
      <c r="AW199">
        <f t="shared" si="99"/>
        <v>1025.9108278782803</v>
      </c>
      <c r="AX199">
        <f t="shared" si="100"/>
        <v>0.85493688550063873</v>
      </c>
      <c r="AY199">
        <f t="shared" si="101"/>
        <v>0.18842818901623282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1665502712.5999999</v>
      </c>
      <c r="BF199">
        <v>1189.9271428571431</v>
      </c>
      <c r="BG199">
        <v>1215.197142857143</v>
      </c>
      <c r="BH199">
        <v>36.120871428571427</v>
      </c>
      <c r="BI199">
        <v>35.045585714285707</v>
      </c>
      <c r="BJ199">
        <v>1189.212857142857</v>
      </c>
      <c r="BK199">
        <v>35.896328571428569</v>
      </c>
      <c r="BL199">
        <v>650.04485714285715</v>
      </c>
      <c r="BM199">
        <v>101.3601428571429</v>
      </c>
      <c r="BN199">
        <v>0.1001386571428572</v>
      </c>
      <c r="BO199">
        <v>33.642299999999999</v>
      </c>
      <c r="BP199">
        <v>33.870985714285723</v>
      </c>
      <c r="BQ199">
        <v>999.89999999999986</v>
      </c>
      <c r="BR199">
        <v>0</v>
      </c>
      <c r="BS199">
        <v>0</v>
      </c>
      <c r="BT199">
        <v>8981.6071428571431</v>
      </c>
      <c r="BU199">
        <v>0</v>
      </c>
      <c r="BV199">
        <v>1973.1128571428569</v>
      </c>
      <c r="BW199">
        <v>-25.268557142857141</v>
      </c>
      <c r="BX199">
        <v>1234.518571428571</v>
      </c>
      <c r="BY199">
        <v>1259.33</v>
      </c>
      <c r="BZ199">
        <v>1.075301428571428</v>
      </c>
      <c r="CA199">
        <v>1215.197142857143</v>
      </c>
      <c r="CB199">
        <v>35.045585714285707</v>
      </c>
      <c r="CC199">
        <v>3.661212857142857</v>
      </c>
      <c r="CD199">
        <v>3.5522200000000002</v>
      </c>
      <c r="CE199">
        <v>27.386471428571429</v>
      </c>
      <c r="CF199">
        <v>26.87142857142857</v>
      </c>
      <c r="CG199">
        <v>1199.984285714286</v>
      </c>
      <c r="CH199">
        <v>0.50002214285714297</v>
      </c>
      <c r="CI199">
        <v>0.49997785714285709</v>
      </c>
      <c r="CJ199">
        <v>0</v>
      </c>
      <c r="CK199">
        <v>923.29100000000005</v>
      </c>
      <c r="CL199">
        <v>4.9990899999999998</v>
      </c>
      <c r="CM199">
        <v>10395.414285714291</v>
      </c>
      <c r="CN199">
        <v>9557.7885714285694</v>
      </c>
      <c r="CO199">
        <v>43.375</v>
      </c>
      <c r="CP199">
        <v>45.580000000000013</v>
      </c>
      <c r="CQ199">
        <v>44.186999999999998</v>
      </c>
      <c r="CR199">
        <v>44.5</v>
      </c>
      <c r="CS199">
        <v>44.875</v>
      </c>
      <c r="CT199">
        <v>597.51714285714286</v>
      </c>
      <c r="CU199">
        <v>597.4671428571429</v>
      </c>
      <c r="CV199">
        <v>0</v>
      </c>
      <c r="CW199">
        <v>1665502719.3</v>
      </c>
      <c r="CX199">
        <v>0</v>
      </c>
      <c r="CY199">
        <v>1665496125.5</v>
      </c>
      <c r="CZ199" t="s">
        <v>356</v>
      </c>
      <c r="DA199">
        <v>1665496125.5</v>
      </c>
      <c r="DB199">
        <v>1665496119</v>
      </c>
      <c r="DC199">
        <v>3</v>
      </c>
      <c r="DD199">
        <v>-0.77600000000000002</v>
      </c>
      <c r="DE199">
        <v>-2.3E-2</v>
      </c>
      <c r="DF199">
        <v>-8.5000000000000006E-2</v>
      </c>
      <c r="DG199">
        <v>0.18099999999999999</v>
      </c>
      <c r="DH199">
        <v>413</v>
      </c>
      <c r="DI199">
        <v>31</v>
      </c>
      <c r="DJ199">
        <v>0.63</v>
      </c>
      <c r="DK199">
        <v>0.19</v>
      </c>
      <c r="DL199">
        <v>-25.170148780487811</v>
      </c>
      <c r="DM199">
        <v>-0.75786898954703508</v>
      </c>
      <c r="DN199">
        <v>0.12372795122019491</v>
      </c>
      <c r="DO199">
        <v>0</v>
      </c>
      <c r="DP199">
        <v>1.078139024390244</v>
      </c>
      <c r="DQ199">
        <v>-0.13956919860627051</v>
      </c>
      <c r="DR199">
        <v>2.337354746287788E-2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369</v>
      </c>
      <c r="EA199">
        <v>3.29609</v>
      </c>
      <c r="EB199">
        <v>2.6252599999999999</v>
      </c>
      <c r="EC199">
        <v>0.20861499999999999</v>
      </c>
      <c r="ED199">
        <v>0.20999799999999999</v>
      </c>
      <c r="EE199">
        <v>0.14513499999999999</v>
      </c>
      <c r="EF199">
        <v>0.140848</v>
      </c>
      <c r="EG199">
        <v>23947.7</v>
      </c>
      <c r="EH199">
        <v>24426.1</v>
      </c>
      <c r="EI199">
        <v>28163.8</v>
      </c>
      <c r="EJ199">
        <v>29772.2</v>
      </c>
      <c r="EK199">
        <v>33071.199999999997</v>
      </c>
      <c r="EL199">
        <v>35549.9</v>
      </c>
      <c r="EM199">
        <v>39676.9</v>
      </c>
      <c r="EN199">
        <v>42594.6</v>
      </c>
      <c r="EO199">
        <v>2.2243499999999998</v>
      </c>
      <c r="EP199">
        <v>2.1802199999999998</v>
      </c>
      <c r="EQ199">
        <v>0.105035</v>
      </c>
      <c r="ER199">
        <v>0</v>
      </c>
      <c r="ES199">
        <v>32.177900000000001</v>
      </c>
      <c r="ET199">
        <v>999.9</v>
      </c>
      <c r="EU199">
        <v>73.3</v>
      </c>
      <c r="EV199">
        <v>34.9</v>
      </c>
      <c r="EW199">
        <v>40.622500000000002</v>
      </c>
      <c r="EX199">
        <v>57.1282</v>
      </c>
      <c r="EY199">
        <v>-2.3357399999999999</v>
      </c>
      <c r="EZ199">
        <v>2</v>
      </c>
      <c r="FA199">
        <v>0.51765499999999998</v>
      </c>
      <c r="FB199">
        <v>0.81614699999999996</v>
      </c>
      <c r="FC199">
        <v>20.268599999999999</v>
      </c>
      <c r="FD199">
        <v>5.2195400000000003</v>
      </c>
      <c r="FE199">
        <v>12.004</v>
      </c>
      <c r="FF199">
        <v>4.9859</v>
      </c>
      <c r="FG199">
        <v>3.28443</v>
      </c>
      <c r="FH199">
        <v>6295.1</v>
      </c>
      <c r="FI199">
        <v>9999</v>
      </c>
      <c r="FJ199">
        <v>9999</v>
      </c>
      <c r="FK199">
        <v>489.5</v>
      </c>
      <c r="FL199">
        <v>1.86578</v>
      </c>
      <c r="FM199">
        <v>1.8621000000000001</v>
      </c>
      <c r="FN199">
        <v>1.8641700000000001</v>
      </c>
      <c r="FO199">
        <v>1.8602399999999999</v>
      </c>
      <c r="FP199">
        <v>1.8609599999999999</v>
      </c>
      <c r="FQ199">
        <v>1.86005</v>
      </c>
      <c r="FR199">
        <v>1.86172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0.72</v>
      </c>
      <c r="GH199">
        <v>0.22459999999999999</v>
      </c>
      <c r="GI199">
        <v>-0.1620046227287521</v>
      </c>
      <c r="GJ199">
        <v>8.4540356221501391E-4</v>
      </c>
      <c r="GK199">
        <v>6.8779579211309249E-8</v>
      </c>
      <c r="GL199">
        <v>-1.3381725072044801E-10</v>
      </c>
      <c r="GM199">
        <v>-7.4986343433444833E-2</v>
      </c>
      <c r="GN199">
        <v>8.8717001971158594E-4</v>
      </c>
      <c r="GO199">
        <v>5.46455871630479E-4</v>
      </c>
      <c r="GP199">
        <v>-9.435533427115459E-6</v>
      </c>
      <c r="GQ199">
        <v>1</v>
      </c>
      <c r="GR199">
        <v>2082</v>
      </c>
      <c r="GS199">
        <v>3</v>
      </c>
      <c r="GT199">
        <v>35</v>
      </c>
      <c r="GU199">
        <v>109.8</v>
      </c>
      <c r="GV199">
        <v>109.9</v>
      </c>
      <c r="GW199">
        <v>3.2605</v>
      </c>
      <c r="GX199">
        <v>2.5439500000000002</v>
      </c>
      <c r="GY199">
        <v>2.04834</v>
      </c>
      <c r="GZ199">
        <v>2.6245099999999999</v>
      </c>
      <c r="HA199">
        <v>2.1972700000000001</v>
      </c>
      <c r="HB199">
        <v>2.3571800000000001</v>
      </c>
      <c r="HC199">
        <v>39.666899999999998</v>
      </c>
      <c r="HD199">
        <v>14.744899999999999</v>
      </c>
      <c r="HE199">
        <v>18</v>
      </c>
      <c r="HF199">
        <v>712.11500000000001</v>
      </c>
      <c r="HG199">
        <v>751.26499999999999</v>
      </c>
      <c r="HH199">
        <v>31.000699999999998</v>
      </c>
      <c r="HI199">
        <v>33.910800000000002</v>
      </c>
      <c r="HJ199">
        <v>29.999600000000001</v>
      </c>
      <c r="HK199">
        <v>33.736699999999999</v>
      </c>
      <c r="HL199">
        <v>33.698300000000003</v>
      </c>
      <c r="HM199">
        <v>65.205600000000004</v>
      </c>
      <c r="HN199">
        <v>19.310400000000001</v>
      </c>
      <c r="HO199">
        <v>100</v>
      </c>
      <c r="HP199">
        <v>31</v>
      </c>
      <c r="HQ199">
        <v>1230.68</v>
      </c>
      <c r="HR199">
        <v>35.122900000000001</v>
      </c>
      <c r="HS199">
        <v>99.128100000000003</v>
      </c>
      <c r="HT199">
        <v>98.735299999999995</v>
      </c>
    </row>
    <row r="200" spans="1:228" x14ac:dyDescent="0.2">
      <c r="A200">
        <v>185</v>
      </c>
      <c r="B200">
        <v>1665502718.0999999</v>
      </c>
      <c r="C200">
        <v>734.5</v>
      </c>
      <c r="D200" t="s">
        <v>729</v>
      </c>
      <c r="E200" t="s">
        <v>730</v>
      </c>
      <c r="F200">
        <v>4</v>
      </c>
      <c r="G200">
        <v>1665502716.0285721</v>
      </c>
      <c r="H200">
        <f t="shared" si="68"/>
        <v>2.6977414970283404E-3</v>
      </c>
      <c r="I200">
        <f t="shared" si="69"/>
        <v>2.6977414970283404</v>
      </c>
      <c r="J200">
        <f t="shared" si="70"/>
        <v>34.687852688399083</v>
      </c>
      <c r="K200">
        <f t="shared" si="71"/>
        <v>1195.6271428571431</v>
      </c>
      <c r="L200">
        <f t="shared" si="72"/>
        <v>821.08256666884017</v>
      </c>
      <c r="M200">
        <f t="shared" si="73"/>
        <v>83.306944302863243</v>
      </c>
      <c r="N200">
        <f t="shared" si="74"/>
        <v>121.30819462053432</v>
      </c>
      <c r="O200">
        <f t="shared" si="75"/>
        <v>0.16315725472083858</v>
      </c>
      <c r="P200">
        <f t="shared" si="76"/>
        <v>3.6905110742667881</v>
      </c>
      <c r="Q200">
        <f t="shared" si="77"/>
        <v>0.15925335845904587</v>
      </c>
      <c r="R200">
        <f t="shared" si="78"/>
        <v>9.9876318606776926E-2</v>
      </c>
      <c r="S200">
        <f t="shared" si="79"/>
        <v>226.10875123408977</v>
      </c>
      <c r="T200">
        <f t="shared" si="80"/>
        <v>34.15591708274151</v>
      </c>
      <c r="U200">
        <f t="shared" si="81"/>
        <v>33.882014285714277</v>
      </c>
      <c r="V200">
        <f t="shared" si="82"/>
        <v>5.3079467526816986</v>
      </c>
      <c r="W200">
        <f t="shared" si="83"/>
        <v>69.956240757063298</v>
      </c>
      <c r="X200">
        <f t="shared" si="84"/>
        <v>3.6652253673556205</v>
      </c>
      <c r="Y200">
        <f t="shared" si="85"/>
        <v>5.2393115005762407</v>
      </c>
      <c r="Z200">
        <f t="shared" si="86"/>
        <v>1.642721385326078</v>
      </c>
      <c r="AA200">
        <f t="shared" si="87"/>
        <v>-118.97040001894982</v>
      </c>
      <c r="AB200">
        <f t="shared" si="88"/>
        <v>-46.344128466425758</v>
      </c>
      <c r="AC200">
        <f t="shared" si="89"/>
        <v>-2.8976053588797726</v>
      </c>
      <c r="AD200">
        <f t="shared" si="90"/>
        <v>57.896617389834404</v>
      </c>
      <c r="AE200">
        <f t="shared" si="91"/>
        <v>57.961432588243802</v>
      </c>
      <c r="AF200">
        <f t="shared" si="92"/>
        <v>2.6897035302898282</v>
      </c>
      <c r="AG200">
        <f t="shared" si="93"/>
        <v>34.687852688399083</v>
      </c>
      <c r="AH200">
        <v>1265.1393788128919</v>
      </c>
      <c r="AI200">
        <v>1243.1556969696969</v>
      </c>
      <c r="AJ200">
        <v>1.72522160234862</v>
      </c>
      <c r="AK200">
        <v>66.863100038509685</v>
      </c>
      <c r="AL200">
        <f t="shared" si="94"/>
        <v>2.6977414970283404</v>
      </c>
      <c r="AM200">
        <v>35.047281290299217</v>
      </c>
      <c r="AN200">
        <v>36.126528484848507</v>
      </c>
      <c r="AO200">
        <v>1.605887268228715E-4</v>
      </c>
      <c r="AP200">
        <v>85.616376214727183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47418.414755409212</v>
      </c>
      <c r="AV200">
        <f t="shared" si="98"/>
        <v>1199.97</v>
      </c>
      <c r="AW200">
        <f t="shared" si="99"/>
        <v>1025.8989135927925</v>
      </c>
      <c r="AX200">
        <f t="shared" si="100"/>
        <v>0.85493713475569599</v>
      </c>
      <c r="AY200">
        <f t="shared" si="101"/>
        <v>0.18842867007849343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1665502716.0285721</v>
      </c>
      <c r="BF200">
        <v>1195.6271428571431</v>
      </c>
      <c r="BG200">
        <v>1221.038571428571</v>
      </c>
      <c r="BH200">
        <v>36.124871428571431</v>
      </c>
      <c r="BI200">
        <v>35.047999999999988</v>
      </c>
      <c r="BJ200">
        <v>1194.9100000000001</v>
      </c>
      <c r="BK200">
        <v>35.900300000000001</v>
      </c>
      <c r="BL200">
        <v>650.01757142857139</v>
      </c>
      <c r="BM200">
        <v>101.36</v>
      </c>
      <c r="BN200">
        <v>9.9886842857142846E-2</v>
      </c>
      <c r="BO200">
        <v>33.649085714285711</v>
      </c>
      <c r="BP200">
        <v>33.882014285714277</v>
      </c>
      <c r="BQ200">
        <v>999.89999999999986</v>
      </c>
      <c r="BR200">
        <v>0</v>
      </c>
      <c r="BS200">
        <v>0</v>
      </c>
      <c r="BT200">
        <v>9016.9642857142862</v>
      </c>
      <c r="BU200">
        <v>0</v>
      </c>
      <c r="BV200">
        <v>1958.778571428571</v>
      </c>
      <c r="BW200">
        <v>-25.409857142857138</v>
      </c>
      <c r="BX200">
        <v>1240.4385714285711</v>
      </c>
      <c r="BY200">
        <v>1265.3857142857139</v>
      </c>
      <c r="BZ200">
        <v>1.0768514285714279</v>
      </c>
      <c r="CA200">
        <v>1221.038571428571</v>
      </c>
      <c r="CB200">
        <v>35.047999999999988</v>
      </c>
      <c r="CC200">
        <v>3.661612857142857</v>
      </c>
      <c r="CD200">
        <v>3.5524628571428569</v>
      </c>
      <c r="CE200">
        <v>27.38832857142857</v>
      </c>
      <c r="CF200">
        <v>26.872585714285719</v>
      </c>
      <c r="CG200">
        <v>1199.97</v>
      </c>
      <c r="CH200">
        <v>0.50001200000000001</v>
      </c>
      <c r="CI200">
        <v>0.49998799999999999</v>
      </c>
      <c r="CJ200">
        <v>0</v>
      </c>
      <c r="CK200">
        <v>923.34757142857143</v>
      </c>
      <c r="CL200">
        <v>4.9990899999999998</v>
      </c>
      <c r="CM200">
        <v>10393.87142857143</v>
      </c>
      <c r="CN200">
        <v>9557.6614285714295</v>
      </c>
      <c r="CO200">
        <v>43.375</v>
      </c>
      <c r="CP200">
        <v>45.588999999999999</v>
      </c>
      <c r="CQ200">
        <v>44.196000000000012</v>
      </c>
      <c r="CR200">
        <v>44.5</v>
      </c>
      <c r="CS200">
        <v>44.875</v>
      </c>
      <c r="CT200">
        <v>597.5</v>
      </c>
      <c r="CU200">
        <v>597.47</v>
      </c>
      <c r="CV200">
        <v>0</v>
      </c>
      <c r="CW200">
        <v>1665502722.9000001</v>
      </c>
      <c r="CX200">
        <v>0</v>
      </c>
      <c r="CY200">
        <v>1665496125.5</v>
      </c>
      <c r="CZ200" t="s">
        <v>356</v>
      </c>
      <c r="DA200">
        <v>1665496125.5</v>
      </c>
      <c r="DB200">
        <v>1665496119</v>
      </c>
      <c r="DC200">
        <v>3</v>
      </c>
      <c r="DD200">
        <v>-0.77600000000000002</v>
      </c>
      <c r="DE200">
        <v>-2.3E-2</v>
      </c>
      <c r="DF200">
        <v>-8.5000000000000006E-2</v>
      </c>
      <c r="DG200">
        <v>0.18099999999999999</v>
      </c>
      <c r="DH200">
        <v>413</v>
      </c>
      <c r="DI200">
        <v>31</v>
      </c>
      <c r="DJ200">
        <v>0.63</v>
      </c>
      <c r="DK200">
        <v>0.19</v>
      </c>
      <c r="DL200">
        <v>-25.221514634146349</v>
      </c>
      <c r="DM200">
        <v>-1.2741010452962349</v>
      </c>
      <c r="DN200">
        <v>0.15190916021285039</v>
      </c>
      <c r="DO200">
        <v>0</v>
      </c>
      <c r="DP200">
        <v>1.069898292682927</v>
      </c>
      <c r="DQ200">
        <v>2.4481881533101262E-2</v>
      </c>
      <c r="DR200">
        <v>1.2375892163442851E-2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3.2960199999999999</v>
      </c>
      <c r="EB200">
        <v>2.6253799999999998</v>
      </c>
      <c r="EC200">
        <v>0.20924699999999999</v>
      </c>
      <c r="ED200">
        <v>0.210618</v>
      </c>
      <c r="EE200">
        <v>0.145149</v>
      </c>
      <c r="EF200">
        <v>0.14085700000000001</v>
      </c>
      <c r="EG200">
        <v>23928.3</v>
      </c>
      <c r="EH200">
        <v>24407.1</v>
      </c>
      <c r="EI200">
        <v>28163.5</v>
      </c>
      <c r="EJ200">
        <v>29772.400000000001</v>
      </c>
      <c r="EK200">
        <v>33070.199999999997</v>
      </c>
      <c r="EL200">
        <v>35549.800000000003</v>
      </c>
      <c r="EM200">
        <v>39676.400000000001</v>
      </c>
      <c r="EN200">
        <v>42595</v>
      </c>
      <c r="EO200">
        <v>2.22417</v>
      </c>
      <c r="EP200">
        <v>2.1802700000000002</v>
      </c>
      <c r="EQ200">
        <v>0.105478</v>
      </c>
      <c r="ER200">
        <v>0</v>
      </c>
      <c r="ES200">
        <v>32.181199999999997</v>
      </c>
      <c r="ET200">
        <v>999.9</v>
      </c>
      <c r="EU200">
        <v>73.3</v>
      </c>
      <c r="EV200">
        <v>34.9</v>
      </c>
      <c r="EW200">
        <v>40.624699999999997</v>
      </c>
      <c r="EX200">
        <v>57.218200000000003</v>
      </c>
      <c r="EY200">
        <v>-2.38381</v>
      </c>
      <c r="EZ200">
        <v>2</v>
      </c>
      <c r="FA200">
        <v>0.51749999999999996</v>
      </c>
      <c r="FB200">
        <v>0.82174599999999998</v>
      </c>
      <c r="FC200">
        <v>20.268699999999999</v>
      </c>
      <c r="FD200">
        <v>5.2189399999999999</v>
      </c>
      <c r="FE200">
        <v>12.004</v>
      </c>
      <c r="FF200">
        <v>4.9858500000000001</v>
      </c>
      <c r="FG200">
        <v>3.2844500000000001</v>
      </c>
      <c r="FH200">
        <v>6295.1</v>
      </c>
      <c r="FI200">
        <v>9999</v>
      </c>
      <c r="FJ200">
        <v>9999</v>
      </c>
      <c r="FK200">
        <v>489.5</v>
      </c>
      <c r="FL200">
        <v>1.8657900000000001</v>
      </c>
      <c r="FM200">
        <v>1.8621300000000001</v>
      </c>
      <c r="FN200">
        <v>1.8641700000000001</v>
      </c>
      <c r="FO200">
        <v>1.86025</v>
      </c>
      <c r="FP200">
        <v>1.8609599999999999</v>
      </c>
      <c r="FQ200">
        <v>1.86005</v>
      </c>
      <c r="FR200">
        <v>1.86172</v>
      </c>
      <c r="FS200">
        <v>1.8583700000000001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0.72</v>
      </c>
      <c r="GH200">
        <v>0.22459999999999999</v>
      </c>
      <c r="GI200">
        <v>-0.1620046227287521</v>
      </c>
      <c r="GJ200">
        <v>8.4540356221501391E-4</v>
      </c>
      <c r="GK200">
        <v>6.8779579211309249E-8</v>
      </c>
      <c r="GL200">
        <v>-1.3381725072044801E-10</v>
      </c>
      <c r="GM200">
        <v>-7.4986343433444833E-2</v>
      </c>
      <c r="GN200">
        <v>8.8717001971158594E-4</v>
      </c>
      <c r="GO200">
        <v>5.46455871630479E-4</v>
      </c>
      <c r="GP200">
        <v>-9.435533427115459E-6</v>
      </c>
      <c r="GQ200">
        <v>1</v>
      </c>
      <c r="GR200">
        <v>2082</v>
      </c>
      <c r="GS200">
        <v>3</v>
      </c>
      <c r="GT200">
        <v>35</v>
      </c>
      <c r="GU200">
        <v>109.9</v>
      </c>
      <c r="GV200">
        <v>110</v>
      </c>
      <c r="GW200">
        <v>3.2702599999999999</v>
      </c>
      <c r="GX200">
        <v>2.5463900000000002</v>
      </c>
      <c r="GY200">
        <v>2.04834</v>
      </c>
      <c r="GZ200">
        <v>2.6245099999999999</v>
      </c>
      <c r="HA200">
        <v>2.1972700000000001</v>
      </c>
      <c r="HB200">
        <v>2.3059099999999999</v>
      </c>
      <c r="HC200">
        <v>39.641800000000003</v>
      </c>
      <c r="HD200">
        <v>14.727399999999999</v>
      </c>
      <c r="HE200">
        <v>18</v>
      </c>
      <c r="HF200">
        <v>711.95699999999999</v>
      </c>
      <c r="HG200">
        <v>751.30600000000004</v>
      </c>
      <c r="HH200">
        <v>31.001300000000001</v>
      </c>
      <c r="HI200">
        <v>33.908299999999997</v>
      </c>
      <c r="HJ200">
        <v>29.999700000000001</v>
      </c>
      <c r="HK200">
        <v>33.735799999999998</v>
      </c>
      <c r="HL200">
        <v>33.697800000000001</v>
      </c>
      <c r="HM200">
        <v>65.461500000000001</v>
      </c>
      <c r="HN200">
        <v>19.310400000000001</v>
      </c>
      <c r="HO200">
        <v>100</v>
      </c>
      <c r="HP200">
        <v>31</v>
      </c>
      <c r="HQ200">
        <v>1237.3599999999999</v>
      </c>
      <c r="HR200">
        <v>35.122300000000003</v>
      </c>
      <c r="HS200">
        <v>99.126999999999995</v>
      </c>
      <c r="HT200">
        <v>98.736000000000004</v>
      </c>
    </row>
    <row r="201" spans="1:228" x14ac:dyDescent="0.2">
      <c r="A201">
        <v>186</v>
      </c>
      <c r="B201">
        <v>1665502722.0999999</v>
      </c>
      <c r="C201">
        <v>738.5</v>
      </c>
      <c r="D201" t="s">
        <v>731</v>
      </c>
      <c r="E201" t="s">
        <v>732</v>
      </c>
      <c r="F201">
        <v>4</v>
      </c>
      <c r="G201">
        <v>1665502720.0999999</v>
      </c>
      <c r="H201">
        <f t="shared" si="68"/>
        <v>2.7005461565275369E-3</v>
      </c>
      <c r="I201">
        <f t="shared" si="69"/>
        <v>2.7005461565275368</v>
      </c>
      <c r="J201">
        <f t="shared" si="70"/>
        <v>34.183247227582157</v>
      </c>
      <c r="K201">
        <f t="shared" si="71"/>
        <v>1202.47</v>
      </c>
      <c r="L201">
        <f t="shared" si="72"/>
        <v>832.35569750719264</v>
      </c>
      <c r="M201">
        <f t="shared" si="73"/>
        <v>84.450695940049641</v>
      </c>
      <c r="N201">
        <f t="shared" si="74"/>
        <v>122.00244276714881</v>
      </c>
      <c r="O201">
        <f t="shared" si="75"/>
        <v>0.1629999918248741</v>
      </c>
      <c r="P201">
        <f t="shared" si="76"/>
        <v>3.690817935878969</v>
      </c>
      <c r="Q201">
        <f t="shared" si="77"/>
        <v>0.1591038364709729</v>
      </c>
      <c r="R201">
        <f t="shared" si="78"/>
        <v>9.9782195222253289E-2</v>
      </c>
      <c r="S201">
        <f t="shared" si="79"/>
        <v>226.1109039491914</v>
      </c>
      <c r="T201">
        <f t="shared" si="80"/>
        <v>34.160015453072553</v>
      </c>
      <c r="U201">
        <f t="shared" si="81"/>
        <v>33.894657142857142</v>
      </c>
      <c r="V201">
        <f t="shared" si="82"/>
        <v>5.3116943928992919</v>
      </c>
      <c r="W201">
        <f t="shared" si="83"/>
        <v>69.947934993098798</v>
      </c>
      <c r="X201">
        <f t="shared" si="84"/>
        <v>3.6657564848298931</v>
      </c>
      <c r="Y201">
        <f t="shared" si="85"/>
        <v>5.2406929313804103</v>
      </c>
      <c r="Z201">
        <f t="shared" si="86"/>
        <v>1.6459379080693988</v>
      </c>
      <c r="AA201">
        <f t="shared" si="87"/>
        <v>-119.09408550286437</v>
      </c>
      <c r="AB201">
        <f t="shared" si="88"/>
        <v>-47.925604125522455</v>
      </c>
      <c r="AC201">
        <f t="shared" si="89"/>
        <v>-2.996490232785626</v>
      </c>
      <c r="AD201">
        <f t="shared" si="90"/>
        <v>56.09472408801895</v>
      </c>
      <c r="AE201">
        <f t="shared" si="91"/>
        <v>57.699859657257363</v>
      </c>
      <c r="AF201">
        <f t="shared" si="92"/>
        <v>2.6914622418871148</v>
      </c>
      <c r="AG201">
        <f t="shared" si="93"/>
        <v>34.183247227582157</v>
      </c>
      <c r="AH201">
        <v>1271.9904976915111</v>
      </c>
      <c r="AI201">
        <v>1250.154484848485</v>
      </c>
      <c r="AJ201">
        <v>1.742521869759948</v>
      </c>
      <c r="AK201">
        <v>66.863100038509685</v>
      </c>
      <c r="AL201">
        <f t="shared" si="94"/>
        <v>2.7005461565275368</v>
      </c>
      <c r="AM201">
        <v>35.050668445125787</v>
      </c>
      <c r="AN201">
        <v>36.130730909090921</v>
      </c>
      <c r="AO201">
        <v>2.0785356173429249E-4</v>
      </c>
      <c r="AP201">
        <v>85.616376214727183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47423.165107539309</v>
      </c>
      <c r="AV201">
        <f t="shared" si="98"/>
        <v>1199.975714285714</v>
      </c>
      <c r="AW201">
        <f t="shared" si="99"/>
        <v>1025.9043564503581</v>
      </c>
      <c r="AX201">
        <f t="shared" si="100"/>
        <v>0.85493759935052349</v>
      </c>
      <c r="AY201">
        <f t="shared" si="101"/>
        <v>0.18842956674651035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1665502720.0999999</v>
      </c>
      <c r="BF201">
        <v>1202.47</v>
      </c>
      <c r="BG201">
        <v>1227.78</v>
      </c>
      <c r="BH201">
        <v>36.130114285714278</v>
      </c>
      <c r="BI201">
        <v>35.052599999999998</v>
      </c>
      <c r="BJ201">
        <v>1201.7485714285719</v>
      </c>
      <c r="BK201">
        <v>35.90551428571429</v>
      </c>
      <c r="BL201">
        <v>650.05100000000004</v>
      </c>
      <c r="BM201">
        <v>101.35985714285709</v>
      </c>
      <c r="BN201">
        <v>0.1000069428571428</v>
      </c>
      <c r="BO201">
        <v>33.653799999999997</v>
      </c>
      <c r="BP201">
        <v>33.894657142857142</v>
      </c>
      <c r="BQ201">
        <v>999.89999999999986</v>
      </c>
      <c r="BR201">
        <v>0</v>
      </c>
      <c r="BS201">
        <v>0</v>
      </c>
      <c r="BT201">
        <v>9018.0357142857138</v>
      </c>
      <c r="BU201">
        <v>0</v>
      </c>
      <c r="BV201">
        <v>1950.9528571428571</v>
      </c>
      <c r="BW201">
        <v>-25.311228571428579</v>
      </c>
      <c r="BX201">
        <v>1247.5414285714289</v>
      </c>
      <c r="BY201">
        <v>1272.3828571428569</v>
      </c>
      <c r="BZ201">
        <v>1.0775242857142859</v>
      </c>
      <c r="CA201">
        <v>1227.78</v>
      </c>
      <c r="CB201">
        <v>35.052599999999998</v>
      </c>
      <c r="CC201">
        <v>3.6621385714285721</v>
      </c>
      <c r="CD201">
        <v>3.5529214285714281</v>
      </c>
      <c r="CE201">
        <v>27.390814285714281</v>
      </c>
      <c r="CF201">
        <v>26.874785714285711</v>
      </c>
      <c r="CG201">
        <v>1199.975714285714</v>
      </c>
      <c r="CH201">
        <v>0.49999742857142859</v>
      </c>
      <c r="CI201">
        <v>0.50000257142857141</v>
      </c>
      <c r="CJ201">
        <v>0</v>
      </c>
      <c r="CK201">
        <v>923.48442857142857</v>
      </c>
      <c r="CL201">
        <v>4.9990899999999998</v>
      </c>
      <c r="CM201">
        <v>10391.142857142861</v>
      </c>
      <c r="CN201">
        <v>9557.64857142857</v>
      </c>
      <c r="CO201">
        <v>43.375</v>
      </c>
      <c r="CP201">
        <v>45.625</v>
      </c>
      <c r="CQ201">
        <v>44.25</v>
      </c>
      <c r="CR201">
        <v>44.5</v>
      </c>
      <c r="CS201">
        <v>44.875</v>
      </c>
      <c r="CT201">
        <v>597.48428571428576</v>
      </c>
      <c r="CU201">
        <v>597.49142857142863</v>
      </c>
      <c r="CV201">
        <v>0</v>
      </c>
      <c r="CW201">
        <v>1665502726.5</v>
      </c>
      <c r="CX201">
        <v>0</v>
      </c>
      <c r="CY201">
        <v>1665496125.5</v>
      </c>
      <c r="CZ201" t="s">
        <v>356</v>
      </c>
      <c r="DA201">
        <v>1665496125.5</v>
      </c>
      <c r="DB201">
        <v>1665496119</v>
      </c>
      <c r="DC201">
        <v>3</v>
      </c>
      <c r="DD201">
        <v>-0.77600000000000002</v>
      </c>
      <c r="DE201">
        <v>-2.3E-2</v>
      </c>
      <c r="DF201">
        <v>-8.5000000000000006E-2</v>
      </c>
      <c r="DG201">
        <v>0.18099999999999999</v>
      </c>
      <c r="DH201">
        <v>413</v>
      </c>
      <c r="DI201">
        <v>31</v>
      </c>
      <c r="DJ201">
        <v>0.63</v>
      </c>
      <c r="DK201">
        <v>0.19</v>
      </c>
      <c r="DL201">
        <v>-25.263604878048781</v>
      </c>
      <c r="DM201">
        <v>-0.99695958188157341</v>
      </c>
      <c r="DN201">
        <v>0.13415605574582831</v>
      </c>
      <c r="DO201">
        <v>0</v>
      </c>
      <c r="DP201">
        <v>1.068919024390244</v>
      </c>
      <c r="DQ201">
        <v>9.0655400696864563E-2</v>
      </c>
      <c r="DR201">
        <v>9.706659721584172E-3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3.2961</v>
      </c>
      <c r="EB201">
        <v>2.6253099999999998</v>
      </c>
      <c r="EC201">
        <v>0.209983</v>
      </c>
      <c r="ED201">
        <v>0.21132600000000001</v>
      </c>
      <c r="EE201">
        <v>0.14515700000000001</v>
      </c>
      <c r="EF201">
        <v>0.14088700000000001</v>
      </c>
      <c r="EG201">
        <v>23907.1</v>
      </c>
      <c r="EH201">
        <v>24385</v>
      </c>
      <c r="EI201">
        <v>28164.799999999999</v>
      </c>
      <c r="EJ201">
        <v>29772.2</v>
      </c>
      <c r="EK201">
        <v>33071.1</v>
      </c>
      <c r="EL201">
        <v>35548.400000000001</v>
      </c>
      <c r="EM201">
        <v>39677.800000000003</v>
      </c>
      <c r="EN201">
        <v>42594.7</v>
      </c>
      <c r="EO201">
        <v>2.2242500000000001</v>
      </c>
      <c r="EP201">
        <v>2.1801200000000001</v>
      </c>
      <c r="EQ201">
        <v>0.105783</v>
      </c>
      <c r="ER201">
        <v>0</v>
      </c>
      <c r="ES201">
        <v>32.188000000000002</v>
      </c>
      <c r="ET201">
        <v>999.9</v>
      </c>
      <c r="EU201">
        <v>73.3</v>
      </c>
      <c r="EV201">
        <v>34.9</v>
      </c>
      <c r="EW201">
        <v>40.624099999999999</v>
      </c>
      <c r="EX201">
        <v>57.098199999999999</v>
      </c>
      <c r="EY201">
        <v>-2.3397399999999999</v>
      </c>
      <c r="EZ201">
        <v>2</v>
      </c>
      <c r="FA201">
        <v>0.51717199999999997</v>
      </c>
      <c r="FB201">
        <v>0.83143</v>
      </c>
      <c r="FC201">
        <v>20.2685</v>
      </c>
      <c r="FD201">
        <v>5.2196899999999999</v>
      </c>
      <c r="FE201">
        <v>12.004</v>
      </c>
      <c r="FF201">
        <v>4.9863499999999998</v>
      </c>
      <c r="FG201">
        <v>3.2845499999999999</v>
      </c>
      <c r="FH201">
        <v>6295.1</v>
      </c>
      <c r="FI201">
        <v>9999</v>
      </c>
      <c r="FJ201">
        <v>9999</v>
      </c>
      <c r="FK201">
        <v>489.5</v>
      </c>
      <c r="FL201">
        <v>1.8657300000000001</v>
      </c>
      <c r="FM201">
        <v>1.86209</v>
      </c>
      <c r="FN201">
        <v>1.8641799999999999</v>
      </c>
      <c r="FO201">
        <v>1.8602300000000001</v>
      </c>
      <c r="FP201">
        <v>1.8609599999999999</v>
      </c>
      <c r="FQ201">
        <v>1.86005</v>
      </c>
      <c r="FR201">
        <v>1.86174</v>
      </c>
      <c r="FS201">
        <v>1.8583700000000001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0.72</v>
      </c>
      <c r="GH201">
        <v>0.22459999999999999</v>
      </c>
      <c r="GI201">
        <v>-0.1620046227287521</v>
      </c>
      <c r="GJ201">
        <v>8.4540356221501391E-4</v>
      </c>
      <c r="GK201">
        <v>6.8779579211309249E-8</v>
      </c>
      <c r="GL201">
        <v>-1.3381725072044801E-10</v>
      </c>
      <c r="GM201">
        <v>-7.4986343433444833E-2</v>
      </c>
      <c r="GN201">
        <v>8.8717001971158594E-4</v>
      </c>
      <c r="GO201">
        <v>5.46455871630479E-4</v>
      </c>
      <c r="GP201">
        <v>-9.435533427115459E-6</v>
      </c>
      <c r="GQ201">
        <v>1</v>
      </c>
      <c r="GR201">
        <v>2082</v>
      </c>
      <c r="GS201">
        <v>3</v>
      </c>
      <c r="GT201">
        <v>35</v>
      </c>
      <c r="GU201">
        <v>109.9</v>
      </c>
      <c r="GV201">
        <v>110.1</v>
      </c>
      <c r="GW201">
        <v>3.28491</v>
      </c>
      <c r="GX201">
        <v>2.5415000000000001</v>
      </c>
      <c r="GY201">
        <v>2.04834</v>
      </c>
      <c r="GZ201">
        <v>2.6232899999999999</v>
      </c>
      <c r="HA201">
        <v>2.1972700000000001</v>
      </c>
      <c r="HB201">
        <v>2.3571800000000001</v>
      </c>
      <c r="HC201">
        <v>39.641800000000003</v>
      </c>
      <c r="HD201">
        <v>14.744899999999999</v>
      </c>
      <c r="HE201">
        <v>18</v>
      </c>
      <c r="HF201">
        <v>711.99099999999999</v>
      </c>
      <c r="HG201">
        <v>751.16099999999994</v>
      </c>
      <c r="HH201">
        <v>31.002099999999999</v>
      </c>
      <c r="HI201">
        <v>33.905799999999999</v>
      </c>
      <c r="HJ201">
        <v>29.999700000000001</v>
      </c>
      <c r="HK201">
        <v>33.7333</v>
      </c>
      <c r="HL201">
        <v>33.697800000000001</v>
      </c>
      <c r="HM201">
        <v>65.752700000000004</v>
      </c>
      <c r="HN201">
        <v>19.040299999999998</v>
      </c>
      <c r="HO201">
        <v>100</v>
      </c>
      <c r="HP201">
        <v>31</v>
      </c>
      <c r="HQ201">
        <v>1244.05</v>
      </c>
      <c r="HR201">
        <v>35.123800000000003</v>
      </c>
      <c r="HS201">
        <v>99.130799999999994</v>
      </c>
      <c r="HT201">
        <v>98.735399999999998</v>
      </c>
    </row>
    <row r="202" spans="1:228" x14ac:dyDescent="0.2">
      <c r="A202">
        <v>187</v>
      </c>
      <c r="B202">
        <v>1665502726.0999999</v>
      </c>
      <c r="C202">
        <v>742.5</v>
      </c>
      <c r="D202" t="s">
        <v>733</v>
      </c>
      <c r="E202" t="s">
        <v>734</v>
      </c>
      <c r="F202">
        <v>4</v>
      </c>
      <c r="G202">
        <v>1665502723.7874999</v>
      </c>
      <c r="H202">
        <f t="shared" si="68"/>
        <v>2.6585072833886446E-3</v>
      </c>
      <c r="I202">
        <f t="shared" si="69"/>
        <v>2.6585072833886447</v>
      </c>
      <c r="J202">
        <f t="shared" si="70"/>
        <v>34.610679167009884</v>
      </c>
      <c r="K202">
        <f t="shared" si="71"/>
        <v>1208.6287500000001</v>
      </c>
      <c r="L202">
        <f t="shared" si="72"/>
        <v>827.87412558149788</v>
      </c>
      <c r="M202">
        <f t="shared" si="73"/>
        <v>83.996151406667806</v>
      </c>
      <c r="N202">
        <f t="shared" si="74"/>
        <v>122.62753520427277</v>
      </c>
      <c r="O202">
        <f t="shared" si="75"/>
        <v>0.16004694226369998</v>
      </c>
      <c r="P202">
        <f t="shared" si="76"/>
        <v>3.6889288060153724</v>
      </c>
      <c r="Q202">
        <f t="shared" si="77"/>
        <v>0.1562870514469559</v>
      </c>
      <c r="R202">
        <f t="shared" si="78"/>
        <v>9.800986156816896E-2</v>
      </c>
      <c r="S202">
        <f t="shared" si="79"/>
        <v>226.11431398527176</v>
      </c>
      <c r="T202">
        <f t="shared" si="80"/>
        <v>34.171648502439943</v>
      </c>
      <c r="U202">
        <f t="shared" si="81"/>
        <v>33.9072125</v>
      </c>
      <c r="V202">
        <f t="shared" si="82"/>
        <v>5.3154183731139932</v>
      </c>
      <c r="W202">
        <f t="shared" si="83"/>
        <v>69.941061259700717</v>
      </c>
      <c r="X202">
        <f t="shared" si="84"/>
        <v>3.6659292153334779</v>
      </c>
      <c r="Y202">
        <f t="shared" si="85"/>
        <v>5.2414549469322198</v>
      </c>
      <c r="Z202">
        <f t="shared" si="86"/>
        <v>1.6494891577805153</v>
      </c>
      <c r="AA202">
        <f t="shared" si="87"/>
        <v>-117.24017119743922</v>
      </c>
      <c r="AB202">
        <f t="shared" si="88"/>
        <v>-49.880970440429913</v>
      </c>
      <c r="AC202">
        <f t="shared" si="89"/>
        <v>-3.1205755483778925</v>
      </c>
      <c r="AD202">
        <f t="shared" si="90"/>
        <v>55.872596799024727</v>
      </c>
      <c r="AE202">
        <f t="shared" si="91"/>
        <v>57.580090727368791</v>
      </c>
      <c r="AF202">
        <f t="shared" si="92"/>
        <v>2.6330996046075263</v>
      </c>
      <c r="AG202">
        <f t="shared" si="93"/>
        <v>34.610679167009884</v>
      </c>
      <c r="AH202">
        <v>1278.8383070775899</v>
      </c>
      <c r="AI202">
        <v>1257.0140606060611</v>
      </c>
      <c r="AJ202">
        <v>1.694086103544115</v>
      </c>
      <c r="AK202">
        <v>66.863100038509685</v>
      </c>
      <c r="AL202">
        <f t="shared" si="94"/>
        <v>2.6585072833886447</v>
      </c>
      <c r="AM202">
        <v>35.069889950170413</v>
      </c>
      <c r="AN202">
        <v>36.134269696969703</v>
      </c>
      <c r="AO202">
        <v>5.286308915273185E-6</v>
      </c>
      <c r="AP202">
        <v>85.616376214727183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47389.028536593942</v>
      </c>
      <c r="AV202">
        <f t="shared" si="98"/>
        <v>1199.99125</v>
      </c>
      <c r="AW202">
        <f t="shared" si="99"/>
        <v>1025.9178885934052</v>
      </c>
      <c r="AX202">
        <f t="shared" si="100"/>
        <v>0.85493780774935246</v>
      </c>
      <c r="AY202">
        <f t="shared" si="101"/>
        <v>0.18842996895625011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1665502723.7874999</v>
      </c>
      <c r="BF202">
        <v>1208.6287500000001</v>
      </c>
      <c r="BG202">
        <v>1233.8687500000001</v>
      </c>
      <c r="BH202">
        <v>36.131749999999997</v>
      </c>
      <c r="BI202">
        <v>35.077512499999997</v>
      </c>
      <c r="BJ202">
        <v>1207.9037499999999</v>
      </c>
      <c r="BK202">
        <v>35.907150000000001</v>
      </c>
      <c r="BL202">
        <v>649.99537499999997</v>
      </c>
      <c r="BM202">
        <v>101.36024999999999</v>
      </c>
      <c r="BN202">
        <v>9.9801487500000008E-2</v>
      </c>
      <c r="BO202">
        <v>33.656399999999998</v>
      </c>
      <c r="BP202">
        <v>33.9072125</v>
      </c>
      <c r="BQ202">
        <v>999.9</v>
      </c>
      <c r="BR202">
        <v>0</v>
      </c>
      <c r="BS202">
        <v>0</v>
      </c>
      <c r="BT202">
        <v>9011.4837499999994</v>
      </c>
      <c r="BU202">
        <v>0</v>
      </c>
      <c r="BV202">
        <v>1937.5250000000001</v>
      </c>
      <c r="BW202">
        <v>-25.241512499999999</v>
      </c>
      <c r="BX202">
        <v>1253.9375</v>
      </c>
      <c r="BY202">
        <v>1278.7249999999999</v>
      </c>
      <c r="BZ202">
        <v>1.0542337500000001</v>
      </c>
      <c r="CA202">
        <v>1233.8687500000001</v>
      </c>
      <c r="CB202">
        <v>35.077512499999997</v>
      </c>
      <c r="CC202">
        <v>3.6623199999999998</v>
      </c>
      <c r="CD202">
        <v>3.5554625</v>
      </c>
      <c r="CE202">
        <v>27.391637500000002</v>
      </c>
      <c r="CF202">
        <v>26.886949999999999</v>
      </c>
      <c r="CG202">
        <v>1199.99125</v>
      </c>
      <c r="CH202">
        <v>0.49999100000000002</v>
      </c>
      <c r="CI202">
        <v>0.50000900000000004</v>
      </c>
      <c r="CJ202">
        <v>0</v>
      </c>
      <c r="CK202">
        <v>923.34075000000007</v>
      </c>
      <c r="CL202">
        <v>4.9990899999999998</v>
      </c>
      <c r="CM202">
        <v>10393.625</v>
      </c>
      <c r="CN202">
        <v>9557.7437499999996</v>
      </c>
      <c r="CO202">
        <v>43.390500000000003</v>
      </c>
      <c r="CP202">
        <v>45.625</v>
      </c>
      <c r="CQ202">
        <v>44.234250000000003</v>
      </c>
      <c r="CR202">
        <v>44.5</v>
      </c>
      <c r="CS202">
        <v>44.875</v>
      </c>
      <c r="CT202">
        <v>597.4837500000001</v>
      </c>
      <c r="CU202">
        <v>597.50749999999994</v>
      </c>
      <c r="CV202">
        <v>0</v>
      </c>
      <c r="CW202">
        <v>1665502730.7</v>
      </c>
      <c r="CX202">
        <v>0</v>
      </c>
      <c r="CY202">
        <v>1665496125.5</v>
      </c>
      <c r="CZ202" t="s">
        <v>356</v>
      </c>
      <c r="DA202">
        <v>1665496125.5</v>
      </c>
      <c r="DB202">
        <v>1665496119</v>
      </c>
      <c r="DC202">
        <v>3</v>
      </c>
      <c r="DD202">
        <v>-0.77600000000000002</v>
      </c>
      <c r="DE202">
        <v>-2.3E-2</v>
      </c>
      <c r="DF202">
        <v>-8.5000000000000006E-2</v>
      </c>
      <c r="DG202">
        <v>0.18099999999999999</v>
      </c>
      <c r="DH202">
        <v>413</v>
      </c>
      <c r="DI202">
        <v>31</v>
      </c>
      <c r="DJ202">
        <v>0.63</v>
      </c>
      <c r="DK202">
        <v>0.19</v>
      </c>
      <c r="DL202">
        <v>-25.304020000000001</v>
      </c>
      <c r="DM202">
        <v>0.18069568480306969</v>
      </c>
      <c r="DN202">
        <v>7.2422248653296897E-2</v>
      </c>
      <c r="DO202">
        <v>0</v>
      </c>
      <c r="DP202">
        <v>1.0706549999999999</v>
      </c>
      <c r="DQ202">
        <v>-2.3985365853660241E-2</v>
      </c>
      <c r="DR202">
        <v>8.7721650691263142E-3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357</v>
      </c>
      <c r="EA202">
        <v>3.2958799999999999</v>
      </c>
      <c r="EB202">
        <v>2.6253000000000002</v>
      </c>
      <c r="EC202">
        <v>0.21069299999999999</v>
      </c>
      <c r="ED202">
        <v>0.21204500000000001</v>
      </c>
      <c r="EE202">
        <v>0.14516999999999999</v>
      </c>
      <c r="EF202">
        <v>0.140981</v>
      </c>
      <c r="EG202">
        <v>23885.1</v>
      </c>
      <c r="EH202">
        <v>24362.799999999999</v>
      </c>
      <c r="EI202">
        <v>28164.3</v>
      </c>
      <c r="EJ202">
        <v>29772.400000000001</v>
      </c>
      <c r="EK202">
        <v>33070.1</v>
      </c>
      <c r="EL202">
        <v>35544.699999999997</v>
      </c>
      <c r="EM202">
        <v>39677.199999999997</v>
      </c>
      <c r="EN202">
        <v>42594.9</v>
      </c>
      <c r="EO202">
        <v>2.2242999999999999</v>
      </c>
      <c r="EP202">
        <v>2.1803300000000001</v>
      </c>
      <c r="EQ202">
        <v>0.105821</v>
      </c>
      <c r="ER202">
        <v>0</v>
      </c>
      <c r="ES202">
        <v>32.197600000000001</v>
      </c>
      <c r="ET202">
        <v>999.9</v>
      </c>
      <c r="EU202">
        <v>73.3</v>
      </c>
      <c r="EV202">
        <v>34.9</v>
      </c>
      <c r="EW202">
        <v>40.618899999999996</v>
      </c>
      <c r="EX202">
        <v>56.7682</v>
      </c>
      <c r="EY202">
        <v>-2.3677899999999998</v>
      </c>
      <c r="EZ202">
        <v>2</v>
      </c>
      <c r="FA202">
        <v>0.51709300000000002</v>
      </c>
      <c r="FB202">
        <v>0.83920799999999995</v>
      </c>
      <c r="FC202">
        <v>20.268599999999999</v>
      </c>
      <c r="FD202">
        <v>5.2193899999999998</v>
      </c>
      <c r="FE202">
        <v>12.004</v>
      </c>
      <c r="FF202">
        <v>4.9864499999999996</v>
      </c>
      <c r="FG202">
        <v>3.2846500000000001</v>
      </c>
      <c r="FH202">
        <v>6295.4</v>
      </c>
      <c r="FI202">
        <v>9999</v>
      </c>
      <c r="FJ202">
        <v>9999</v>
      </c>
      <c r="FK202">
        <v>489.5</v>
      </c>
      <c r="FL202">
        <v>1.86574</v>
      </c>
      <c r="FM202">
        <v>1.86209</v>
      </c>
      <c r="FN202">
        <v>1.8641700000000001</v>
      </c>
      <c r="FO202">
        <v>1.86022</v>
      </c>
      <c r="FP202">
        <v>1.8609599999999999</v>
      </c>
      <c r="FQ202">
        <v>1.86005</v>
      </c>
      <c r="FR202">
        <v>1.8617300000000001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0.73</v>
      </c>
      <c r="GH202">
        <v>0.22459999999999999</v>
      </c>
      <c r="GI202">
        <v>-0.1620046227287521</v>
      </c>
      <c r="GJ202">
        <v>8.4540356221501391E-4</v>
      </c>
      <c r="GK202">
        <v>6.8779579211309249E-8</v>
      </c>
      <c r="GL202">
        <v>-1.3381725072044801E-10</v>
      </c>
      <c r="GM202">
        <v>-7.4986343433444833E-2</v>
      </c>
      <c r="GN202">
        <v>8.8717001971158594E-4</v>
      </c>
      <c r="GO202">
        <v>5.46455871630479E-4</v>
      </c>
      <c r="GP202">
        <v>-9.435533427115459E-6</v>
      </c>
      <c r="GQ202">
        <v>1</v>
      </c>
      <c r="GR202">
        <v>2082</v>
      </c>
      <c r="GS202">
        <v>3</v>
      </c>
      <c r="GT202">
        <v>35</v>
      </c>
      <c r="GU202">
        <v>110</v>
      </c>
      <c r="GV202">
        <v>110.1</v>
      </c>
      <c r="GW202">
        <v>3.29956</v>
      </c>
      <c r="GX202">
        <v>2.5463900000000002</v>
      </c>
      <c r="GY202">
        <v>2.04834</v>
      </c>
      <c r="GZ202">
        <v>2.6245099999999999</v>
      </c>
      <c r="HA202">
        <v>2.1972700000000001</v>
      </c>
      <c r="HB202">
        <v>2.34375</v>
      </c>
      <c r="HC202">
        <v>39.641800000000003</v>
      </c>
      <c r="HD202">
        <v>14.7362</v>
      </c>
      <c r="HE202">
        <v>18</v>
      </c>
      <c r="HF202">
        <v>712.03399999999999</v>
      </c>
      <c r="HG202">
        <v>751.35400000000004</v>
      </c>
      <c r="HH202">
        <v>31.002099999999999</v>
      </c>
      <c r="HI202">
        <v>33.902900000000002</v>
      </c>
      <c r="HJ202">
        <v>29.9999</v>
      </c>
      <c r="HK202">
        <v>33.7333</v>
      </c>
      <c r="HL202">
        <v>33.697800000000001</v>
      </c>
      <c r="HM202">
        <v>66.038399999999996</v>
      </c>
      <c r="HN202">
        <v>19.040299999999998</v>
      </c>
      <c r="HO202">
        <v>100</v>
      </c>
      <c r="HP202">
        <v>31</v>
      </c>
      <c r="HQ202">
        <v>1250.73</v>
      </c>
      <c r="HR202">
        <v>35.1252</v>
      </c>
      <c r="HS202">
        <v>99.129199999999997</v>
      </c>
      <c r="HT202">
        <v>98.735900000000001</v>
      </c>
    </row>
    <row r="203" spans="1:228" x14ac:dyDescent="0.2">
      <c r="A203">
        <v>188</v>
      </c>
      <c r="B203">
        <v>1665502730.0999999</v>
      </c>
      <c r="C203">
        <v>746.5</v>
      </c>
      <c r="D203" t="s">
        <v>735</v>
      </c>
      <c r="E203" t="s">
        <v>736</v>
      </c>
      <c r="F203">
        <v>4</v>
      </c>
      <c r="G203">
        <v>1665502728.0999999</v>
      </c>
      <c r="H203">
        <f t="shared" si="68"/>
        <v>2.6233790859843229E-3</v>
      </c>
      <c r="I203">
        <f t="shared" si="69"/>
        <v>2.6233790859843227</v>
      </c>
      <c r="J203">
        <f t="shared" si="70"/>
        <v>34.525108180406754</v>
      </c>
      <c r="K203">
        <f t="shared" si="71"/>
        <v>1215.76</v>
      </c>
      <c r="L203">
        <f t="shared" si="72"/>
        <v>830.71872323617833</v>
      </c>
      <c r="M203">
        <f t="shared" si="73"/>
        <v>84.285485932635453</v>
      </c>
      <c r="N203">
        <f t="shared" si="74"/>
        <v>123.35212811656801</v>
      </c>
      <c r="O203">
        <f t="shared" si="75"/>
        <v>0.15776784461396345</v>
      </c>
      <c r="P203">
        <f t="shared" si="76"/>
        <v>3.6805849699261644</v>
      </c>
      <c r="Q203">
        <f t="shared" si="77"/>
        <v>0.15410487886098082</v>
      </c>
      <c r="R203">
        <f t="shared" si="78"/>
        <v>9.6637568923435932E-2</v>
      </c>
      <c r="S203">
        <f t="shared" si="79"/>
        <v>226.1174088067763</v>
      </c>
      <c r="T203">
        <f t="shared" si="80"/>
        <v>34.181266228272129</v>
      </c>
      <c r="U203">
        <f t="shared" si="81"/>
        <v>33.914614285714293</v>
      </c>
      <c r="V203">
        <f t="shared" si="82"/>
        <v>5.3176148425443879</v>
      </c>
      <c r="W203">
        <f t="shared" si="83"/>
        <v>69.954762323264646</v>
      </c>
      <c r="X203">
        <f t="shared" si="84"/>
        <v>3.6668846158191553</v>
      </c>
      <c r="Y203">
        <f t="shared" si="85"/>
        <v>5.2417941167097224</v>
      </c>
      <c r="Z203">
        <f t="shared" si="86"/>
        <v>1.6507302267252326</v>
      </c>
      <c r="AA203">
        <f t="shared" si="87"/>
        <v>-115.69101769190864</v>
      </c>
      <c r="AB203">
        <f t="shared" si="88"/>
        <v>-51.007256828495315</v>
      </c>
      <c r="AC203">
        <f t="shared" si="89"/>
        <v>-3.1984044308079294</v>
      </c>
      <c r="AD203">
        <f t="shared" si="90"/>
        <v>56.220729855564414</v>
      </c>
      <c r="AE203">
        <f t="shared" si="91"/>
        <v>57.924518913694293</v>
      </c>
      <c r="AF203">
        <f t="shared" si="92"/>
        <v>2.6052776801566813</v>
      </c>
      <c r="AG203">
        <f t="shared" si="93"/>
        <v>34.525108180406754</v>
      </c>
      <c r="AH203">
        <v>1285.883546046465</v>
      </c>
      <c r="AI203">
        <v>1263.9449090909091</v>
      </c>
      <c r="AJ203">
        <v>1.7312388230574709</v>
      </c>
      <c r="AK203">
        <v>66.863100038509685</v>
      </c>
      <c r="AL203">
        <f t="shared" si="94"/>
        <v>2.6233790859843227</v>
      </c>
      <c r="AM203">
        <v>35.096628864858012</v>
      </c>
      <c r="AN203">
        <v>36.145812727272727</v>
      </c>
      <c r="AO203">
        <v>2.102909377375924E-4</v>
      </c>
      <c r="AP203">
        <v>85.616376214727183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47239.876922510302</v>
      </c>
      <c r="AV203">
        <f t="shared" si="98"/>
        <v>1200.007142857143</v>
      </c>
      <c r="AW203">
        <f t="shared" si="99"/>
        <v>1025.9315278791589</v>
      </c>
      <c r="AX203">
        <f t="shared" si="100"/>
        <v>0.85493785098351927</v>
      </c>
      <c r="AY203">
        <f t="shared" si="101"/>
        <v>0.18843005239819213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1665502728.0999999</v>
      </c>
      <c r="BF203">
        <v>1215.76</v>
      </c>
      <c r="BG203">
        <v>1241.1357142857139</v>
      </c>
      <c r="BH203">
        <v>36.140857142857143</v>
      </c>
      <c r="BI203">
        <v>35.097814285714293</v>
      </c>
      <c r="BJ203">
        <v>1215.032857142857</v>
      </c>
      <c r="BK203">
        <v>35.916200000000003</v>
      </c>
      <c r="BL203">
        <v>650.02371428571416</v>
      </c>
      <c r="BM203">
        <v>101.36071428571429</v>
      </c>
      <c r="BN203">
        <v>0.10020572857142861</v>
      </c>
      <c r="BO203">
        <v>33.657557142857137</v>
      </c>
      <c r="BP203">
        <v>33.914614285714293</v>
      </c>
      <c r="BQ203">
        <v>999.89999999999986</v>
      </c>
      <c r="BR203">
        <v>0</v>
      </c>
      <c r="BS203">
        <v>0</v>
      </c>
      <c r="BT203">
        <v>8982.6799999999985</v>
      </c>
      <c r="BU203">
        <v>0</v>
      </c>
      <c r="BV203">
        <v>1939.58</v>
      </c>
      <c r="BW203">
        <v>-25.375771428571429</v>
      </c>
      <c r="BX203">
        <v>1261.3457142857139</v>
      </c>
      <c r="BY203">
        <v>1286.28</v>
      </c>
      <c r="BZ203">
        <v>1.043025714285714</v>
      </c>
      <c r="CA203">
        <v>1241.1357142857139</v>
      </c>
      <c r="CB203">
        <v>35.097814285714293</v>
      </c>
      <c r="CC203">
        <v>3.663261428571428</v>
      </c>
      <c r="CD203">
        <v>3.557537142857143</v>
      </c>
      <c r="CE203">
        <v>27.39601428571428</v>
      </c>
      <c r="CF203">
        <v>26.89687142857143</v>
      </c>
      <c r="CG203">
        <v>1200.007142857143</v>
      </c>
      <c r="CH203">
        <v>0.49999100000000002</v>
      </c>
      <c r="CI203">
        <v>0.50000900000000004</v>
      </c>
      <c r="CJ203">
        <v>0</v>
      </c>
      <c r="CK203">
        <v>923.85585714285719</v>
      </c>
      <c r="CL203">
        <v>4.9990899999999998</v>
      </c>
      <c r="CM203">
        <v>10391.9</v>
      </c>
      <c r="CN203">
        <v>9557.869999999999</v>
      </c>
      <c r="CO203">
        <v>43.419285714285721</v>
      </c>
      <c r="CP203">
        <v>45.625</v>
      </c>
      <c r="CQ203">
        <v>44.25</v>
      </c>
      <c r="CR203">
        <v>44.5</v>
      </c>
      <c r="CS203">
        <v>44.875</v>
      </c>
      <c r="CT203">
        <v>597.4899999999999</v>
      </c>
      <c r="CU203">
        <v>597.51714285714286</v>
      </c>
      <c r="CV203">
        <v>0</v>
      </c>
      <c r="CW203">
        <v>1665502734.9000001</v>
      </c>
      <c r="CX203">
        <v>0</v>
      </c>
      <c r="CY203">
        <v>1665496125.5</v>
      </c>
      <c r="CZ203" t="s">
        <v>356</v>
      </c>
      <c r="DA203">
        <v>1665496125.5</v>
      </c>
      <c r="DB203">
        <v>1665496119</v>
      </c>
      <c r="DC203">
        <v>3</v>
      </c>
      <c r="DD203">
        <v>-0.77600000000000002</v>
      </c>
      <c r="DE203">
        <v>-2.3E-2</v>
      </c>
      <c r="DF203">
        <v>-8.5000000000000006E-2</v>
      </c>
      <c r="DG203">
        <v>0.18099999999999999</v>
      </c>
      <c r="DH203">
        <v>413</v>
      </c>
      <c r="DI203">
        <v>31</v>
      </c>
      <c r="DJ203">
        <v>0.63</v>
      </c>
      <c r="DK203">
        <v>0.19</v>
      </c>
      <c r="DL203">
        <v>-25.31034</v>
      </c>
      <c r="DM203">
        <v>-0.12088480300182711</v>
      </c>
      <c r="DN203">
        <v>7.5755702095617689E-2</v>
      </c>
      <c r="DO203">
        <v>0</v>
      </c>
      <c r="DP203">
        <v>1.06550375</v>
      </c>
      <c r="DQ203">
        <v>-0.12116048780488101</v>
      </c>
      <c r="DR203">
        <v>1.4711420680461161E-2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369</v>
      </c>
      <c r="EA203">
        <v>3.29603</v>
      </c>
      <c r="EB203">
        <v>2.6252599999999999</v>
      </c>
      <c r="EC203">
        <v>0.21140500000000001</v>
      </c>
      <c r="ED203">
        <v>0.212754</v>
      </c>
      <c r="EE203">
        <v>0.145201</v>
      </c>
      <c r="EF203">
        <v>0.140988</v>
      </c>
      <c r="EG203">
        <v>23863.200000000001</v>
      </c>
      <c r="EH203">
        <v>24340.7</v>
      </c>
      <c r="EI203">
        <v>28163.9</v>
      </c>
      <c r="EJ203">
        <v>29772.3</v>
      </c>
      <c r="EK203">
        <v>33069.300000000003</v>
      </c>
      <c r="EL203">
        <v>35544.199999999997</v>
      </c>
      <c r="EM203">
        <v>39677.5</v>
      </c>
      <c r="EN203">
        <v>42594.5</v>
      </c>
      <c r="EO203">
        <v>2.2240500000000001</v>
      </c>
      <c r="EP203">
        <v>2.1804299999999999</v>
      </c>
      <c r="EQ203">
        <v>0.10566399999999999</v>
      </c>
      <c r="ER203">
        <v>0</v>
      </c>
      <c r="ES203">
        <v>32.206499999999998</v>
      </c>
      <c r="ET203">
        <v>999.9</v>
      </c>
      <c r="EU203">
        <v>73.3</v>
      </c>
      <c r="EV203">
        <v>34.9</v>
      </c>
      <c r="EW203">
        <v>40.622799999999998</v>
      </c>
      <c r="EX203">
        <v>56.828200000000002</v>
      </c>
      <c r="EY203">
        <v>-2.4318900000000001</v>
      </c>
      <c r="EZ203">
        <v>2</v>
      </c>
      <c r="FA203">
        <v>0.517073</v>
      </c>
      <c r="FB203">
        <v>0.84395399999999998</v>
      </c>
      <c r="FC203">
        <v>20.2685</v>
      </c>
      <c r="FD203">
        <v>5.2193899999999998</v>
      </c>
      <c r="FE203">
        <v>12.004</v>
      </c>
      <c r="FF203">
        <v>4.9866000000000001</v>
      </c>
      <c r="FG203">
        <v>3.2846500000000001</v>
      </c>
      <c r="FH203">
        <v>6295.4</v>
      </c>
      <c r="FI203">
        <v>9999</v>
      </c>
      <c r="FJ203">
        <v>9999</v>
      </c>
      <c r="FK203">
        <v>489.5</v>
      </c>
      <c r="FL203">
        <v>1.86575</v>
      </c>
      <c r="FM203">
        <v>1.86208</v>
      </c>
      <c r="FN203">
        <v>1.8641700000000001</v>
      </c>
      <c r="FO203">
        <v>1.8602300000000001</v>
      </c>
      <c r="FP203">
        <v>1.8609599999999999</v>
      </c>
      <c r="FQ203">
        <v>1.86005</v>
      </c>
      <c r="FR203">
        <v>1.8617300000000001</v>
      </c>
      <c r="FS203">
        <v>1.8583700000000001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0.73</v>
      </c>
      <c r="GH203">
        <v>0.22470000000000001</v>
      </c>
      <c r="GI203">
        <v>-0.1620046227287521</v>
      </c>
      <c r="GJ203">
        <v>8.4540356221501391E-4</v>
      </c>
      <c r="GK203">
        <v>6.8779579211309249E-8</v>
      </c>
      <c r="GL203">
        <v>-1.3381725072044801E-10</v>
      </c>
      <c r="GM203">
        <v>-7.4986343433444833E-2</v>
      </c>
      <c r="GN203">
        <v>8.8717001971158594E-4</v>
      </c>
      <c r="GO203">
        <v>5.46455871630479E-4</v>
      </c>
      <c r="GP203">
        <v>-9.435533427115459E-6</v>
      </c>
      <c r="GQ203">
        <v>1</v>
      </c>
      <c r="GR203">
        <v>2082</v>
      </c>
      <c r="GS203">
        <v>3</v>
      </c>
      <c r="GT203">
        <v>35</v>
      </c>
      <c r="GU203">
        <v>110.1</v>
      </c>
      <c r="GV203">
        <v>110.2</v>
      </c>
      <c r="GW203">
        <v>3.3129900000000001</v>
      </c>
      <c r="GX203">
        <v>2.5402800000000001</v>
      </c>
      <c r="GY203">
        <v>2.04834</v>
      </c>
      <c r="GZ203">
        <v>2.6245099999999999</v>
      </c>
      <c r="HA203">
        <v>2.1972700000000001</v>
      </c>
      <c r="HB203">
        <v>2.33521</v>
      </c>
      <c r="HC203">
        <v>39.641800000000003</v>
      </c>
      <c r="HD203">
        <v>14.7362</v>
      </c>
      <c r="HE203">
        <v>18</v>
      </c>
      <c r="HF203">
        <v>711.81700000000001</v>
      </c>
      <c r="HG203">
        <v>751.45100000000002</v>
      </c>
      <c r="HH203">
        <v>31.0017</v>
      </c>
      <c r="HI203">
        <v>33.902099999999997</v>
      </c>
      <c r="HJ203">
        <v>29.9999</v>
      </c>
      <c r="HK203">
        <v>33.732799999999997</v>
      </c>
      <c r="HL203">
        <v>33.697800000000001</v>
      </c>
      <c r="HM203">
        <v>66.321399999999997</v>
      </c>
      <c r="HN203">
        <v>19.040299999999998</v>
      </c>
      <c r="HO203">
        <v>100</v>
      </c>
      <c r="HP203">
        <v>31</v>
      </c>
      <c r="HQ203">
        <v>1257.42</v>
      </c>
      <c r="HR203">
        <v>35.122900000000001</v>
      </c>
      <c r="HS203">
        <v>99.129199999999997</v>
      </c>
      <c r="HT203">
        <v>98.735299999999995</v>
      </c>
    </row>
    <row r="204" spans="1:228" x14ac:dyDescent="0.2">
      <c r="A204">
        <v>189</v>
      </c>
      <c r="B204">
        <v>1665502734.0999999</v>
      </c>
      <c r="C204">
        <v>750.5</v>
      </c>
      <c r="D204" t="s">
        <v>737</v>
      </c>
      <c r="E204" t="s">
        <v>738</v>
      </c>
      <c r="F204">
        <v>4</v>
      </c>
      <c r="G204">
        <v>1665502731.7874999</v>
      </c>
      <c r="H204">
        <f t="shared" si="68"/>
        <v>2.6330936730034988E-3</v>
      </c>
      <c r="I204">
        <f t="shared" si="69"/>
        <v>2.6330936730034988</v>
      </c>
      <c r="J204">
        <f t="shared" si="70"/>
        <v>35.226409427982823</v>
      </c>
      <c r="K204">
        <f t="shared" si="71"/>
        <v>1221.83375</v>
      </c>
      <c r="L204">
        <f t="shared" si="72"/>
        <v>830.82333833054793</v>
      </c>
      <c r="M204">
        <f t="shared" si="73"/>
        <v>84.296249044177983</v>
      </c>
      <c r="N204">
        <f t="shared" si="74"/>
        <v>123.96859516192879</v>
      </c>
      <c r="O204">
        <f t="shared" si="75"/>
        <v>0.15837163770012624</v>
      </c>
      <c r="P204">
        <f t="shared" si="76"/>
        <v>3.684533030432791</v>
      </c>
      <c r="Q204">
        <f t="shared" si="77"/>
        <v>0.15468479002084573</v>
      </c>
      <c r="R204">
        <f t="shared" si="78"/>
        <v>9.7002093785960697E-2</v>
      </c>
      <c r="S204">
        <f t="shared" si="79"/>
        <v>226.11567336040952</v>
      </c>
      <c r="T204">
        <f t="shared" si="80"/>
        <v>34.178055682288829</v>
      </c>
      <c r="U204">
        <f t="shared" si="81"/>
        <v>33.917237499999999</v>
      </c>
      <c r="V204">
        <f t="shared" si="82"/>
        <v>5.3183934670860635</v>
      </c>
      <c r="W204">
        <f t="shared" si="83"/>
        <v>69.974234224162515</v>
      </c>
      <c r="X204">
        <f t="shared" si="84"/>
        <v>3.6677730740666661</v>
      </c>
      <c r="Y204">
        <f t="shared" si="85"/>
        <v>5.2416051632904654</v>
      </c>
      <c r="Z204">
        <f t="shared" si="86"/>
        <v>1.6506203930193974</v>
      </c>
      <c r="AA204">
        <f t="shared" si="87"/>
        <v>-116.11943097945429</v>
      </c>
      <c r="AB204">
        <f t="shared" si="88"/>
        <v>-51.711099808579853</v>
      </c>
      <c r="AC204">
        <f t="shared" si="89"/>
        <v>-3.2390957232069644</v>
      </c>
      <c r="AD204">
        <f t="shared" si="90"/>
        <v>55.046046849168413</v>
      </c>
      <c r="AE204">
        <f t="shared" si="91"/>
        <v>58.214064643951367</v>
      </c>
      <c r="AF204">
        <f t="shared" si="92"/>
        <v>2.6230190603633985</v>
      </c>
      <c r="AG204">
        <f t="shared" si="93"/>
        <v>35.226409427982823</v>
      </c>
      <c r="AH204">
        <v>1292.854448680213</v>
      </c>
      <c r="AI204">
        <v>1270.7420606060609</v>
      </c>
      <c r="AJ204">
        <v>1.6996722455279389</v>
      </c>
      <c r="AK204">
        <v>66.863100038509685</v>
      </c>
      <c r="AL204">
        <f t="shared" si="94"/>
        <v>2.6330936730034988</v>
      </c>
      <c r="AM204">
        <v>35.098774789646662</v>
      </c>
      <c r="AN204">
        <v>36.152320000000003</v>
      </c>
      <c r="AO204">
        <v>1.2615803305003021E-4</v>
      </c>
      <c r="AP204">
        <v>85.616376214727183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47310.463674128761</v>
      </c>
      <c r="AV204">
        <f t="shared" si="98"/>
        <v>1199.9974999999999</v>
      </c>
      <c r="AW204">
        <f t="shared" si="99"/>
        <v>1025.9233260934764</v>
      </c>
      <c r="AX204">
        <f t="shared" si="100"/>
        <v>0.85493788619849331</v>
      </c>
      <c r="AY204">
        <f t="shared" si="101"/>
        <v>0.18843012036309204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1665502731.7874999</v>
      </c>
      <c r="BF204">
        <v>1221.83375</v>
      </c>
      <c r="BG204">
        <v>1247.3462500000001</v>
      </c>
      <c r="BH204">
        <v>36.149549999999998</v>
      </c>
      <c r="BI204">
        <v>35.099374999999988</v>
      </c>
      <c r="BJ204">
        <v>1221.10625</v>
      </c>
      <c r="BK204">
        <v>35.924900000000001</v>
      </c>
      <c r="BL204">
        <v>649.99974999999995</v>
      </c>
      <c r="BM204">
        <v>101.361125</v>
      </c>
      <c r="BN204">
        <v>9.9974074999999996E-2</v>
      </c>
      <c r="BO204">
        <v>33.656912499999997</v>
      </c>
      <c r="BP204">
        <v>33.917237499999999</v>
      </c>
      <c r="BQ204">
        <v>999.9</v>
      </c>
      <c r="BR204">
        <v>0</v>
      </c>
      <c r="BS204">
        <v>0</v>
      </c>
      <c r="BT204">
        <v>8996.2487500000007</v>
      </c>
      <c r="BU204">
        <v>0</v>
      </c>
      <c r="BV204">
        <v>1934.3175000000001</v>
      </c>
      <c r="BW204">
        <v>-25.510662499999999</v>
      </c>
      <c r="BX204">
        <v>1267.6612500000001</v>
      </c>
      <c r="BY204">
        <v>1292.71875</v>
      </c>
      <c r="BZ204">
        <v>1.0502</v>
      </c>
      <c r="CA204">
        <v>1247.3462500000001</v>
      </c>
      <c r="CB204">
        <v>35.099374999999988</v>
      </c>
      <c r="CC204">
        <v>3.6641625000000002</v>
      </c>
      <c r="CD204">
        <v>3.5577125000000001</v>
      </c>
      <c r="CE204">
        <v>27.400224999999999</v>
      </c>
      <c r="CF204">
        <v>26.897712500000001</v>
      </c>
      <c r="CG204">
        <v>1199.9974999999999</v>
      </c>
      <c r="CH204">
        <v>0.49998749999999997</v>
      </c>
      <c r="CI204">
        <v>0.50001249999999997</v>
      </c>
      <c r="CJ204">
        <v>0</v>
      </c>
      <c r="CK204">
        <v>923.66637500000002</v>
      </c>
      <c r="CL204">
        <v>4.9990899999999998</v>
      </c>
      <c r="CM204">
        <v>10392.674999999999</v>
      </c>
      <c r="CN204">
        <v>9557.7837499999987</v>
      </c>
      <c r="CO204">
        <v>43.421499999999988</v>
      </c>
      <c r="CP204">
        <v>45.655999999999999</v>
      </c>
      <c r="CQ204">
        <v>44.25</v>
      </c>
      <c r="CR204">
        <v>44.5</v>
      </c>
      <c r="CS204">
        <v>44.913749999999993</v>
      </c>
      <c r="CT204">
        <v>597.48374999999999</v>
      </c>
      <c r="CU204">
        <v>597.51375000000007</v>
      </c>
      <c r="CV204">
        <v>0</v>
      </c>
      <c r="CW204">
        <v>1665502738.5</v>
      </c>
      <c r="CX204">
        <v>0</v>
      </c>
      <c r="CY204">
        <v>1665496125.5</v>
      </c>
      <c r="CZ204" t="s">
        <v>356</v>
      </c>
      <c r="DA204">
        <v>1665496125.5</v>
      </c>
      <c r="DB204">
        <v>1665496119</v>
      </c>
      <c r="DC204">
        <v>3</v>
      </c>
      <c r="DD204">
        <v>-0.77600000000000002</v>
      </c>
      <c r="DE204">
        <v>-2.3E-2</v>
      </c>
      <c r="DF204">
        <v>-8.5000000000000006E-2</v>
      </c>
      <c r="DG204">
        <v>0.18099999999999999</v>
      </c>
      <c r="DH204">
        <v>413</v>
      </c>
      <c r="DI204">
        <v>31</v>
      </c>
      <c r="DJ204">
        <v>0.63</v>
      </c>
      <c r="DK204">
        <v>0.19</v>
      </c>
      <c r="DL204">
        <v>-25.359784999999999</v>
      </c>
      <c r="DM204">
        <v>-0.37230844277671882</v>
      </c>
      <c r="DN204">
        <v>9.7596868674153486E-2</v>
      </c>
      <c r="DO204">
        <v>0</v>
      </c>
      <c r="DP204">
        <v>1.060765</v>
      </c>
      <c r="DQ204">
        <v>-0.13212292682927251</v>
      </c>
      <c r="DR204">
        <v>1.5173541280795341E-2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369</v>
      </c>
      <c r="EA204">
        <v>3.2959100000000001</v>
      </c>
      <c r="EB204">
        <v>2.62521</v>
      </c>
      <c r="EC204">
        <v>0.212113</v>
      </c>
      <c r="ED204">
        <v>0.21347099999999999</v>
      </c>
      <c r="EE204">
        <v>0.14521899999999999</v>
      </c>
      <c r="EF204">
        <v>0.14099400000000001</v>
      </c>
      <c r="EG204">
        <v>23841.4</v>
      </c>
      <c r="EH204">
        <v>24318.7</v>
      </c>
      <c r="EI204">
        <v>28163.599999999999</v>
      </c>
      <c r="EJ204">
        <v>29772.5</v>
      </c>
      <c r="EK204">
        <v>33068.300000000003</v>
      </c>
      <c r="EL204">
        <v>35544.400000000001</v>
      </c>
      <c r="EM204">
        <v>39677.1</v>
      </c>
      <c r="EN204">
        <v>42595.1</v>
      </c>
      <c r="EO204">
        <v>2.2242500000000001</v>
      </c>
      <c r="EP204">
        <v>2.1803699999999999</v>
      </c>
      <c r="EQ204">
        <v>0.105001</v>
      </c>
      <c r="ER204">
        <v>0</v>
      </c>
      <c r="ES204">
        <v>32.217199999999998</v>
      </c>
      <c r="ET204">
        <v>999.9</v>
      </c>
      <c r="EU204">
        <v>73.3</v>
      </c>
      <c r="EV204">
        <v>34.9</v>
      </c>
      <c r="EW204">
        <v>40.620699999999999</v>
      </c>
      <c r="EX204">
        <v>57.248199999999997</v>
      </c>
      <c r="EY204">
        <v>-2.2876599999999998</v>
      </c>
      <c r="EZ204">
        <v>2</v>
      </c>
      <c r="FA204">
        <v>0.517038</v>
      </c>
      <c r="FB204">
        <v>0.84684599999999999</v>
      </c>
      <c r="FC204">
        <v>20.2683</v>
      </c>
      <c r="FD204">
        <v>5.2193899999999998</v>
      </c>
      <c r="FE204">
        <v>12.004</v>
      </c>
      <c r="FF204">
        <v>4.9864499999999996</v>
      </c>
      <c r="FG204">
        <v>3.2846500000000001</v>
      </c>
      <c r="FH204">
        <v>6295.4</v>
      </c>
      <c r="FI204">
        <v>9999</v>
      </c>
      <c r="FJ204">
        <v>9999</v>
      </c>
      <c r="FK204">
        <v>489.5</v>
      </c>
      <c r="FL204">
        <v>1.86575</v>
      </c>
      <c r="FM204">
        <v>1.86212</v>
      </c>
      <c r="FN204">
        <v>1.8641700000000001</v>
      </c>
      <c r="FO204">
        <v>1.86022</v>
      </c>
      <c r="FP204">
        <v>1.8609599999999999</v>
      </c>
      <c r="FQ204">
        <v>1.86005</v>
      </c>
      <c r="FR204">
        <v>1.86174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0.73</v>
      </c>
      <c r="GH204">
        <v>0.22470000000000001</v>
      </c>
      <c r="GI204">
        <v>-0.1620046227287521</v>
      </c>
      <c r="GJ204">
        <v>8.4540356221501391E-4</v>
      </c>
      <c r="GK204">
        <v>6.8779579211309249E-8</v>
      </c>
      <c r="GL204">
        <v>-1.3381725072044801E-10</v>
      </c>
      <c r="GM204">
        <v>-7.4986343433444833E-2</v>
      </c>
      <c r="GN204">
        <v>8.8717001971158594E-4</v>
      </c>
      <c r="GO204">
        <v>5.46455871630479E-4</v>
      </c>
      <c r="GP204">
        <v>-9.435533427115459E-6</v>
      </c>
      <c r="GQ204">
        <v>1</v>
      </c>
      <c r="GR204">
        <v>2082</v>
      </c>
      <c r="GS204">
        <v>3</v>
      </c>
      <c r="GT204">
        <v>35</v>
      </c>
      <c r="GU204">
        <v>110.1</v>
      </c>
      <c r="GV204">
        <v>110.3</v>
      </c>
      <c r="GW204">
        <v>3.3276400000000002</v>
      </c>
      <c r="GX204">
        <v>2.5415000000000001</v>
      </c>
      <c r="GY204">
        <v>2.04834</v>
      </c>
      <c r="GZ204">
        <v>2.6245099999999999</v>
      </c>
      <c r="HA204">
        <v>2.1972700000000001</v>
      </c>
      <c r="HB204">
        <v>2.3791500000000001</v>
      </c>
      <c r="HC204">
        <v>39.641800000000003</v>
      </c>
      <c r="HD204">
        <v>14.744899999999999</v>
      </c>
      <c r="HE204">
        <v>18</v>
      </c>
      <c r="HF204">
        <v>711.95799999999997</v>
      </c>
      <c r="HG204">
        <v>751.40300000000002</v>
      </c>
      <c r="HH204">
        <v>31.001200000000001</v>
      </c>
      <c r="HI204">
        <v>33.8996</v>
      </c>
      <c r="HJ204">
        <v>29.9999</v>
      </c>
      <c r="HK204">
        <v>33.7303</v>
      </c>
      <c r="HL204">
        <v>33.697800000000001</v>
      </c>
      <c r="HM204">
        <v>66.601100000000002</v>
      </c>
      <c r="HN204">
        <v>19.040299999999998</v>
      </c>
      <c r="HO204">
        <v>100</v>
      </c>
      <c r="HP204">
        <v>31</v>
      </c>
      <c r="HQ204">
        <v>1264.0999999999999</v>
      </c>
      <c r="HR204">
        <v>35.122900000000001</v>
      </c>
      <c r="HS204">
        <v>99.128100000000003</v>
      </c>
      <c r="HT204">
        <v>98.7363</v>
      </c>
    </row>
    <row r="205" spans="1:228" x14ac:dyDescent="0.2">
      <c r="A205">
        <v>190</v>
      </c>
      <c r="B205">
        <v>1665502738.0999999</v>
      </c>
      <c r="C205">
        <v>754.5</v>
      </c>
      <c r="D205" t="s">
        <v>739</v>
      </c>
      <c r="E205" t="s">
        <v>740</v>
      </c>
      <c r="F205">
        <v>4</v>
      </c>
      <c r="G205">
        <v>1665502736.0999999</v>
      </c>
      <c r="H205">
        <f t="shared" si="68"/>
        <v>2.6182932405135521E-3</v>
      </c>
      <c r="I205">
        <f t="shared" si="69"/>
        <v>2.6182932405135522</v>
      </c>
      <c r="J205">
        <f t="shared" si="70"/>
        <v>34.452744270245311</v>
      </c>
      <c r="K205">
        <f t="shared" si="71"/>
        <v>1229.007142857143</v>
      </c>
      <c r="L205">
        <f t="shared" si="72"/>
        <v>843.29716585903714</v>
      </c>
      <c r="M205">
        <f t="shared" si="73"/>
        <v>85.56089571626174</v>
      </c>
      <c r="N205">
        <f t="shared" si="74"/>
        <v>124.69501409674864</v>
      </c>
      <c r="O205">
        <f t="shared" si="75"/>
        <v>0.15730005842273653</v>
      </c>
      <c r="P205">
        <f t="shared" si="76"/>
        <v>3.6803033318777874</v>
      </c>
      <c r="Q205">
        <f t="shared" si="77"/>
        <v>0.15365824027232966</v>
      </c>
      <c r="R205">
        <f t="shared" si="78"/>
        <v>9.6356580510042533E-2</v>
      </c>
      <c r="S205">
        <f t="shared" si="79"/>
        <v>226.11421680721358</v>
      </c>
      <c r="T205">
        <f t="shared" si="80"/>
        <v>34.179096422784774</v>
      </c>
      <c r="U205">
        <f t="shared" si="81"/>
        <v>33.923557142857142</v>
      </c>
      <c r="V205">
        <f t="shared" si="82"/>
        <v>5.3202696756436607</v>
      </c>
      <c r="W205">
        <f t="shared" si="83"/>
        <v>69.988773704473928</v>
      </c>
      <c r="X205">
        <f t="shared" si="84"/>
        <v>3.6679992736178346</v>
      </c>
      <c r="Y205">
        <f t="shared" si="85"/>
        <v>5.2408394653489454</v>
      </c>
      <c r="Z205">
        <f t="shared" si="86"/>
        <v>1.6522704020258261</v>
      </c>
      <c r="AA205">
        <f t="shared" si="87"/>
        <v>-115.46673190664765</v>
      </c>
      <c r="AB205">
        <f t="shared" si="88"/>
        <v>-53.423986418928891</v>
      </c>
      <c r="AC205">
        <f t="shared" si="89"/>
        <v>-3.3502947438802941</v>
      </c>
      <c r="AD205">
        <f t="shared" si="90"/>
        <v>53.873203737756754</v>
      </c>
      <c r="AE205">
        <f t="shared" si="91"/>
        <v>58.471526965337006</v>
      </c>
      <c r="AF205">
        <f t="shared" si="92"/>
        <v>2.6208124348041268</v>
      </c>
      <c r="AG205">
        <f t="shared" si="93"/>
        <v>34.452744270245311</v>
      </c>
      <c r="AH205">
        <v>1299.878692758532</v>
      </c>
      <c r="AI205">
        <v>1277.7792727272731</v>
      </c>
      <c r="AJ205">
        <v>1.778062412603439</v>
      </c>
      <c r="AK205">
        <v>66.863100038509685</v>
      </c>
      <c r="AL205">
        <f t="shared" si="94"/>
        <v>2.6182932405135522</v>
      </c>
      <c r="AM205">
        <v>35.101706837890617</v>
      </c>
      <c r="AN205">
        <v>36.149700000000003</v>
      </c>
      <c r="AO205">
        <v>5.204128419745131E-5</v>
      </c>
      <c r="AP205">
        <v>85.616376214727183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47235.345174284055</v>
      </c>
      <c r="AV205">
        <f t="shared" si="98"/>
        <v>1199.987142857143</v>
      </c>
      <c r="AW205">
        <f t="shared" si="99"/>
        <v>1025.9147278793855</v>
      </c>
      <c r="AX205">
        <f t="shared" si="100"/>
        <v>0.85493809995055869</v>
      </c>
      <c r="AY205">
        <f t="shared" si="101"/>
        <v>0.18843053290457812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1665502736.0999999</v>
      </c>
      <c r="BF205">
        <v>1229.007142857143</v>
      </c>
      <c r="BG205">
        <v>1254.6328571428569</v>
      </c>
      <c r="BH205">
        <v>36.152185714285707</v>
      </c>
      <c r="BI205">
        <v>35.102914285714277</v>
      </c>
      <c r="BJ205">
        <v>1228.274285714286</v>
      </c>
      <c r="BK205">
        <v>35.927485714285723</v>
      </c>
      <c r="BL205">
        <v>650.01042857142852</v>
      </c>
      <c r="BM205">
        <v>101.35985714285709</v>
      </c>
      <c r="BN205">
        <v>0.1001016714285714</v>
      </c>
      <c r="BO205">
        <v>33.654299999999999</v>
      </c>
      <c r="BP205">
        <v>33.923557142857142</v>
      </c>
      <c r="BQ205">
        <v>999.89999999999986</v>
      </c>
      <c r="BR205">
        <v>0</v>
      </c>
      <c r="BS205">
        <v>0</v>
      </c>
      <c r="BT205">
        <v>8981.7857142857138</v>
      </c>
      <c r="BU205">
        <v>0</v>
      </c>
      <c r="BV205">
        <v>1921.937142857143</v>
      </c>
      <c r="BW205">
        <v>-25.624871428571431</v>
      </c>
      <c r="BX205">
        <v>1275.1057142857139</v>
      </c>
      <c r="BY205">
        <v>1300.277142857143</v>
      </c>
      <c r="BZ205">
        <v>1.0492514285714289</v>
      </c>
      <c r="CA205">
        <v>1254.6328571428569</v>
      </c>
      <c r="CB205">
        <v>35.102914285714277</v>
      </c>
      <c r="CC205">
        <v>3.6643771428571421</v>
      </c>
      <c r="CD205">
        <v>3.5580257142857139</v>
      </c>
      <c r="CE205">
        <v>27.401242857142861</v>
      </c>
      <c r="CF205">
        <v>26.8992</v>
      </c>
      <c r="CG205">
        <v>1199.987142857143</v>
      </c>
      <c r="CH205">
        <v>0.49997814285714293</v>
      </c>
      <c r="CI205">
        <v>0.50002185714285718</v>
      </c>
      <c r="CJ205">
        <v>0</v>
      </c>
      <c r="CK205">
        <v>923.98242857142861</v>
      </c>
      <c r="CL205">
        <v>4.9990899999999998</v>
      </c>
      <c r="CM205">
        <v>10394.185714285721</v>
      </c>
      <c r="CN205">
        <v>9557.675714285715</v>
      </c>
      <c r="CO205">
        <v>43.436999999999998</v>
      </c>
      <c r="CP205">
        <v>45.686999999999998</v>
      </c>
      <c r="CQ205">
        <v>44.258857142857153</v>
      </c>
      <c r="CR205">
        <v>44.5</v>
      </c>
      <c r="CS205">
        <v>44.910428571428568</v>
      </c>
      <c r="CT205">
        <v>597.47000000000014</v>
      </c>
      <c r="CU205">
        <v>597.51714285714286</v>
      </c>
      <c r="CV205">
        <v>0</v>
      </c>
      <c r="CW205">
        <v>1665502742.7</v>
      </c>
      <c r="CX205">
        <v>0</v>
      </c>
      <c r="CY205">
        <v>1665496125.5</v>
      </c>
      <c r="CZ205" t="s">
        <v>356</v>
      </c>
      <c r="DA205">
        <v>1665496125.5</v>
      </c>
      <c r="DB205">
        <v>1665496119</v>
      </c>
      <c r="DC205">
        <v>3</v>
      </c>
      <c r="DD205">
        <v>-0.77600000000000002</v>
      </c>
      <c r="DE205">
        <v>-2.3E-2</v>
      </c>
      <c r="DF205">
        <v>-8.5000000000000006E-2</v>
      </c>
      <c r="DG205">
        <v>0.18099999999999999</v>
      </c>
      <c r="DH205">
        <v>413</v>
      </c>
      <c r="DI205">
        <v>31</v>
      </c>
      <c r="DJ205">
        <v>0.63</v>
      </c>
      <c r="DK205">
        <v>0.19</v>
      </c>
      <c r="DL205">
        <v>-25.408445</v>
      </c>
      <c r="DM205">
        <v>-1.286276172607832</v>
      </c>
      <c r="DN205">
        <v>0.1478060485061419</v>
      </c>
      <c r="DO205">
        <v>0</v>
      </c>
      <c r="DP205">
        <v>1.05556575</v>
      </c>
      <c r="DQ205">
        <v>-9.4812945590993805E-2</v>
      </c>
      <c r="DR205">
        <v>1.3263750202619931E-2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3.2961</v>
      </c>
      <c r="EB205">
        <v>2.6252399999999998</v>
      </c>
      <c r="EC205">
        <v>0.212842</v>
      </c>
      <c r="ED205">
        <v>0.21417800000000001</v>
      </c>
      <c r="EE205">
        <v>0.14521000000000001</v>
      </c>
      <c r="EF205">
        <v>0.14100499999999999</v>
      </c>
      <c r="EG205">
        <v>23819.4</v>
      </c>
      <c r="EH205">
        <v>24296.5</v>
      </c>
      <c r="EI205">
        <v>28163.8</v>
      </c>
      <c r="EJ205">
        <v>29772.3</v>
      </c>
      <c r="EK205">
        <v>33068.199999999997</v>
      </c>
      <c r="EL205">
        <v>35543.5</v>
      </c>
      <c r="EM205">
        <v>39676.6</v>
      </c>
      <c r="EN205">
        <v>42594.5</v>
      </c>
      <c r="EO205">
        <v>2.2240700000000002</v>
      </c>
      <c r="EP205">
        <v>2.1804299999999999</v>
      </c>
      <c r="EQ205">
        <v>0.105008</v>
      </c>
      <c r="ER205">
        <v>0</v>
      </c>
      <c r="ES205">
        <v>32.225700000000003</v>
      </c>
      <c r="ET205">
        <v>999.9</v>
      </c>
      <c r="EU205">
        <v>73.3</v>
      </c>
      <c r="EV205">
        <v>34.9</v>
      </c>
      <c r="EW205">
        <v>40.622199999999999</v>
      </c>
      <c r="EX205">
        <v>57.218200000000003</v>
      </c>
      <c r="EY205">
        <v>-2.3557700000000001</v>
      </c>
      <c r="EZ205">
        <v>2</v>
      </c>
      <c r="FA205">
        <v>0.51668700000000001</v>
      </c>
      <c r="FB205">
        <v>0.84941500000000003</v>
      </c>
      <c r="FC205">
        <v>20.2683</v>
      </c>
      <c r="FD205">
        <v>5.2189399999999999</v>
      </c>
      <c r="FE205">
        <v>12.004</v>
      </c>
      <c r="FF205">
        <v>4.9862500000000001</v>
      </c>
      <c r="FG205">
        <v>3.2845499999999999</v>
      </c>
      <c r="FH205">
        <v>6295.7</v>
      </c>
      <c r="FI205">
        <v>9999</v>
      </c>
      <c r="FJ205">
        <v>9999</v>
      </c>
      <c r="FK205">
        <v>489.5</v>
      </c>
      <c r="FL205">
        <v>1.8657300000000001</v>
      </c>
      <c r="FM205">
        <v>1.8621000000000001</v>
      </c>
      <c r="FN205">
        <v>1.8641700000000001</v>
      </c>
      <c r="FO205">
        <v>1.86022</v>
      </c>
      <c r="FP205">
        <v>1.8609599999999999</v>
      </c>
      <c r="FQ205">
        <v>1.86005</v>
      </c>
      <c r="FR205">
        <v>1.8617300000000001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0.73</v>
      </c>
      <c r="GH205">
        <v>0.22459999999999999</v>
      </c>
      <c r="GI205">
        <v>-0.1620046227287521</v>
      </c>
      <c r="GJ205">
        <v>8.4540356221501391E-4</v>
      </c>
      <c r="GK205">
        <v>6.8779579211309249E-8</v>
      </c>
      <c r="GL205">
        <v>-1.3381725072044801E-10</v>
      </c>
      <c r="GM205">
        <v>-7.4986343433444833E-2</v>
      </c>
      <c r="GN205">
        <v>8.8717001971158594E-4</v>
      </c>
      <c r="GO205">
        <v>5.46455871630479E-4</v>
      </c>
      <c r="GP205">
        <v>-9.435533427115459E-6</v>
      </c>
      <c r="GQ205">
        <v>1</v>
      </c>
      <c r="GR205">
        <v>2082</v>
      </c>
      <c r="GS205">
        <v>3</v>
      </c>
      <c r="GT205">
        <v>35</v>
      </c>
      <c r="GU205">
        <v>110.2</v>
      </c>
      <c r="GV205">
        <v>110.3</v>
      </c>
      <c r="GW205">
        <v>3.3422900000000002</v>
      </c>
      <c r="GX205">
        <v>2.5451700000000002</v>
      </c>
      <c r="GY205">
        <v>2.04834</v>
      </c>
      <c r="GZ205">
        <v>2.6257299999999999</v>
      </c>
      <c r="HA205">
        <v>2.1972700000000001</v>
      </c>
      <c r="HB205">
        <v>2.3559600000000001</v>
      </c>
      <c r="HC205">
        <v>39.641800000000003</v>
      </c>
      <c r="HD205">
        <v>14.7362</v>
      </c>
      <c r="HE205">
        <v>18</v>
      </c>
      <c r="HF205">
        <v>711.81</v>
      </c>
      <c r="HG205">
        <v>751.45100000000002</v>
      </c>
      <c r="HH205">
        <v>31.000900000000001</v>
      </c>
      <c r="HI205">
        <v>33.8996</v>
      </c>
      <c r="HJ205">
        <v>29.9999</v>
      </c>
      <c r="HK205">
        <v>33.7303</v>
      </c>
      <c r="HL205">
        <v>33.697800000000001</v>
      </c>
      <c r="HM205">
        <v>66.883300000000006</v>
      </c>
      <c r="HN205">
        <v>19.040299999999998</v>
      </c>
      <c r="HO205">
        <v>100</v>
      </c>
      <c r="HP205">
        <v>31</v>
      </c>
      <c r="HQ205">
        <v>1270.78</v>
      </c>
      <c r="HR205">
        <v>35.123199999999997</v>
      </c>
      <c r="HS205">
        <v>99.127700000000004</v>
      </c>
      <c r="HT205">
        <v>98.735200000000006</v>
      </c>
    </row>
    <row r="206" spans="1:228" x14ac:dyDescent="0.2">
      <c r="A206">
        <v>191</v>
      </c>
      <c r="B206">
        <v>1665502742.0999999</v>
      </c>
      <c r="C206">
        <v>758.5</v>
      </c>
      <c r="D206" t="s">
        <v>741</v>
      </c>
      <c r="E206" t="s">
        <v>742</v>
      </c>
      <c r="F206">
        <v>4</v>
      </c>
      <c r="G206">
        <v>1665502739.7874999</v>
      </c>
      <c r="H206">
        <f t="shared" si="68"/>
        <v>2.6099458544884555E-3</v>
      </c>
      <c r="I206">
        <f t="shared" si="69"/>
        <v>2.6099458544884553</v>
      </c>
      <c r="J206">
        <f t="shared" si="70"/>
        <v>34.514955411022207</v>
      </c>
      <c r="K206">
        <f t="shared" si="71"/>
        <v>1235.2825</v>
      </c>
      <c r="L206">
        <f t="shared" si="72"/>
        <v>847.81278433345278</v>
      </c>
      <c r="M206">
        <f t="shared" si="73"/>
        <v>86.019110172535207</v>
      </c>
      <c r="N206">
        <f t="shared" si="74"/>
        <v>125.33179898347994</v>
      </c>
      <c r="O206">
        <f t="shared" si="75"/>
        <v>0.15686047027987313</v>
      </c>
      <c r="P206">
        <f t="shared" si="76"/>
        <v>3.6820562435206208</v>
      </c>
      <c r="Q206">
        <f t="shared" si="77"/>
        <v>0.15324040729739413</v>
      </c>
      <c r="R206">
        <f t="shared" si="78"/>
        <v>9.6093544492623362E-2</v>
      </c>
      <c r="S206">
        <f t="shared" si="79"/>
        <v>226.11480111117703</v>
      </c>
      <c r="T206">
        <f t="shared" si="80"/>
        <v>34.179597073512639</v>
      </c>
      <c r="U206">
        <f t="shared" si="81"/>
        <v>33.920312499999987</v>
      </c>
      <c r="V206">
        <f t="shared" si="82"/>
        <v>5.3193063172507999</v>
      </c>
      <c r="W206">
        <f t="shared" si="83"/>
        <v>69.988965130730534</v>
      </c>
      <c r="X206">
        <f t="shared" si="84"/>
        <v>3.6678016293925348</v>
      </c>
      <c r="Y206">
        <f t="shared" si="85"/>
        <v>5.2405427377609382</v>
      </c>
      <c r="Z206">
        <f t="shared" si="86"/>
        <v>1.6515046878582651</v>
      </c>
      <c r="AA206">
        <f t="shared" si="87"/>
        <v>-115.09861218294088</v>
      </c>
      <c r="AB206">
        <f t="shared" si="88"/>
        <v>-53.006336000985513</v>
      </c>
      <c r="AC206">
        <f t="shared" si="89"/>
        <v>-3.3224516189402986</v>
      </c>
      <c r="AD206">
        <f t="shared" si="90"/>
        <v>54.687401308310328</v>
      </c>
      <c r="AE206">
        <f t="shared" si="91"/>
        <v>58.196222113852251</v>
      </c>
      <c r="AF206">
        <f t="shared" si="92"/>
        <v>2.6088791829740261</v>
      </c>
      <c r="AG206">
        <f t="shared" si="93"/>
        <v>34.514955411022207</v>
      </c>
      <c r="AH206">
        <v>1306.818892695698</v>
      </c>
      <c r="AI206">
        <v>1284.792242424242</v>
      </c>
      <c r="AJ206">
        <v>1.7538612660793711</v>
      </c>
      <c r="AK206">
        <v>66.863100038509685</v>
      </c>
      <c r="AL206">
        <f t="shared" si="94"/>
        <v>2.6099458544884553</v>
      </c>
      <c r="AM206">
        <v>35.105241292796677</v>
      </c>
      <c r="AN206">
        <v>36.150017575757538</v>
      </c>
      <c r="AO206">
        <v>2.168000753728662E-5</v>
      </c>
      <c r="AP206">
        <v>85.616376214727183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47266.795196260435</v>
      </c>
      <c r="AV206">
        <f t="shared" si="98"/>
        <v>1199.9875</v>
      </c>
      <c r="AW206">
        <f t="shared" si="99"/>
        <v>1025.9153010938742</v>
      </c>
      <c r="AX206">
        <f t="shared" si="100"/>
        <v>0.85493832318576168</v>
      </c>
      <c r="AY206">
        <f t="shared" si="101"/>
        <v>0.18843096374851992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1665502739.7874999</v>
      </c>
      <c r="BF206">
        <v>1235.2825</v>
      </c>
      <c r="BG206">
        <v>1260.79375</v>
      </c>
      <c r="BH206">
        <v>36.150212500000002</v>
      </c>
      <c r="BI206">
        <v>35.10575</v>
      </c>
      <c r="BJ206">
        <v>1234.5474999999999</v>
      </c>
      <c r="BK206">
        <v>35.925537499999997</v>
      </c>
      <c r="BL206">
        <v>650.03125</v>
      </c>
      <c r="BM206">
        <v>101.36</v>
      </c>
      <c r="BN206">
        <v>0.100029575</v>
      </c>
      <c r="BO206">
        <v>33.653287499999998</v>
      </c>
      <c r="BP206">
        <v>33.920312499999987</v>
      </c>
      <c r="BQ206">
        <v>999.9</v>
      </c>
      <c r="BR206">
        <v>0</v>
      </c>
      <c r="BS206">
        <v>0</v>
      </c>
      <c r="BT206">
        <v>8987.8125</v>
      </c>
      <c r="BU206">
        <v>0</v>
      </c>
      <c r="BV206">
        <v>1917.1012499999999</v>
      </c>
      <c r="BW206">
        <v>-25.509887500000001</v>
      </c>
      <c r="BX206">
        <v>1281.6125</v>
      </c>
      <c r="BY206">
        <v>1306.6637499999999</v>
      </c>
      <c r="BZ206">
        <v>1.044465</v>
      </c>
      <c r="CA206">
        <v>1260.79375</v>
      </c>
      <c r="CB206">
        <v>35.10575</v>
      </c>
      <c r="CC206">
        <v>3.6641775000000001</v>
      </c>
      <c r="CD206">
        <v>3.5583100000000001</v>
      </c>
      <c r="CE206">
        <v>27.400312499999998</v>
      </c>
      <c r="CF206">
        <v>26.900549999999999</v>
      </c>
      <c r="CG206">
        <v>1199.9875</v>
      </c>
      <c r="CH206">
        <v>0.49997249999999999</v>
      </c>
      <c r="CI206">
        <v>0.50002750000000007</v>
      </c>
      <c r="CJ206">
        <v>0</v>
      </c>
      <c r="CK206">
        <v>924.25150000000008</v>
      </c>
      <c r="CL206">
        <v>4.9990899999999998</v>
      </c>
      <c r="CM206">
        <v>10395.5375</v>
      </c>
      <c r="CN206">
        <v>9557.6624999999985</v>
      </c>
      <c r="CO206">
        <v>43.436999999999998</v>
      </c>
      <c r="CP206">
        <v>45.686999999999998</v>
      </c>
      <c r="CQ206">
        <v>44.265500000000003</v>
      </c>
      <c r="CR206">
        <v>44.5</v>
      </c>
      <c r="CS206">
        <v>44.929250000000003</v>
      </c>
      <c r="CT206">
        <v>597.46125000000006</v>
      </c>
      <c r="CU206">
        <v>597.52625</v>
      </c>
      <c r="CV206">
        <v>0</v>
      </c>
      <c r="CW206">
        <v>1665502746.9000001</v>
      </c>
      <c r="CX206">
        <v>0</v>
      </c>
      <c r="CY206">
        <v>1665496125.5</v>
      </c>
      <c r="CZ206" t="s">
        <v>356</v>
      </c>
      <c r="DA206">
        <v>1665496125.5</v>
      </c>
      <c r="DB206">
        <v>1665496119</v>
      </c>
      <c r="DC206">
        <v>3</v>
      </c>
      <c r="DD206">
        <v>-0.77600000000000002</v>
      </c>
      <c r="DE206">
        <v>-2.3E-2</v>
      </c>
      <c r="DF206">
        <v>-8.5000000000000006E-2</v>
      </c>
      <c r="DG206">
        <v>0.18099999999999999</v>
      </c>
      <c r="DH206">
        <v>413</v>
      </c>
      <c r="DI206">
        <v>31</v>
      </c>
      <c r="DJ206">
        <v>0.63</v>
      </c>
      <c r="DK206">
        <v>0.19</v>
      </c>
      <c r="DL206">
        <v>-25.446842499999999</v>
      </c>
      <c r="DM206">
        <v>-1.255689681050576</v>
      </c>
      <c r="DN206">
        <v>0.14801509363490589</v>
      </c>
      <c r="DO206">
        <v>0</v>
      </c>
      <c r="DP206">
        <v>1.0488912500000001</v>
      </c>
      <c r="DQ206">
        <v>-2.9244315197000059E-2</v>
      </c>
      <c r="DR206">
        <v>7.3475067837668606E-3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3.29589</v>
      </c>
      <c r="EB206">
        <v>2.6251099999999998</v>
      </c>
      <c r="EC206">
        <v>0.213557</v>
      </c>
      <c r="ED206">
        <v>0.21487200000000001</v>
      </c>
      <c r="EE206">
        <v>0.14521100000000001</v>
      </c>
      <c r="EF206">
        <v>0.141009</v>
      </c>
      <c r="EG206">
        <v>23798.5</v>
      </c>
      <c r="EH206">
        <v>24274.9</v>
      </c>
      <c r="EI206">
        <v>28164.7</v>
      </c>
      <c r="EJ206">
        <v>29772.2</v>
      </c>
      <c r="EK206">
        <v>33069.300000000003</v>
      </c>
      <c r="EL206">
        <v>35543.199999999997</v>
      </c>
      <c r="EM206">
        <v>39677.9</v>
      </c>
      <c r="EN206">
        <v>42594.2</v>
      </c>
      <c r="EO206">
        <v>2.2241</v>
      </c>
      <c r="EP206">
        <v>2.1806000000000001</v>
      </c>
      <c r="EQ206">
        <v>0.103779</v>
      </c>
      <c r="ER206">
        <v>0</v>
      </c>
      <c r="ES206">
        <v>32.234499999999997</v>
      </c>
      <c r="ET206">
        <v>999.9</v>
      </c>
      <c r="EU206">
        <v>73.3</v>
      </c>
      <c r="EV206">
        <v>34.9</v>
      </c>
      <c r="EW206">
        <v>40.616700000000002</v>
      </c>
      <c r="EX206">
        <v>57.158200000000001</v>
      </c>
      <c r="EY206">
        <v>-2.3157000000000001</v>
      </c>
      <c r="EZ206">
        <v>2</v>
      </c>
      <c r="FA206">
        <v>0.51671699999999998</v>
      </c>
      <c r="FB206">
        <v>0.84940099999999996</v>
      </c>
      <c r="FC206">
        <v>20.2684</v>
      </c>
      <c r="FD206">
        <v>5.2187900000000003</v>
      </c>
      <c r="FE206">
        <v>12.004</v>
      </c>
      <c r="FF206">
        <v>4.9864499999999996</v>
      </c>
      <c r="FG206">
        <v>3.2845</v>
      </c>
      <c r="FH206">
        <v>6295.7</v>
      </c>
      <c r="FI206">
        <v>9999</v>
      </c>
      <c r="FJ206">
        <v>9999</v>
      </c>
      <c r="FK206">
        <v>489.5</v>
      </c>
      <c r="FL206">
        <v>1.86572</v>
      </c>
      <c r="FM206">
        <v>1.8621099999999999</v>
      </c>
      <c r="FN206">
        <v>1.8641700000000001</v>
      </c>
      <c r="FO206">
        <v>1.8602300000000001</v>
      </c>
      <c r="FP206">
        <v>1.8609599999999999</v>
      </c>
      <c r="FQ206">
        <v>1.86005</v>
      </c>
      <c r="FR206">
        <v>1.86172</v>
      </c>
      <c r="FS206">
        <v>1.8583700000000001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0.74</v>
      </c>
      <c r="GH206">
        <v>0.22470000000000001</v>
      </c>
      <c r="GI206">
        <v>-0.1620046227287521</v>
      </c>
      <c r="GJ206">
        <v>8.4540356221501391E-4</v>
      </c>
      <c r="GK206">
        <v>6.8779579211309249E-8</v>
      </c>
      <c r="GL206">
        <v>-1.3381725072044801E-10</v>
      </c>
      <c r="GM206">
        <v>-7.4986343433444833E-2</v>
      </c>
      <c r="GN206">
        <v>8.8717001971158594E-4</v>
      </c>
      <c r="GO206">
        <v>5.46455871630479E-4</v>
      </c>
      <c r="GP206">
        <v>-9.435533427115459E-6</v>
      </c>
      <c r="GQ206">
        <v>1</v>
      </c>
      <c r="GR206">
        <v>2082</v>
      </c>
      <c r="GS206">
        <v>3</v>
      </c>
      <c r="GT206">
        <v>35</v>
      </c>
      <c r="GU206">
        <v>110.3</v>
      </c>
      <c r="GV206">
        <v>110.4</v>
      </c>
      <c r="GW206">
        <v>3.3557100000000002</v>
      </c>
      <c r="GX206">
        <v>2.5402800000000001</v>
      </c>
      <c r="GY206">
        <v>2.04834</v>
      </c>
      <c r="GZ206">
        <v>2.6257299999999999</v>
      </c>
      <c r="HA206">
        <v>2.1972700000000001</v>
      </c>
      <c r="HB206">
        <v>2.33521</v>
      </c>
      <c r="HC206">
        <v>39.641800000000003</v>
      </c>
      <c r="HD206">
        <v>14.727399999999999</v>
      </c>
      <c r="HE206">
        <v>18</v>
      </c>
      <c r="HF206">
        <v>711.83100000000002</v>
      </c>
      <c r="HG206">
        <v>751.62099999999998</v>
      </c>
      <c r="HH206">
        <v>31.000399999999999</v>
      </c>
      <c r="HI206">
        <v>33.897500000000001</v>
      </c>
      <c r="HJ206">
        <v>30.0001</v>
      </c>
      <c r="HK206">
        <v>33.7303</v>
      </c>
      <c r="HL206">
        <v>33.697800000000001</v>
      </c>
      <c r="HM206">
        <v>67.168700000000001</v>
      </c>
      <c r="HN206">
        <v>19.040299999999998</v>
      </c>
      <c r="HO206">
        <v>100</v>
      </c>
      <c r="HP206">
        <v>31</v>
      </c>
      <c r="HQ206">
        <v>1277.48</v>
      </c>
      <c r="HR206">
        <v>35.1235</v>
      </c>
      <c r="HS206">
        <v>99.130799999999994</v>
      </c>
      <c r="HT206">
        <v>98.734700000000004</v>
      </c>
    </row>
    <row r="207" spans="1:228" x14ac:dyDescent="0.2">
      <c r="A207">
        <v>192</v>
      </c>
      <c r="B207">
        <v>1665502746.0999999</v>
      </c>
      <c r="C207">
        <v>762.5</v>
      </c>
      <c r="D207" t="s">
        <v>743</v>
      </c>
      <c r="E207" t="s">
        <v>744</v>
      </c>
      <c r="F207">
        <v>4</v>
      </c>
      <c r="G207">
        <v>1665502744.0999999</v>
      </c>
      <c r="H207">
        <f t="shared" si="68"/>
        <v>2.611732855885473E-3</v>
      </c>
      <c r="I207">
        <f t="shared" si="69"/>
        <v>2.6117328558854731</v>
      </c>
      <c r="J207">
        <f t="shared" si="70"/>
        <v>35.315584043998228</v>
      </c>
      <c r="K207">
        <f t="shared" si="71"/>
        <v>1242.42</v>
      </c>
      <c r="L207">
        <f t="shared" si="72"/>
        <v>847.00090307302332</v>
      </c>
      <c r="M207">
        <f t="shared" si="73"/>
        <v>85.936604516474759</v>
      </c>
      <c r="N207">
        <f t="shared" si="74"/>
        <v>126.05577608711661</v>
      </c>
      <c r="O207">
        <f t="shared" si="75"/>
        <v>0.15706840293906132</v>
      </c>
      <c r="P207">
        <f t="shared" si="76"/>
        <v>3.6698727639498387</v>
      </c>
      <c r="Q207">
        <f t="shared" si="77"/>
        <v>0.15342710712416927</v>
      </c>
      <c r="R207">
        <f t="shared" si="78"/>
        <v>9.6212067021610753E-2</v>
      </c>
      <c r="S207">
        <f t="shared" si="79"/>
        <v>226.11597733484456</v>
      </c>
      <c r="T207">
        <f t="shared" si="80"/>
        <v>34.182026916459463</v>
      </c>
      <c r="U207">
        <f t="shared" si="81"/>
        <v>33.917628571428573</v>
      </c>
      <c r="V207">
        <f t="shared" si="82"/>
        <v>5.3185095537090312</v>
      </c>
      <c r="W207">
        <f t="shared" si="83"/>
        <v>69.985970931327046</v>
      </c>
      <c r="X207">
        <f t="shared" si="84"/>
        <v>3.6678816861548893</v>
      </c>
      <c r="Y207">
        <f t="shared" si="85"/>
        <v>5.2408813328516333</v>
      </c>
      <c r="Z207">
        <f t="shared" si="86"/>
        <v>1.6506278675541419</v>
      </c>
      <c r="AA207">
        <f t="shared" si="87"/>
        <v>-115.17741894454936</v>
      </c>
      <c r="AB207">
        <f t="shared" si="88"/>
        <v>-52.071341063309731</v>
      </c>
      <c r="AC207">
        <f t="shared" si="89"/>
        <v>-3.2746569143831175</v>
      </c>
      <c r="AD207">
        <f t="shared" si="90"/>
        <v>55.592560412602353</v>
      </c>
      <c r="AE207">
        <f t="shared" si="91"/>
        <v>58.291518953682917</v>
      </c>
      <c r="AF207">
        <f t="shared" si="92"/>
        <v>2.6076553285055124</v>
      </c>
      <c r="AG207">
        <f t="shared" si="93"/>
        <v>35.315584043998228</v>
      </c>
      <c r="AH207">
        <v>1313.70415261468</v>
      </c>
      <c r="AI207">
        <v>1291.563393939394</v>
      </c>
      <c r="AJ207">
        <v>1.6967243917793919</v>
      </c>
      <c r="AK207">
        <v>66.863100038509685</v>
      </c>
      <c r="AL207">
        <f t="shared" si="94"/>
        <v>2.6117328558854731</v>
      </c>
      <c r="AM207">
        <v>35.106710119429962</v>
      </c>
      <c r="AN207">
        <v>36.152417575757561</v>
      </c>
      <c r="AO207">
        <v>7.2613426070472978E-6</v>
      </c>
      <c r="AP207">
        <v>85.616376214727183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47049.165217663591</v>
      </c>
      <c r="AV207">
        <f t="shared" si="98"/>
        <v>1199.994285714286</v>
      </c>
      <c r="AW207">
        <f t="shared" si="99"/>
        <v>1025.9210493962928</v>
      </c>
      <c r="AX207">
        <f t="shared" si="100"/>
        <v>0.85493827896490548</v>
      </c>
      <c r="AY207">
        <f t="shared" si="101"/>
        <v>0.18843087840226758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1665502744.0999999</v>
      </c>
      <c r="BF207">
        <v>1242.42</v>
      </c>
      <c r="BG207">
        <v>1267.981428571429</v>
      </c>
      <c r="BH207">
        <v>36.151057142857148</v>
      </c>
      <c r="BI207">
        <v>35.106942857142847</v>
      </c>
      <c r="BJ207">
        <v>1241.68</v>
      </c>
      <c r="BK207">
        <v>35.926385714285708</v>
      </c>
      <c r="BL207">
        <v>649.94242857142865</v>
      </c>
      <c r="BM207">
        <v>101.3597142857143</v>
      </c>
      <c r="BN207">
        <v>0.1001592571428571</v>
      </c>
      <c r="BO207">
        <v>33.654442857142847</v>
      </c>
      <c r="BP207">
        <v>33.917628571428573</v>
      </c>
      <c r="BQ207">
        <v>999.89999999999986</v>
      </c>
      <c r="BR207">
        <v>0</v>
      </c>
      <c r="BS207">
        <v>0</v>
      </c>
      <c r="BT207">
        <v>8945.8928571428569</v>
      </c>
      <c r="BU207">
        <v>0</v>
      </c>
      <c r="BV207">
        <v>1903.9071428571431</v>
      </c>
      <c r="BW207">
        <v>-25.56305714285714</v>
      </c>
      <c r="BX207">
        <v>1289.018571428571</v>
      </c>
      <c r="BY207">
        <v>1314.1157142857139</v>
      </c>
      <c r="BZ207">
        <v>1.0441285714285711</v>
      </c>
      <c r="CA207">
        <v>1267.981428571429</v>
      </c>
      <c r="CB207">
        <v>35.106942857142847</v>
      </c>
      <c r="CC207">
        <v>3.6642571428571431</v>
      </c>
      <c r="CD207">
        <v>3.5584257142857139</v>
      </c>
      <c r="CE207">
        <v>27.400671428571432</v>
      </c>
      <c r="CF207">
        <v>26.901128571428579</v>
      </c>
      <c r="CG207">
        <v>1199.994285714286</v>
      </c>
      <c r="CH207">
        <v>0.49997200000000003</v>
      </c>
      <c r="CI207">
        <v>0.50002800000000003</v>
      </c>
      <c r="CJ207">
        <v>0</v>
      </c>
      <c r="CK207">
        <v>924.37728571428568</v>
      </c>
      <c r="CL207">
        <v>4.9990899999999998</v>
      </c>
      <c r="CM207">
        <v>10394.971428571431</v>
      </c>
      <c r="CN207">
        <v>9557.7071428571453</v>
      </c>
      <c r="CO207">
        <v>43.446000000000012</v>
      </c>
      <c r="CP207">
        <v>45.696000000000012</v>
      </c>
      <c r="CQ207">
        <v>44.276571428571437</v>
      </c>
      <c r="CR207">
        <v>44.5</v>
      </c>
      <c r="CS207">
        <v>44.936999999999998</v>
      </c>
      <c r="CT207">
        <v>597.4671428571429</v>
      </c>
      <c r="CU207">
        <v>597.52857142857135</v>
      </c>
      <c r="CV207">
        <v>0</v>
      </c>
      <c r="CW207">
        <v>1665502750.5</v>
      </c>
      <c r="CX207">
        <v>0</v>
      </c>
      <c r="CY207">
        <v>1665496125.5</v>
      </c>
      <c r="CZ207" t="s">
        <v>356</v>
      </c>
      <c r="DA207">
        <v>1665496125.5</v>
      </c>
      <c r="DB207">
        <v>1665496119</v>
      </c>
      <c r="DC207">
        <v>3</v>
      </c>
      <c r="DD207">
        <v>-0.77600000000000002</v>
      </c>
      <c r="DE207">
        <v>-2.3E-2</v>
      </c>
      <c r="DF207">
        <v>-8.5000000000000006E-2</v>
      </c>
      <c r="DG207">
        <v>0.18099999999999999</v>
      </c>
      <c r="DH207">
        <v>413</v>
      </c>
      <c r="DI207">
        <v>31</v>
      </c>
      <c r="DJ207">
        <v>0.63</v>
      </c>
      <c r="DK207">
        <v>0.19</v>
      </c>
      <c r="DL207">
        <v>-25.493278048780489</v>
      </c>
      <c r="DM207">
        <v>-0.61665574912895316</v>
      </c>
      <c r="DN207">
        <v>0.10717316171185159</v>
      </c>
      <c r="DO207">
        <v>0</v>
      </c>
      <c r="DP207">
        <v>1.0460641463414631</v>
      </c>
      <c r="DQ207">
        <v>6.3449477352259373E-4</v>
      </c>
      <c r="DR207">
        <v>3.6910901130271338E-3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3.2959299999999998</v>
      </c>
      <c r="EB207">
        <v>2.62521</v>
      </c>
      <c r="EC207">
        <v>0.214255</v>
      </c>
      <c r="ED207">
        <v>0.215582</v>
      </c>
      <c r="EE207">
        <v>0.14521800000000001</v>
      </c>
      <c r="EF207">
        <v>0.141012</v>
      </c>
      <c r="EG207">
        <v>23776.7</v>
      </c>
      <c r="EH207">
        <v>24252.9</v>
      </c>
      <c r="EI207">
        <v>28164</v>
      </c>
      <c r="EJ207">
        <v>29772.2</v>
      </c>
      <c r="EK207">
        <v>33068.5</v>
      </c>
      <c r="EL207">
        <v>35543.199999999997</v>
      </c>
      <c r="EM207">
        <v>39677.199999999997</v>
      </c>
      <c r="EN207">
        <v>42594.400000000001</v>
      </c>
      <c r="EO207">
        <v>2.2241499999999998</v>
      </c>
      <c r="EP207">
        <v>2.1805699999999999</v>
      </c>
      <c r="EQ207">
        <v>0.103787</v>
      </c>
      <c r="ER207">
        <v>0</v>
      </c>
      <c r="ES207">
        <v>32.242400000000004</v>
      </c>
      <c r="ET207">
        <v>999.9</v>
      </c>
      <c r="EU207">
        <v>73.3</v>
      </c>
      <c r="EV207">
        <v>34.9</v>
      </c>
      <c r="EW207">
        <v>40.616999999999997</v>
      </c>
      <c r="EX207">
        <v>56.978200000000001</v>
      </c>
      <c r="EY207">
        <v>-2.2195499999999999</v>
      </c>
      <c r="EZ207">
        <v>2</v>
      </c>
      <c r="FA207">
        <v>0.51667700000000005</v>
      </c>
      <c r="FB207">
        <v>0.84712699999999996</v>
      </c>
      <c r="FC207">
        <v>20.2682</v>
      </c>
      <c r="FD207">
        <v>5.2186399999999997</v>
      </c>
      <c r="FE207">
        <v>12.004</v>
      </c>
      <c r="FF207">
        <v>4.9863</v>
      </c>
      <c r="FG207">
        <v>3.2844799999999998</v>
      </c>
      <c r="FH207">
        <v>6296</v>
      </c>
      <c r="FI207">
        <v>9999</v>
      </c>
      <c r="FJ207">
        <v>9999</v>
      </c>
      <c r="FK207">
        <v>489.5</v>
      </c>
      <c r="FL207">
        <v>1.86572</v>
      </c>
      <c r="FM207">
        <v>1.86212</v>
      </c>
      <c r="FN207">
        <v>1.8641700000000001</v>
      </c>
      <c r="FO207">
        <v>1.86022</v>
      </c>
      <c r="FP207">
        <v>1.8609599999999999</v>
      </c>
      <c r="FQ207">
        <v>1.86005</v>
      </c>
      <c r="FR207">
        <v>1.86174</v>
      </c>
      <c r="FS207">
        <v>1.8583700000000001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0.74</v>
      </c>
      <c r="GH207">
        <v>0.22470000000000001</v>
      </c>
      <c r="GI207">
        <v>-0.1620046227287521</v>
      </c>
      <c r="GJ207">
        <v>8.4540356221501391E-4</v>
      </c>
      <c r="GK207">
        <v>6.8779579211309249E-8</v>
      </c>
      <c r="GL207">
        <v>-1.3381725072044801E-10</v>
      </c>
      <c r="GM207">
        <v>-7.4986343433444833E-2</v>
      </c>
      <c r="GN207">
        <v>8.8717001971158594E-4</v>
      </c>
      <c r="GO207">
        <v>5.46455871630479E-4</v>
      </c>
      <c r="GP207">
        <v>-9.435533427115459E-6</v>
      </c>
      <c r="GQ207">
        <v>1</v>
      </c>
      <c r="GR207">
        <v>2082</v>
      </c>
      <c r="GS207">
        <v>3</v>
      </c>
      <c r="GT207">
        <v>35</v>
      </c>
      <c r="GU207">
        <v>110.3</v>
      </c>
      <c r="GV207">
        <v>110.5</v>
      </c>
      <c r="GW207">
        <v>3.3703599999999998</v>
      </c>
      <c r="GX207">
        <v>2.5378400000000001</v>
      </c>
      <c r="GY207">
        <v>2.04834</v>
      </c>
      <c r="GZ207">
        <v>2.6245099999999999</v>
      </c>
      <c r="HA207">
        <v>2.1972700000000001</v>
      </c>
      <c r="HB207">
        <v>2.3828100000000001</v>
      </c>
      <c r="HC207">
        <v>39.641800000000003</v>
      </c>
      <c r="HD207">
        <v>14.7362</v>
      </c>
      <c r="HE207">
        <v>18</v>
      </c>
      <c r="HF207">
        <v>711.87300000000005</v>
      </c>
      <c r="HG207">
        <v>751.59699999999998</v>
      </c>
      <c r="HH207">
        <v>30.9998</v>
      </c>
      <c r="HI207">
        <v>33.896599999999999</v>
      </c>
      <c r="HJ207">
        <v>30.0001</v>
      </c>
      <c r="HK207">
        <v>33.7303</v>
      </c>
      <c r="HL207">
        <v>33.697800000000001</v>
      </c>
      <c r="HM207">
        <v>67.451800000000006</v>
      </c>
      <c r="HN207">
        <v>19.040299999999998</v>
      </c>
      <c r="HO207">
        <v>100</v>
      </c>
      <c r="HP207">
        <v>31</v>
      </c>
      <c r="HQ207">
        <v>1284.17</v>
      </c>
      <c r="HR207">
        <v>35.1235</v>
      </c>
      <c r="HS207">
        <v>99.128799999999998</v>
      </c>
      <c r="HT207">
        <v>98.734899999999996</v>
      </c>
    </row>
    <row r="208" spans="1:228" x14ac:dyDescent="0.2">
      <c r="A208">
        <v>193</v>
      </c>
      <c r="B208">
        <v>1665502750.0999999</v>
      </c>
      <c r="C208">
        <v>766.5</v>
      </c>
      <c r="D208" t="s">
        <v>745</v>
      </c>
      <c r="E208" t="s">
        <v>746</v>
      </c>
      <c r="F208">
        <v>4</v>
      </c>
      <c r="G208">
        <v>1665502747.7874999</v>
      </c>
      <c r="H208">
        <f t="shared" ref="H208:H271" si="102">(I208)/1000</f>
        <v>2.6135585241855324E-3</v>
      </c>
      <c r="I208">
        <f t="shared" ref="I208:I271" si="103">IF(BD208, AL208, AF208)</f>
        <v>2.6135585241855326</v>
      </c>
      <c r="J208">
        <f t="shared" ref="J208:J271" si="104">IF(BD208, AG208, AE208)</f>
        <v>34.431549517410488</v>
      </c>
      <c r="K208">
        <f t="shared" ref="K208:K271" si="105">BF208 - IF(AS208&gt;1, J208*AZ208*100/(AU208*BT208), 0)</f>
        <v>1248.5325</v>
      </c>
      <c r="L208">
        <f t="shared" ref="L208:L271" si="106">((R208-H208/2)*K208-J208)/(R208+H208/2)</f>
        <v>861.69095243163463</v>
      </c>
      <c r="M208">
        <f t="shared" ref="M208:M271" si="107">L208*(BM208+BN208)/1000</f>
        <v>87.427899368459052</v>
      </c>
      <c r="N208">
        <f t="shared" ref="N208:N271" si="108">(BF208 - IF(AS208&gt;1, J208*AZ208*100/(AU208*BT208), 0))*(BM208+BN208)/1000</f>
        <v>126.67717290081553</v>
      </c>
      <c r="O208">
        <f t="shared" ref="O208:O271" si="109">2/((1/Q208-1/P208)+SIGN(Q208)*SQRT((1/Q208-1/P208)*(1/Q208-1/P208) + 4*BA208/((BA208+1)*(BA208+1))*(2*1/Q208*1/P208-1/P208*1/P208)))</f>
        <v>0.15692240826933634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3.6909895435150379</v>
      </c>
      <c r="Q208">
        <f t="shared" ref="Q208:Q271" si="111">H208*(1000-(1000*0.61365*EXP(17.502*U208/(240.97+U208))/(BM208+BN208)+BH208)/2)/(1000*0.61365*EXP(17.502*U208/(240.97+U208))/(BM208+BN208)-BH208)</f>
        <v>0.15330807234053428</v>
      </c>
      <c r="R208">
        <f t="shared" ref="R208:R271" si="112">1/((BA208+1)/(O208/1.6)+1/(P208/1.37)) + BA208/((BA208+1)/(O208/1.6) + BA208/(P208/1.37))</f>
        <v>9.6135345329879857E-2</v>
      </c>
      <c r="S208">
        <f t="shared" ref="S208:S271" si="113">(AV208*AY208)</f>
        <v>226.12198123590625</v>
      </c>
      <c r="T208">
        <f t="shared" ref="T208:T271" si="114">(BO208+(S208+2*0.95*0.0000000567*(((BO208+$B$6)+273)^4-(BO208+273)^4)-44100*H208)/(1.84*29.3*P208+8*0.95*0.0000000567*(BO208+273)^3))</f>
        <v>34.185413663554378</v>
      </c>
      <c r="U208">
        <f t="shared" ref="U208:U271" si="115">($C$6*BP208+$D$6*BQ208+$E$6*T208)</f>
        <v>33.926175000000001</v>
      </c>
      <c r="V208">
        <f t="shared" ref="V208:V271" si="116">0.61365*EXP(17.502*U208/(240.97+U208))</f>
        <v>5.3210470473243996</v>
      </c>
      <c r="W208">
        <f t="shared" ref="W208:W271" si="117">(X208/Y208*100)</f>
        <v>69.96225666356672</v>
      </c>
      <c r="X208">
        <f t="shared" ref="X208:X271" si="118">BH208*(BM208+BN208)/1000</f>
        <v>3.6679886738084262</v>
      </c>
      <c r="Y208">
        <f t="shared" ref="Y208:Y271" si="119">0.61365*EXP(17.502*BO208/(240.97+BO208))</f>
        <v>5.2428106935529346</v>
      </c>
      <c r="Z208">
        <f t="shared" ref="Z208:Z271" si="120">(V208-BH208*(BM208+BN208)/1000)</f>
        <v>1.6530583735159734</v>
      </c>
      <c r="AA208">
        <f t="shared" ref="AA208:AA271" si="121">(-H208*44100)</f>
        <v>-115.25793091658198</v>
      </c>
      <c r="AB208">
        <f t="shared" ref="AB208:AB271" si="122">2*29.3*P208*0.92*(BO208-U208)</f>
        <v>-52.761834785785616</v>
      </c>
      <c r="AC208">
        <f t="shared" ref="AC208:AC271" si="123">2*0.95*0.0000000567*(((BO208+$B$6)+273)^4-(U208+273)^4)</f>
        <v>-3.2993413536805338</v>
      </c>
      <c r="AD208">
        <f t="shared" ref="AD208:AD271" si="124">S208+AC208+AA208+AB208</f>
        <v>54.802874179858101</v>
      </c>
      <c r="AE208">
        <f t="shared" ref="AE208:AE271" si="125">BL208*AS208*(BG208-BF208*(1000-AS208*BI208)/(1000-AS208*BH208))/(100*AZ208)</f>
        <v>58.424308620710796</v>
      </c>
      <c r="AF208">
        <f t="shared" ref="AF208:AF271" si="126">1000*BL208*AS208*(BH208-BI208)/(100*AZ208*(1000-AS208*BH208))</f>
        <v>2.6087890884875087</v>
      </c>
      <c r="AG208">
        <f t="shared" ref="AG208:AG271" si="127">(AH208 - AI208 - BM208*1000/(8.314*(BO208+273.15)) * AK208/BL208 * AJ208) * BL208/(100*AZ208) * (1000 - BI208)/1000</f>
        <v>34.431549517410488</v>
      </c>
      <c r="AH208">
        <v>1320.642054274588</v>
      </c>
      <c r="AI208">
        <v>1298.568121212121</v>
      </c>
      <c r="AJ208">
        <v>1.7742956567993891</v>
      </c>
      <c r="AK208">
        <v>66.863100038509685</v>
      </c>
      <c r="AL208">
        <f t="shared" ref="AL208:AL271" si="128">(AN208 - AM208 + BM208*1000/(8.314*(BO208+273.15)) * AP208/BL208 * AO208) * BL208/(100*AZ208) * 1000/(1000 - AN208)</f>
        <v>2.6135585241855326</v>
      </c>
      <c r="AM208">
        <v>35.106676216574037</v>
      </c>
      <c r="AN208">
        <v>36.153158787878787</v>
      </c>
      <c r="AO208">
        <v>-3.0986386556124022E-5</v>
      </c>
      <c r="AP208">
        <v>85.616376214727183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47425.121883299209</v>
      </c>
      <c r="AV208">
        <f t="shared" ref="AV208:AV271" si="132">$B$10*BU208+$C$10*BV208+$F$10*CG208*(1-CJ208)</f>
        <v>1200.0274999999999</v>
      </c>
      <c r="AW208">
        <f t="shared" ref="AW208:AW271" si="133">AV208*AX208</f>
        <v>1025.9493135937339</v>
      </c>
      <c r="AX208">
        <f t="shared" ref="AX208:AX271" si="134">($B$10*$D$8+$C$10*$D$8+$F$10*((CT208+CL208)/MAX(CT208+CL208+CU208, 0.1)*$I$8+CU208/MAX(CT208+CL208+CU208, 0.1)*$J$8))/($B$10+$C$10+$F$10)</f>
        <v>0.85493816899507213</v>
      </c>
      <c r="AY208">
        <f t="shared" ref="AY208:AY271" si="135">($B$10*$K$8+$C$10*$K$8+$F$10*((CT208+CL208)/MAX(CT208+CL208+CU208, 0.1)*$P$8+CU208/MAX(CT208+CL208+CU208, 0.1)*$Q$8))/($B$10+$C$10+$F$10)</f>
        <v>0.18843066616048904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1665502747.7874999</v>
      </c>
      <c r="BF208">
        <v>1248.5325</v>
      </c>
      <c r="BG208">
        <v>1274.1524999999999</v>
      </c>
      <c r="BH208">
        <v>36.151762499999997</v>
      </c>
      <c r="BI208">
        <v>35.107349999999997</v>
      </c>
      <c r="BJ208">
        <v>1247.7925</v>
      </c>
      <c r="BK208">
        <v>35.927062500000012</v>
      </c>
      <c r="BL208">
        <v>650.03887499999996</v>
      </c>
      <c r="BM208">
        <v>101.361125</v>
      </c>
      <c r="BN208">
        <v>9.9728362500000001E-2</v>
      </c>
      <c r="BO208">
        <v>33.661025000000002</v>
      </c>
      <c r="BP208">
        <v>33.926175000000001</v>
      </c>
      <c r="BQ208">
        <v>999.9</v>
      </c>
      <c r="BR208">
        <v>0</v>
      </c>
      <c r="BS208">
        <v>0</v>
      </c>
      <c r="BT208">
        <v>9018.5149999999994</v>
      </c>
      <c r="BU208">
        <v>0</v>
      </c>
      <c r="BV208">
        <v>1879.68625</v>
      </c>
      <c r="BW208">
        <v>-25.622037500000001</v>
      </c>
      <c r="BX208">
        <v>1295.3599999999999</v>
      </c>
      <c r="BY208">
        <v>1320.5125</v>
      </c>
      <c r="BZ208">
        <v>1.0443912500000001</v>
      </c>
      <c r="CA208">
        <v>1274.1524999999999</v>
      </c>
      <c r="CB208">
        <v>35.107349999999997</v>
      </c>
      <c r="CC208">
        <v>3.6643824999999999</v>
      </c>
      <c r="CD208">
        <v>3.5585225</v>
      </c>
      <c r="CE208">
        <v>27.401262500000001</v>
      </c>
      <c r="CF208">
        <v>26.901575000000001</v>
      </c>
      <c r="CG208">
        <v>1200.0274999999999</v>
      </c>
      <c r="CH208">
        <v>0.49997787500000002</v>
      </c>
      <c r="CI208">
        <v>0.50002212500000009</v>
      </c>
      <c r="CJ208">
        <v>0</v>
      </c>
      <c r="CK208">
        <v>924.71675000000005</v>
      </c>
      <c r="CL208">
        <v>4.9990899999999998</v>
      </c>
      <c r="CM208">
        <v>10395.387500000001</v>
      </c>
      <c r="CN208">
        <v>9557.9912499999991</v>
      </c>
      <c r="CO208">
        <v>43.444875000000003</v>
      </c>
      <c r="CP208">
        <v>45.734250000000003</v>
      </c>
      <c r="CQ208">
        <v>44.280999999999999</v>
      </c>
      <c r="CR208">
        <v>44.5</v>
      </c>
      <c r="CS208">
        <v>44.936999999999998</v>
      </c>
      <c r="CT208">
        <v>597.48750000000007</v>
      </c>
      <c r="CU208">
        <v>597.54</v>
      </c>
      <c r="CV208">
        <v>0</v>
      </c>
      <c r="CW208">
        <v>1665502754.7</v>
      </c>
      <c r="CX208">
        <v>0</v>
      </c>
      <c r="CY208">
        <v>1665496125.5</v>
      </c>
      <c r="CZ208" t="s">
        <v>356</v>
      </c>
      <c r="DA208">
        <v>1665496125.5</v>
      </c>
      <c r="DB208">
        <v>1665496119</v>
      </c>
      <c r="DC208">
        <v>3</v>
      </c>
      <c r="DD208">
        <v>-0.77600000000000002</v>
      </c>
      <c r="DE208">
        <v>-2.3E-2</v>
      </c>
      <c r="DF208">
        <v>-8.5000000000000006E-2</v>
      </c>
      <c r="DG208">
        <v>0.18099999999999999</v>
      </c>
      <c r="DH208">
        <v>413</v>
      </c>
      <c r="DI208">
        <v>31</v>
      </c>
      <c r="DJ208">
        <v>0.63</v>
      </c>
      <c r="DK208">
        <v>0.19</v>
      </c>
      <c r="DL208">
        <v>-25.560367500000002</v>
      </c>
      <c r="DM208">
        <v>-0.2612476547842042</v>
      </c>
      <c r="DN208">
        <v>7.9203688005988704E-2</v>
      </c>
      <c r="DO208">
        <v>0</v>
      </c>
      <c r="DP208">
        <v>1.046648</v>
      </c>
      <c r="DQ208">
        <v>-2.4988142589119921E-2</v>
      </c>
      <c r="DR208">
        <v>3.0986466400672289E-3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3.29603</v>
      </c>
      <c r="EB208">
        <v>2.62507</v>
      </c>
      <c r="EC208">
        <v>0.214976</v>
      </c>
      <c r="ED208">
        <v>0.216283</v>
      </c>
      <c r="EE208">
        <v>0.14522599999999999</v>
      </c>
      <c r="EF208">
        <v>0.14102100000000001</v>
      </c>
      <c r="EG208">
        <v>23755.200000000001</v>
      </c>
      <c r="EH208">
        <v>24231.4</v>
      </c>
      <c r="EI208">
        <v>28164.5</v>
      </c>
      <c r="EJ208">
        <v>29772.5</v>
      </c>
      <c r="EK208">
        <v>33068.699999999997</v>
      </c>
      <c r="EL208">
        <v>35543.199999999997</v>
      </c>
      <c r="EM208">
        <v>39677.599999999999</v>
      </c>
      <c r="EN208">
        <v>42594.7</v>
      </c>
      <c r="EO208">
        <v>2.2242799999999998</v>
      </c>
      <c r="EP208">
        <v>2.18045</v>
      </c>
      <c r="EQ208">
        <v>0.10369</v>
      </c>
      <c r="ER208">
        <v>0</v>
      </c>
      <c r="ES208">
        <v>32.2502</v>
      </c>
      <c r="ET208">
        <v>999.9</v>
      </c>
      <c r="EU208">
        <v>73.3</v>
      </c>
      <c r="EV208">
        <v>34.9</v>
      </c>
      <c r="EW208">
        <v>40.624400000000001</v>
      </c>
      <c r="EX208">
        <v>57.008200000000002</v>
      </c>
      <c r="EY208">
        <v>-2.3237199999999998</v>
      </c>
      <c r="EZ208">
        <v>2</v>
      </c>
      <c r="FA208">
        <v>0.51663099999999995</v>
      </c>
      <c r="FB208">
        <v>0.845858</v>
      </c>
      <c r="FC208">
        <v>20.2684</v>
      </c>
      <c r="FD208">
        <v>5.2186399999999997</v>
      </c>
      <c r="FE208">
        <v>12.004</v>
      </c>
      <c r="FF208">
        <v>4.9862500000000001</v>
      </c>
      <c r="FG208">
        <v>3.2844799999999998</v>
      </c>
      <c r="FH208">
        <v>6296</v>
      </c>
      <c r="FI208">
        <v>9999</v>
      </c>
      <c r="FJ208">
        <v>9999</v>
      </c>
      <c r="FK208">
        <v>489.5</v>
      </c>
      <c r="FL208">
        <v>1.86575</v>
      </c>
      <c r="FM208">
        <v>1.8621300000000001</v>
      </c>
      <c r="FN208">
        <v>1.8641700000000001</v>
      </c>
      <c r="FO208">
        <v>1.8602399999999999</v>
      </c>
      <c r="FP208">
        <v>1.8609599999999999</v>
      </c>
      <c r="FQ208">
        <v>1.86005</v>
      </c>
      <c r="FR208">
        <v>1.86172</v>
      </c>
      <c r="FS208">
        <v>1.8583700000000001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0.74</v>
      </c>
      <c r="GH208">
        <v>0.22470000000000001</v>
      </c>
      <c r="GI208">
        <v>-0.1620046227287521</v>
      </c>
      <c r="GJ208">
        <v>8.4540356221501391E-4</v>
      </c>
      <c r="GK208">
        <v>6.8779579211309249E-8</v>
      </c>
      <c r="GL208">
        <v>-1.3381725072044801E-10</v>
      </c>
      <c r="GM208">
        <v>-7.4986343433444833E-2</v>
      </c>
      <c r="GN208">
        <v>8.8717001971158594E-4</v>
      </c>
      <c r="GO208">
        <v>5.46455871630479E-4</v>
      </c>
      <c r="GP208">
        <v>-9.435533427115459E-6</v>
      </c>
      <c r="GQ208">
        <v>1</v>
      </c>
      <c r="GR208">
        <v>2082</v>
      </c>
      <c r="GS208">
        <v>3</v>
      </c>
      <c r="GT208">
        <v>35</v>
      </c>
      <c r="GU208">
        <v>110.4</v>
      </c>
      <c r="GV208">
        <v>110.5</v>
      </c>
      <c r="GW208">
        <v>3.3837899999999999</v>
      </c>
      <c r="GX208">
        <v>2.5427200000000001</v>
      </c>
      <c r="GY208">
        <v>2.04834</v>
      </c>
      <c r="GZ208">
        <v>2.6245099999999999</v>
      </c>
      <c r="HA208">
        <v>2.1972700000000001</v>
      </c>
      <c r="HB208">
        <v>2.34375</v>
      </c>
      <c r="HC208">
        <v>39.641800000000003</v>
      </c>
      <c r="HD208">
        <v>14.7362</v>
      </c>
      <c r="HE208">
        <v>18</v>
      </c>
      <c r="HF208">
        <v>711.97900000000004</v>
      </c>
      <c r="HG208">
        <v>751.47500000000002</v>
      </c>
      <c r="HH208">
        <v>30.9998</v>
      </c>
      <c r="HI208">
        <v>33.896599999999999</v>
      </c>
      <c r="HJ208">
        <v>30</v>
      </c>
      <c r="HK208">
        <v>33.7303</v>
      </c>
      <c r="HL208">
        <v>33.697800000000001</v>
      </c>
      <c r="HM208">
        <v>67.730099999999993</v>
      </c>
      <c r="HN208">
        <v>19.040299999999998</v>
      </c>
      <c r="HO208">
        <v>100</v>
      </c>
      <c r="HP208">
        <v>31</v>
      </c>
      <c r="HQ208">
        <v>1290.8499999999999</v>
      </c>
      <c r="HR208">
        <v>35.1235</v>
      </c>
      <c r="HS208">
        <v>99.130200000000002</v>
      </c>
      <c r="HT208">
        <v>98.735699999999994</v>
      </c>
    </row>
    <row r="209" spans="1:228" x14ac:dyDescent="0.2">
      <c r="A209">
        <v>194</v>
      </c>
      <c r="B209">
        <v>1665502754.0999999</v>
      </c>
      <c r="C209">
        <v>770.5</v>
      </c>
      <c r="D209" t="s">
        <v>747</v>
      </c>
      <c r="E209" t="s">
        <v>748</v>
      </c>
      <c r="F209">
        <v>4</v>
      </c>
      <c r="G209">
        <v>1665502752.0999999</v>
      </c>
      <c r="H209">
        <f t="shared" si="102"/>
        <v>2.6135594915455344E-3</v>
      </c>
      <c r="I209">
        <f t="shared" si="103"/>
        <v>2.6135594915455345</v>
      </c>
      <c r="J209">
        <f t="shared" si="104"/>
        <v>35.073696571999633</v>
      </c>
      <c r="K209">
        <f t="shared" si="105"/>
        <v>1255.8571428571429</v>
      </c>
      <c r="L209">
        <f t="shared" si="106"/>
        <v>861.82468362853876</v>
      </c>
      <c r="M209">
        <f t="shared" si="107"/>
        <v>87.43996992003035</v>
      </c>
      <c r="N209">
        <f t="shared" si="108"/>
        <v>127.41815462158975</v>
      </c>
      <c r="O209">
        <f t="shared" si="109"/>
        <v>0.15677401822276976</v>
      </c>
      <c r="P209">
        <f t="shared" si="110"/>
        <v>3.669902684711861</v>
      </c>
      <c r="Q209">
        <f t="shared" si="111"/>
        <v>0.15314621799982592</v>
      </c>
      <c r="R209">
        <f t="shared" si="112"/>
        <v>9.6035337710308116E-2</v>
      </c>
      <c r="S209">
        <f t="shared" si="113"/>
        <v>226.12209180665315</v>
      </c>
      <c r="T209">
        <f t="shared" si="114"/>
        <v>34.196978478901244</v>
      </c>
      <c r="U209">
        <f t="shared" si="115"/>
        <v>33.933585714285712</v>
      </c>
      <c r="V209">
        <f t="shared" si="116"/>
        <v>5.3232481917307686</v>
      </c>
      <c r="W209">
        <f t="shared" si="117"/>
        <v>69.93775586486494</v>
      </c>
      <c r="X209">
        <f t="shared" si="118"/>
        <v>3.6684949156832856</v>
      </c>
      <c r="Y209">
        <f t="shared" si="119"/>
        <v>5.2453712166167028</v>
      </c>
      <c r="Z209">
        <f t="shared" si="120"/>
        <v>1.654753276047483</v>
      </c>
      <c r="AA209">
        <f t="shared" si="121"/>
        <v>-115.25797357715807</v>
      </c>
      <c r="AB209">
        <f t="shared" si="122"/>
        <v>-52.198956043761086</v>
      </c>
      <c r="AC209">
        <f t="shared" si="123"/>
        <v>-3.2831575296264051</v>
      </c>
      <c r="AD209">
        <f t="shared" si="124"/>
        <v>55.382004656107583</v>
      </c>
      <c r="AE209">
        <f t="shared" si="125"/>
        <v>58.260057377530494</v>
      </c>
      <c r="AF209">
        <f t="shared" si="126"/>
        <v>2.6090739479992644</v>
      </c>
      <c r="AG209">
        <f t="shared" si="127"/>
        <v>35.073696571999633</v>
      </c>
      <c r="AH209">
        <v>1327.662677739839</v>
      </c>
      <c r="AI209">
        <v>1305.5408484848481</v>
      </c>
      <c r="AJ209">
        <v>1.717816074184662</v>
      </c>
      <c r="AK209">
        <v>66.863100038509685</v>
      </c>
      <c r="AL209">
        <f t="shared" si="128"/>
        <v>2.6135594915455345</v>
      </c>
      <c r="AM209">
        <v>35.111936028994357</v>
      </c>
      <c r="AN209">
        <v>36.157999393939377</v>
      </c>
      <c r="AO209">
        <v>7.1602454770036594E-5</v>
      </c>
      <c r="AP209">
        <v>85.616376214727183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47047.344120383394</v>
      </c>
      <c r="AV209">
        <f t="shared" si="132"/>
        <v>1200.032857142857</v>
      </c>
      <c r="AW209">
        <f t="shared" si="133"/>
        <v>1025.9534278790948</v>
      </c>
      <c r="AX209">
        <f t="shared" si="134"/>
        <v>0.85493778088857864</v>
      </c>
      <c r="AY209">
        <f t="shared" si="135"/>
        <v>0.18842991711495663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1665502752.0999999</v>
      </c>
      <c r="BF209">
        <v>1255.8571428571429</v>
      </c>
      <c r="BG209">
        <v>1281.42</v>
      </c>
      <c r="BH209">
        <v>36.15737142857143</v>
      </c>
      <c r="BI209">
        <v>35.112728571428583</v>
      </c>
      <c r="BJ209">
        <v>1255.1142857142861</v>
      </c>
      <c r="BK209">
        <v>35.932671428571432</v>
      </c>
      <c r="BL209">
        <v>649.96271428571424</v>
      </c>
      <c r="BM209">
        <v>101.3588571428571</v>
      </c>
      <c r="BN209">
        <v>0.1002581285714286</v>
      </c>
      <c r="BO209">
        <v>33.669757142857137</v>
      </c>
      <c r="BP209">
        <v>33.933585714285712</v>
      </c>
      <c r="BQ209">
        <v>999.89999999999986</v>
      </c>
      <c r="BR209">
        <v>0</v>
      </c>
      <c r="BS209">
        <v>0</v>
      </c>
      <c r="BT209">
        <v>8946.0714285714294</v>
      </c>
      <c r="BU209">
        <v>0</v>
      </c>
      <c r="BV209">
        <v>1889.285714285714</v>
      </c>
      <c r="BW209">
        <v>-25.563128571428571</v>
      </c>
      <c r="BX209">
        <v>1302.97</v>
      </c>
      <c r="BY209">
        <v>1328.052857142857</v>
      </c>
      <c r="BZ209">
        <v>1.0446471428571431</v>
      </c>
      <c r="CA209">
        <v>1281.42</v>
      </c>
      <c r="CB209">
        <v>35.112728571428583</v>
      </c>
      <c r="CC209">
        <v>3.6648742857142862</v>
      </c>
      <c r="CD209">
        <v>3.5589914285714279</v>
      </c>
      <c r="CE209">
        <v>27.403557142857139</v>
      </c>
      <c r="CF209">
        <v>26.9038</v>
      </c>
      <c r="CG209">
        <v>1200.032857142857</v>
      </c>
      <c r="CH209">
        <v>0.49999314285714291</v>
      </c>
      <c r="CI209">
        <v>0.5000068571428572</v>
      </c>
      <c r="CJ209">
        <v>0</v>
      </c>
      <c r="CK209">
        <v>924.66042857142861</v>
      </c>
      <c r="CL209">
        <v>4.9990899999999998</v>
      </c>
      <c r="CM209">
        <v>10396.842857142859</v>
      </c>
      <c r="CN209">
        <v>9558.0885714285705</v>
      </c>
      <c r="CO209">
        <v>43.436999999999998</v>
      </c>
      <c r="CP209">
        <v>45.75</v>
      </c>
      <c r="CQ209">
        <v>44.311999999999998</v>
      </c>
      <c r="CR209">
        <v>44.5</v>
      </c>
      <c r="CS209">
        <v>44.936999999999998</v>
      </c>
      <c r="CT209">
        <v>597.50571428571425</v>
      </c>
      <c r="CU209">
        <v>597.52714285714285</v>
      </c>
      <c r="CV209">
        <v>0</v>
      </c>
      <c r="CW209">
        <v>1665502758.9000001</v>
      </c>
      <c r="CX209">
        <v>0</v>
      </c>
      <c r="CY209">
        <v>1665496125.5</v>
      </c>
      <c r="CZ209" t="s">
        <v>356</v>
      </c>
      <c r="DA209">
        <v>1665496125.5</v>
      </c>
      <c r="DB209">
        <v>1665496119</v>
      </c>
      <c r="DC209">
        <v>3</v>
      </c>
      <c r="DD209">
        <v>-0.77600000000000002</v>
      </c>
      <c r="DE209">
        <v>-2.3E-2</v>
      </c>
      <c r="DF209">
        <v>-8.5000000000000006E-2</v>
      </c>
      <c r="DG209">
        <v>0.18099999999999999</v>
      </c>
      <c r="DH209">
        <v>413</v>
      </c>
      <c r="DI209">
        <v>31</v>
      </c>
      <c r="DJ209">
        <v>0.63</v>
      </c>
      <c r="DK209">
        <v>0.19</v>
      </c>
      <c r="DL209">
        <v>-25.577375</v>
      </c>
      <c r="DM209">
        <v>2.2216885553459551E-2</v>
      </c>
      <c r="DN209">
        <v>6.7040617352467635E-2</v>
      </c>
      <c r="DO209">
        <v>1</v>
      </c>
      <c r="DP209">
        <v>1.0455950000000001</v>
      </c>
      <c r="DQ209">
        <v>-1.8080825515950812E-2</v>
      </c>
      <c r="DR209">
        <v>2.6480143504142789E-3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2</v>
      </c>
      <c r="DY209">
        <v>2</v>
      </c>
      <c r="DZ209" t="s">
        <v>622</v>
      </c>
      <c r="EA209">
        <v>3.2959299999999998</v>
      </c>
      <c r="EB209">
        <v>2.6251899999999999</v>
      </c>
      <c r="EC209">
        <v>0.21568799999999999</v>
      </c>
      <c r="ED209">
        <v>0.21697900000000001</v>
      </c>
      <c r="EE209">
        <v>0.145231</v>
      </c>
      <c r="EF209">
        <v>0.14103099999999999</v>
      </c>
      <c r="EG209">
        <v>23733.5</v>
      </c>
      <c r="EH209">
        <v>24209.3</v>
      </c>
      <c r="EI209">
        <v>28164.400000000001</v>
      </c>
      <c r="EJ209">
        <v>29771.9</v>
      </c>
      <c r="EK209">
        <v>33068.5</v>
      </c>
      <c r="EL209">
        <v>35542.1</v>
      </c>
      <c r="EM209">
        <v>39677.599999999999</v>
      </c>
      <c r="EN209">
        <v>42593.8</v>
      </c>
      <c r="EO209">
        <v>2.2241499999999998</v>
      </c>
      <c r="EP209">
        <v>2.1806199999999998</v>
      </c>
      <c r="EQ209">
        <v>0.10372000000000001</v>
      </c>
      <c r="ER209">
        <v>0</v>
      </c>
      <c r="ES209">
        <v>32.257599999999996</v>
      </c>
      <c r="ET209">
        <v>999.9</v>
      </c>
      <c r="EU209">
        <v>73.3</v>
      </c>
      <c r="EV209">
        <v>34.9</v>
      </c>
      <c r="EW209">
        <v>40.619599999999998</v>
      </c>
      <c r="EX209">
        <v>57.248199999999997</v>
      </c>
      <c r="EY209">
        <v>-2.3277199999999998</v>
      </c>
      <c r="EZ209">
        <v>2</v>
      </c>
      <c r="FA209">
        <v>0.51664600000000005</v>
      </c>
      <c r="FB209">
        <v>0.84279700000000002</v>
      </c>
      <c r="FC209">
        <v>20.2683</v>
      </c>
      <c r="FD209">
        <v>5.2187900000000003</v>
      </c>
      <c r="FE209">
        <v>12.004</v>
      </c>
      <c r="FF209">
        <v>4.9861500000000003</v>
      </c>
      <c r="FG209">
        <v>3.2844799999999998</v>
      </c>
      <c r="FH209">
        <v>6296</v>
      </c>
      <c r="FI209">
        <v>9999</v>
      </c>
      <c r="FJ209">
        <v>9999</v>
      </c>
      <c r="FK209">
        <v>489.5</v>
      </c>
      <c r="FL209">
        <v>1.86575</v>
      </c>
      <c r="FM209">
        <v>1.8621099999999999</v>
      </c>
      <c r="FN209">
        <v>1.8641700000000001</v>
      </c>
      <c r="FO209">
        <v>1.8602399999999999</v>
      </c>
      <c r="FP209">
        <v>1.8609599999999999</v>
      </c>
      <c r="FQ209">
        <v>1.86005</v>
      </c>
      <c r="FR209">
        <v>1.86174</v>
      </c>
      <c r="FS209">
        <v>1.8583700000000001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0.74</v>
      </c>
      <c r="GH209">
        <v>0.22470000000000001</v>
      </c>
      <c r="GI209">
        <v>-0.1620046227287521</v>
      </c>
      <c r="GJ209">
        <v>8.4540356221501391E-4</v>
      </c>
      <c r="GK209">
        <v>6.8779579211309249E-8</v>
      </c>
      <c r="GL209">
        <v>-1.3381725072044801E-10</v>
      </c>
      <c r="GM209">
        <v>-7.4986343433444833E-2</v>
      </c>
      <c r="GN209">
        <v>8.8717001971158594E-4</v>
      </c>
      <c r="GO209">
        <v>5.46455871630479E-4</v>
      </c>
      <c r="GP209">
        <v>-9.435533427115459E-6</v>
      </c>
      <c r="GQ209">
        <v>1</v>
      </c>
      <c r="GR209">
        <v>2082</v>
      </c>
      <c r="GS209">
        <v>3</v>
      </c>
      <c r="GT209">
        <v>35</v>
      </c>
      <c r="GU209">
        <v>110.5</v>
      </c>
      <c r="GV209">
        <v>110.6</v>
      </c>
      <c r="GW209">
        <v>3.3984399999999999</v>
      </c>
      <c r="GX209">
        <v>2.5354000000000001</v>
      </c>
      <c r="GY209">
        <v>2.04834</v>
      </c>
      <c r="GZ209">
        <v>2.6232899999999999</v>
      </c>
      <c r="HA209">
        <v>2.1972700000000001</v>
      </c>
      <c r="HB209">
        <v>2.3327599999999999</v>
      </c>
      <c r="HC209">
        <v>39.641800000000003</v>
      </c>
      <c r="HD209">
        <v>14.727399999999999</v>
      </c>
      <c r="HE209">
        <v>18</v>
      </c>
      <c r="HF209">
        <v>711.85</v>
      </c>
      <c r="HG209">
        <v>751.62199999999996</v>
      </c>
      <c r="HH209">
        <v>30.999500000000001</v>
      </c>
      <c r="HI209">
        <v>33.895200000000003</v>
      </c>
      <c r="HJ209">
        <v>30.0001</v>
      </c>
      <c r="HK209">
        <v>33.728200000000001</v>
      </c>
      <c r="HL209">
        <v>33.695799999999998</v>
      </c>
      <c r="HM209">
        <v>68.011899999999997</v>
      </c>
      <c r="HN209">
        <v>19.040299999999998</v>
      </c>
      <c r="HO209">
        <v>100</v>
      </c>
      <c r="HP209">
        <v>31</v>
      </c>
      <c r="HQ209">
        <v>1297.53</v>
      </c>
      <c r="HR209">
        <v>35.1235</v>
      </c>
      <c r="HS209">
        <v>99.13</v>
      </c>
      <c r="HT209">
        <v>98.733800000000002</v>
      </c>
    </row>
    <row r="210" spans="1:228" x14ac:dyDescent="0.2">
      <c r="A210">
        <v>195</v>
      </c>
      <c r="B210">
        <v>1665502758.0999999</v>
      </c>
      <c r="C210">
        <v>774.5</v>
      </c>
      <c r="D210" t="s">
        <v>749</v>
      </c>
      <c r="E210" t="s">
        <v>750</v>
      </c>
      <c r="F210">
        <v>4</v>
      </c>
      <c r="G210">
        <v>1665502755.7874999</v>
      </c>
      <c r="H210">
        <f t="shared" si="102"/>
        <v>2.5996203974250243E-3</v>
      </c>
      <c r="I210">
        <f t="shared" si="103"/>
        <v>2.5996203974250243</v>
      </c>
      <c r="J210">
        <f t="shared" si="104"/>
        <v>35.212473820643197</v>
      </c>
      <c r="K210">
        <f t="shared" si="105"/>
        <v>1262.0137500000001</v>
      </c>
      <c r="L210">
        <f t="shared" si="106"/>
        <v>863.97983950849971</v>
      </c>
      <c r="M210">
        <f t="shared" si="107"/>
        <v>87.659107480830187</v>
      </c>
      <c r="N210">
        <f t="shared" si="108"/>
        <v>128.04349580248191</v>
      </c>
      <c r="O210">
        <f t="shared" si="109"/>
        <v>0.15572033141855951</v>
      </c>
      <c r="P210">
        <f t="shared" si="110"/>
        <v>3.6816416954012601</v>
      </c>
      <c r="Q210">
        <f t="shared" si="111"/>
        <v>0.15215166525411308</v>
      </c>
      <c r="R210">
        <f t="shared" si="112"/>
        <v>9.5408609592560617E-2</v>
      </c>
      <c r="S210">
        <f t="shared" si="113"/>
        <v>226.11511385944937</v>
      </c>
      <c r="T210">
        <f t="shared" si="114"/>
        <v>34.205643545538379</v>
      </c>
      <c r="U210">
        <f t="shared" si="115"/>
        <v>33.939712499999999</v>
      </c>
      <c r="V210">
        <f t="shared" si="116"/>
        <v>5.3250685791369374</v>
      </c>
      <c r="W210">
        <f t="shared" si="117"/>
        <v>69.906896940019777</v>
      </c>
      <c r="X210">
        <f t="shared" si="118"/>
        <v>3.6683871622855246</v>
      </c>
      <c r="Y210">
        <f t="shared" si="119"/>
        <v>5.2475325366437104</v>
      </c>
      <c r="Z210">
        <f t="shared" si="120"/>
        <v>1.6566814168514128</v>
      </c>
      <c r="AA210">
        <f t="shared" si="121"/>
        <v>-114.64325952644357</v>
      </c>
      <c r="AB210">
        <f t="shared" si="122"/>
        <v>-52.119592517519251</v>
      </c>
      <c r="AC210">
        <f t="shared" si="123"/>
        <v>-3.267928879106373</v>
      </c>
      <c r="AD210">
        <f t="shared" si="124"/>
        <v>56.084332936380179</v>
      </c>
      <c r="AE210">
        <f t="shared" si="125"/>
        <v>58.275650138918678</v>
      </c>
      <c r="AF210">
        <f t="shared" si="126"/>
        <v>2.6008634935322474</v>
      </c>
      <c r="AG210">
        <f t="shared" si="127"/>
        <v>35.212473820643197</v>
      </c>
      <c r="AH210">
        <v>1334.5841601818111</v>
      </c>
      <c r="AI210">
        <v>1312.453212121213</v>
      </c>
      <c r="AJ210">
        <v>1.705808635703151</v>
      </c>
      <c r="AK210">
        <v>66.863100038509685</v>
      </c>
      <c r="AL210">
        <f t="shared" si="128"/>
        <v>2.5996203974250243</v>
      </c>
      <c r="AM210">
        <v>35.114603027802019</v>
      </c>
      <c r="AN210">
        <v>36.155629696969697</v>
      </c>
      <c r="AO210">
        <v>-4.5157474949120453E-5</v>
      </c>
      <c r="AP210">
        <v>85.616376214727183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47255.719324208978</v>
      </c>
      <c r="AV210">
        <f t="shared" si="132"/>
        <v>1200.00125</v>
      </c>
      <c r="AW210">
        <f t="shared" si="133"/>
        <v>1025.925876092979</v>
      </c>
      <c r="AX210">
        <f t="shared" si="134"/>
        <v>0.85493733951775375</v>
      </c>
      <c r="AY210">
        <f t="shared" si="135"/>
        <v>0.18842906526926481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1665502755.7874999</v>
      </c>
      <c r="BF210">
        <v>1262.0137500000001</v>
      </c>
      <c r="BG210">
        <v>1287.58375</v>
      </c>
      <c r="BH210">
        <v>36.156112499999999</v>
      </c>
      <c r="BI210">
        <v>35.114825000000003</v>
      </c>
      <c r="BJ210">
        <v>1261.27</v>
      </c>
      <c r="BK210">
        <v>35.931437500000001</v>
      </c>
      <c r="BL210">
        <v>650.00599999999997</v>
      </c>
      <c r="BM210">
        <v>101.35975000000001</v>
      </c>
      <c r="BN210">
        <v>9.9917774999999986E-2</v>
      </c>
      <c r="BO210">
        <v>33.677124999999997</v>
      </c>
      <c r="BP210">
        <v>33.939712499999999</v>
      </c>
      <c r="BQ210">
        <v>999.9</v>
      </c>
      <c r="BR210">
        <v>0</v>
      </c>
      <c r="BS210">
        <v>0</v>
      </c>
      <c r="BT210">
        <v>8986.40625</v>
      </c>
      <c r="BU210">
        <v>0</v>
      </c>
      <c r="BV210">
        <v>1885.7425000000001</v>
      </c>
      <c r="BW210">
        <v>-25.569900000000001</v>
      </c>
      <c r="BX210">
        <v>1309.35625</v>
      </c>
      <c r="BY210">
        <v>1334.4425000000001</v>
      </c>
      <c r="BZ210">
        <v>1.0413162499999999</v>
      </c>
      <c r="CA210">
        <v>1287.58375</v>
      </c>
      <c r="CB210">
        <v>35.114825000000003</v>
      </c>
      <c r="CC210">
        <v>3.6647712499999998</v>
      </c>
      <c r="CD210">
        <v>3.5592237500000001</v>
      </c>
      <c r="CE210">
        <v>27.40305</v>
      </c>
      <c r="CF210">
        <v>26.904924999999999</v>
      </c>
      <c r="CG210">
        <v>1200.00125</v>
      </c>
      <c r="CH210">
        <v>0.50000599999999995</v>
      </c>
      <c r="CI210">
        <v>0.49999399999999999</v>
      </c>
      <c r="CJ210">
        <v>0</v>
      </c>
      <c r="CK210">
        <v>924.81899999999996</v>
      </c>
      <c r="CL210">
        <v>4.9990899999999998</v>
      </c>
      <c r="CM210">
        <v>10396.2125</v>
      </c>
      <c r="CN210">
        <v>9557.8912500000006</v>
      </c>
      <c r="CO210">
        <v>43.436999999999998</v>
      </c>
      <c r="CP210">
        <v>45.75</v>
      </c>
      <c r="CQ210">
        <v>44.273249999999997</v>
      </c>
      <c r="CR210">
        <v>44.5</v>
      </c>
      <c r="CS210">
        <v>44.936999999999998</v>
      </c>
      <c r="CT210">
        <v>597.50749999999994</v>
      </c>
      <c r="CU210">
        <v>597.49374999999998</v>
      </c>
      <c r="CV210">
        <v>0</v>
      </c>
      <c r="CW210">
        <v>1665502762.5</v>
      </c>
      <c r="CX210">
        <v>0</v>
      </c>
      <c r="CY210">
        <v>1665496125.5</v>
      </c>
      <c r="CZ210" t="s">
        <v>356</v>
      </c>
      <c r="DA210">
        <v>1665496125.5</v>
      </c>
      <c r="DB210">
        <v>1665496119</v>
      </c>
      <c r="DC210">
        <v>3</v>
      </c>
      <c r="DD210">
        <v>-0.77600000000000002</v>
      </c>
      <c r="DE210">
        <v>-2.3E-2</v>
      </c>
      <c r="DF210">
        <v>-8.5000000000000006E-2</v>
      </c>
      <c r="DG210">
        <v>0.18099999999999999</v>
      </c>
      <c r="DH210">
        <v>413</v>
      </c>
      <c r="DI210">
        <v>31</v>
      </c>
      <c r="DJ210">
        <v>0.63</v>
      </c>
      <c r="DK210">
        <v>0.19</v>
      </c>
      <c r="DL210">
        <v>-25.56081</v>
      </c>
      <c r="DM210">
        <v>-0.17562101313314341</v>
      </c>
      <c r="DN210">
        <v>6.1397820808233798E-2</v>
      </c>
      <c r="DO210">
        <v>0</v>
      </c>
      <c r="DP210">
        <v>1.04386025</v>
      </c>
      <c r="DQ210">
        <v>-7.9160600375235719E-3</v>
      </c>
      <c r="DR210">
        <v>1.422994180416776E-3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3.29596</v>
      </c>
      <c r="EB210">
        <v>2.62513</v>
      </c>
      <c r="EC210">
        <v>0.216387</v>
      </c>
      <c r="ED210">
        <v>0.21768399999999999</v>
      </c>
      <c r="EE210">
        <v>0.14522599999999999</v>
      </c>
      <c r="EF210">
        <v>0.14103599999999999</v>
      </c>
      <c r="EG210">
        <v>23712.400000000001</v>
      </c>
      <c r="EH210">
        <v>24187.7</v>
      </c>
      <c r="EI210">
        <v>28164.5</v>
      </c>
      <c r="EJ210">
        <v>29772.2</v>
      </c>
      <c r="EK210">
        <v>33068.800000000003</v>
      </c>
      <c r="EL210">
        <v>35542.400000000001</v>
      </c>
      <c r="EM210">
        <v>39677.699999999997</v>
      </c>
      <c r="EN210">
        <v>42594.400000000001</v>
      </c>
      <c r="EO210">
        <v>2.2242000000000002</v>
      </c>
      <c r="EP210">
        <v>2.1805699999999999</v>
      </c>
      <c r="EQ210">
        <v>0.10369</v>
      </c>
      <c r="ER210">
        <v>0</v>
      </c>
      <c r="ES210">
        <v>32.2652</v>
      </c>
      <c r="ET210">
        <v>999.9</v>
      </c>
      <c r="EU210">
        <v>73.3</v>
      </c>
      <c r="EV210">
        <v>34.9</v>
      </c>
      <c r="EW210">
        <v>40.620399999999997</v>
      </c>
      <c r="EX210">
        <v>56.798200000000001</v>
      </c>
      <c r="EY210">
        <v>-2.34375</v>
      </c>
      <c r="EZ210">
        <v>2</v>
      </c>
      <c r="FA210">
        <v>0.51661599999999996</v>
      </c>
      <c r="FB210">
        <v>0.84023999999999999</v>
      </c>
      <c r="FC210">
        <v>20.2682</v>
      </c>
      <c r="FD210">
        <v>5.2186399999999997</v>
      </c>
      <c r="FE210">
        <v>12.004</v>
      </c>
      <c r="FF210">
        <v>4.9866000000000001</v>
      </c>
      <c r="FG210">
        <v>3.2845800000000001</v>
      </c>
      <c r="FH210">
        <v>6296.4</v>
      </c>
      <c r="FI210">
        <v>9999</v>
      </c>
      <c r="FJ210">
        <v>9999</v>
      </c>
      <c r="FK210">
        <v>489.5</v>
      </c>
      <c r="FL210">
        <v>1.8657300000000001</v>
      </c>
      <c r="FM210">
        <v>1.8621000000000001</v>
      </c>
      <c r="FN210">
        <v>1.8641700000000001</v>
      </c>
      <c r="FO210">
        <v>1.86022</v>
      </c>
      <c r="FP210">
        <v>1.8609599999999999</v>
      </c>
      <c r="FQ210">
        <v>1.86005</v>
      </c>
      <c r="FR210">
        <v>1.86172</v>
      </c>
      <c r="FS210">
        <v>1.8583700000000001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0.75</v>
      </c>
      <c r="GH210">
        <v>0.22459999999999999</v>
      </c>
      <c r="GI210">
        <v>-0.1620046227287521</v>
      </c>
      <c r="GJ210">
        <v>8.4540356221501391E-4</v>
      </c>
      <c r="GK210">
        <v>6.8779579211309249E-8</v>
      </c>
      <c r="GL210">
        <v>-1.3381725072044801E-10</v>
      </c>
      <c r="GM210">
        <v>-7.4986343433444833E-2</v>
      </c>
      <c r="GN210">
        <v>8.8717001971158594E-4</v>
      </c>
      <c r="GO210">
        <v>5.46455871630479E-4</v>
      </c>
      <c r="GP210">
        <v>-9.435533427115459E-6</v>
      </c>
      <c r="GQ210">
        <v>1</v>
      </c>
      <c r="GR210">
        <v>2082</v>
      </c>
      <c r="GS210">
        <v>3</v>
      </c>
      <c r="GT210">
        <v>35</v>
      </c>
      <c r="GU210">
        <v>110.5</v>
      </c>
      <c r="GV210">
        <v>110.7</v>
      </c>
      <c r="GW210">
        <v>3.41187</v>
      </c>
      <c r="GX210">
        <v>2.5439500000000002</v>
      </c>
      <c r="GY210">
        <v>2.04834</v>
      </c>
      <c r="GZ210">
        <v>2.6232899999999999</v>
      </c>
      <c r="HA210">
        <v>2.1972700000000001</v>
      </c>
      <c r="HB210">
        <v>2.35229</v>
      </c>
      <c r="HC210">
        <v>39.641800000000003</v>
      </c>
      <c r="HD210">
        <v>14.744899999999999</v>
      </c>
      <c r="HE210">
        <v>18</v>
      </c>
      <c r="HF210">
        <v>711.88099999999997</v>
      </c>
      <c r="HG210">
        <v>751.55899999999997</v>
      </c>
      <c r="HH210">
        <v>30.999400000000001</v>
      </c>
      <c r="HI210">
        <v>33.893500000000003</v>
      </c>
      <c r="HJ210">
        <v>30</v>
      </c>
      <c r="HK210">
        <v>33.727200000000003</v>
      </c>
      <c r="HL210">
        <v>33.694800000000001</v>
      </c>
      <c r="HM210">
        <v>68.289500000000004</v>
      </c>
      <c r="HN210">
        <v>19.040299999999998</v>
      </c>
      <c r="HO210">
        <v>100</v>
      </c>
      <c r="HP210">
        <v>31</v>
      </c>
      <c r="HQ210">
        <v>1304.21</v>
      </c>
      <c r="HR210">
        <v>35.1235</v>
      </c>
      <c r="HS210">
        <v>99.130300000000005</v>
      </c>
      <c r="HT210">
        <v>98.734899999999996</v>
      </c>
    </row>
    <row r="211" spans="1:228" x14ac:dyDescent="0.2">
      <c r="A211">
        <v>196</v>
      </c>
      <c r="B211">
        <v>1665502762.0999999</v>
      </c>
      <c r="C211">
        <v>778.5</v>
      </c>
      <c r="D211" t="s">
        <v>751</v>
      </c>
      <c r="E211" t="s">
        <v>752</v>
      </c>
      <c r="F211">
        <v>4</v>
      </c>
      <c r="G211">
        <v>1665502760.0999999</v>
      </c>
      <c r="H211">
        <f t="shared" si="102"/>
        <v>2.6011391531184165E-3</v>
      </c>
      <c r="I211">
        <f t="shared" si="103"/>
        <v>2.6011391531184165</v>
      </c>
      <c r="J211">
        <f t="shared" si="104"/>
        <v>34.726582849720373</v>
      </c>
      <c r="K211">
        <f t="shared" si="105"/>
        <v>1269.1785714285711</v>
      </c>
      <c r="L211">
        <f t="shared" si="106"/>
        <v>875.50656745127833</v>
      </c>
      <c r="M211">
        <f t="shared" si="107"/>
        <v>88.82848936063246</v>
      </c>
      <c r="N211">
        <f t="shared" si="108"/>
        <v>128.77026788854948</v>
      </c>
      <c r="O211">
        <f t="shared" si="109"/>
        <v>0.15552514485403907</v>
      </c>
      <c r="P211">
        <f t="shared" si="110"/>
        <v>3.693427653563981</v>
      </c>
      <c r="Q211">
        <f t="shared" si="111"/>
        <v>0.15197638955452453</v>
      </c>
      <c r="R211">
        <f t="shared" si="112"/>
        <v>9.5297340714149664E-2</v>
      </c>
      <c r="S211">
        <f t="shared" si="113"/>
        <v>226.11908966294828</v>
      </c>
      <c r="T211">
        <f t="shared" si="114"/>
        <v>34.211916533627026</v>
      </c>
      <c r="U211">
        <f t="shared" si="115"/>
        <v>33.949228571428577</v>
      </c>
      <c r="V211">
        <f t="shared" si="116"/>
        <v>5.3278970627736699</v>
      </c>
      <c r="W211">
        <f t="shared" si="117"/>
        <v>69.874533843373172</v>
      </c>
      <c r="X211">
        <f t="shared" si="118"/>
        <v>3.6683622566100724</v>
      </c>
      <c r="Y211">
        <f t="shared" si="119"/>
        <v>5.2499273409578189</v>
      </c>
      <c r="Z211">
        <f t="shared" si="120"/>
        <v>1.6595348061635975</v>
      </c>
      <c r="AA211">
        <f t="shared" si="121"/>
        <v>-114.71023665252217</v>
      </c>
      <c r="AB211">
        <f t="shared" si="122"/>
        <v>-52.556320628153053</v>
      </c>
      <c r="AC211">
        <f t="shared" si="123"/>
        <v>-3.2850803353795377</v>
      </c>
      <c r="AD211">
        <f t="shared" si="124"/>
        <v>55.567452046893514</v>
      </c>
      <c r="AE211">
        <f t="shared" si="125"/>
        <v>58.493552404975063</v>
      </c>
      <c r="AF211">
        <f t="shared" si="126"/>
        <v>2.5978483635535836</v>
      </c>
      <c r="AG211">
        <f t="shared" si="127"/>
        <v>34.726582849720373</v>
      </c>
      <c r="AH211">
        <v>1341.5816987714111</v>
      </c>
      <c r="AI211">
        <v>1319.4304848484851</v>
      </c>
      <c r="AJ211">
        <v>1.76188689351976</v>
      </c>
      <c r="AK211">
        <v>66.863100038509685</v>
      </c>
      <c r="AL211">
        <f t="shared" si="128"/>
        <v>2.6011391531184165</v>
      </c>
      <c r="AM211">
        <v>35.115114998665199</v>
      </c>
      <c r="AN211">
        <v>36.156487878787892</v>
      </c>
      <c r="AO211">
        <v>8.4135459076190843E-6</v>
      </c>
      <c r="AP211">
        <v>85.616376214727183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47464.901651147258</v>
      </c>
      <c r="AV211">
        <f t="shared" si="132"/>
        <v>1200.022857142857</v>
      </c>
      <c r="AW211">
        <f t="shared" si="133"/>
        <v>1025.9442993072269</v>
      </c>
      <c r="AX211">
        <f t="shared" si="134"/>
        <v>0.85493729823605613</v>
      </c>
      <c r="AY211">
        <f t="shared" si="135"/>
        <v>0.18842898559558843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1665502760.0999999</v>
      </c>
      <c r="BF211">
        <v>1269.1785714285711</v>
      </c>
      <c r="BG211">
        <v>1294.8457142857139</v>
      </c>
      <c r="BH211">
        <v>36.155914285714282</v>
      </c>
      <c r="BI211">
        <v>35.115814285714279</v>
      </c>
      <c r="BJ211">
        <v>1268.4285714285711</v>
      </c>
      <c r="BK211">
        <v>35.931257142857142</v>
      </c>
      <c r="BL211">
        <v>649.99385714285722</v>
      </c>
      <c r="BM211">
        <v>101.3597142857143</v>
      </c>
      <c r="BN211">
        <v>9.9820871428571434E-2</v>
      </c>
      <c r="BO211">
        <v>33.685285714285712</v>
      </c>
      <c r="BP211">
        <v>33.949228571428577</v>
      </c>
      <c r="BQ211">
        <v>999.89999999999986</v>
      </c>
      <c r="BR211">
        <v>0</v>
      </c>
      <c r="BS211">
        <v>0</v>
      </c>
      <c r="BT211">
        <v>9027.0542857142846</v>
      </c>
      <c r="BU211">
        <v>0</v>
      </c>
      <c r="BV211">
        <v>1887.6342857142861</v>
      </c>
      <c r="BW211">
        <v>-25.66835714285714</v>
      </c>
      <c r="BX211">
        <v>1316.7842857142859</v>
      </c>
      <c r="BY211">
        <v>1341.968571428572</v>
      </c>
      <c r="BZ211">
        <v>1.0400971428571431</v>
      </c>
      <c r="CA211">
        <v>1294.8457142857139</v>
      </c>
      <c r="CB211">
        <v>35.115814285714279</v>
      </c>
      <c r="CC211">
        <v>3.6647528571428571</v>
      </c>
      <c r="CD211">
        <v>3.5593300000000001</v>
      </c>
      <c r="CE211">
        <v>27.40297142857143</v>
      </c>
      <c r="CF211">
        <v>26.905428571428569</v>
      </c>
      <c r="CG211">
        <v>1200.022857142857</v>
      </c>
      <c r="CH211">
        <v>0.50000599999999995</v>
      </c>
      <c r="CI211">
        <v>0.49999399999999999</v>
      </c>
      <c r="CJ211">
        <v>0</v>
      </c>
      <c r="CK211">
        <v>925.16257142857125</v>
      </c>
      <c r="CL211">
        <v>4.9990899999999998</v>
      </c>
      <c r="CM211">
        <v>10397.18571428571</v>
      </c>
      <c r="CN211">
        <v>9558.055714285716</v>
      </c>
      <c r="CO211">
        <v>43.436999999999998</v>
      </c>
      <c r="CP211">
        <v>45.75</v>
      </c>
      <c r="CQ211">
        <v>44.285428571428582</v>
      </c>
      <c r="CR211">
        <v>44.5</v>
      </c>
      <c r="CS211">
        <v>44.936999999999998</v>
      </c>
      <c r="CT211">
        <v>597.51999999999987</v>
      </c>
      <c r="CU211">
        <v>597.50285714285724</v>
      </c>
      <c r="CV211">
        <v>0</v>
      </c>
      <c r="CW211">
        <v>1665502766.7</v>
      </c>
      <c r="CX211">
        <v>0</v>
      </c>
      <c r="CY211">
        <v>1665496125.5</v>
      </c>
      <c r="CZ211" t="s">
        <v>356</v>
      </c>
      <c r="DA211">
        <v>1665496125.5</v>
      </c>
      <c r="DB211">
        <v>1665496119</v>
      </c>
      <c r="DC211">
        <v>3</v>
      </c>
      <c r="DD211">
        <v>-0.77600000000000002</v>
      </c>
      <c r="DE211">
        <v>-2.3E-2</v>
      </c>
      <c r="DF211">
        <v>-8.5000000000000006E-2</v>
      </c>
      <c r="DG211">
        <v>0.18099999999999999</v>
      </c>
      <c r="DH211">
        <v>413</v>
      </c>
      <c r="DI211">
        <v>31</v>
      </c>
      <c r="DJ211">
        <v>0.63</v>
      </c>
      <c r="DK211">
        <v>0.19</v>
      </c>
      <c r="DL211">
        <v>-25.592692499999998</v>
      </c>
      <c r="DM211">
        <v>-0.3581752345215109</v>
      </c>
      <c r="DN211">
        <v>6.9776315421136811E-2</v>
      </c>
      <c r="DO211">
        <v>0</v>
      </c>
      <c r="DP211">
        <v>1.0429057500000001</v>
      </c>
      <c r="DQ211">
        <v>-1.5701200750469709E-2</v>
      </c>
      <c r="DR211">
        <v>2.0588903413004101E-3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3.29596</v>
      </c>
      <c r="EB211">
        <v>2.6253899999999999</v>
      </c>
      <c r="EC211">
        <v>0.21709600000000001</v>
      </c>
      <c r="ED211">
        <v>0.21836800000000001</v>
      </c>
      <c r="EE211">
        <v>0.145232</v>
      </c>
      <c r="EF211">
        <v>0.141041</v>
      </c>
      <c r="EG211">
        <v>23691.1</v>
      </c>
      <c r="EH211">
        <v>24166.1</v>
      </c>
      <c r="EI211">
        <v>28164.799999999999</v>
      </c>
      <c r="EJ211">
        <v>29771.7</v>
      </c>
      <c r="EK211">
        <v>33069.1</v>
      </c>
      <c r="EL211">
        <v>35541.800000000003</v>
      </c>
      <c r="EM211">
        <v>39678.300000000003</v>
      </c>
      <c r="EN211">
        <v>42593.8</v>
      </c>
      <c r="EO211">
        <v>2.2241499999999998</v>
      </c>
      <c r="EP211">
        <v>2.1808000000000001</v>
      </c>
      <c r="EQ211">
        <v>0.103556</v>
      </c>
      <c r="ER211">
        <v>0</v>
      </c>
      <c r="ES211">
        <v>32.273099999999999</v>
      </c>
      <c r="ET211">
        <v>999.9</v>
      </c>
      <c r="EU211">
        <v>73.3</v>
      </c>
      <c r="EV211">
        <v>34.9</v>
      </c>
      <c r="EW211">
        <v>40.6188</v>
      </c>
      <c r="EX211">
        <v>56.9482</v>
      </c>
      <c r="EY211">
        <v>-2.2556099999999999</v>
      </c>
      <c r="EZ211">
        <v>2</v>
      </c>
      <c r="FA211">
        <v>0.51656299999999999</v>
      </c>
      <c r="FB211">
        <v>0.83858900000000003</v>
      </c>
      <c r="FC211">
        <v>20.2682</v>
      </c>
      <c r="FD211">
        <v>5.2192400000000001</v>
      </c>
      <c r="FE211">
        <v>12.004</v>
      </c>
      <c r="FF211">
        <v>4.9863</v>
      </c>
      <c r="FG211">
        <v>3.2846500000000001</v>
      </c>
      <c r="FH211">
        <v>6296.4</v>
      </c>
      <c r="FI211">
        <v>9999</v>
      </c>
      <c r="FJ211">
        <v>9999</v>
      </c>
      <c r="FK211">
        <v>489.5</v>
      </c>
      <c r="FL211">
        <v>1.8657300000000001</v>
      </c>
      <c r="FM211">
        <v>1.8621000000000001</v>
      </c>
      <c r="FN211">
        <v>1.8641700000000001</v>
      </c>
      <c r="FO211">
        <v>1.8602300000000001</v>
      </c>
      <c r="FP211">
        <v>1.8609599999999999</v>
      </c>
      <c r="FQ211">
        <v>1.8600399999999999</v>
      </c>
      <c r="FR211">
        <v>1.86172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0.75</v>
      </c>
      <c r="GH211">
        <v>0.22470000000000001</v>
      </c>
      <c r="GI211">
        <v>-0.1620046227287521</v>
      </c>
      <c r="GJ211">
        <v>8.4540356221501391E-4</v>
      </c>
      <c r="GK211">
        <v>6.8779579211309249E-8</v>
      </c>
      <c r="GL211">
        <v>-1.3381725072044801E-10</v>
      </c>
      <c r="GM211">
        <v>-7.4986343433444833E-2</v>
      </c>
      <c r="GN211">
        <v>8.8717001971158594E-4</v>
      </c>
      <c r="GO211">
        <v>5.46455871630479E-4</v>
      </c>
      <c r="GP211">
        <v>-9.435533427115459E-6</v>
      </c>
      <c r="GQ211">
        <v>1</v>
      </c>
      <c r="GR211">
        <v>2082</v>
      </c>
      <c r="GS211">
        <v>3</v>
      </c>
      <c r="GT211">
        <v>35</v>
      </c>
      <c r="GU211">
        <v>110.6</v>
      </c>
      <c r="GV211">
        <v>110.7</v>
      </c>
      <c r="GW211">
        <v>3.4265099999999999</v>
      </c>
      <c r="GX211">
        <v>2.5463900000000002</v>
      </c>
      <c r="GY211">
        <v>2.04834</v>
      </c>
      <c r="GZ211">
        <v>2.6245099999999999</v>
      </c>
      <c r="HA211">
        <v>2.1972700000000001</v>
      </c>
      <c r="HB211">
        <v>2.2827099999999998</v>
      </c>
      <c r="HC211">
        <v>39.641800000000003</v>
      </c>
      <c r="HD211">
        <v>14.727399999999999</v>
      </c>
      <c r="HE211">
        <v>18</v>
      </c>
      <c r="HF211">
        <v>711.83900000000006</v>
      </c>
      <c r="HG211">
        <v>751.77700000000004</v>
      </c>
      <c r="HH211">
        <v>30.999500000000001</v>
      </c>
      <c r="HI211">
        <v>33.893500000000003</v>
      </c>
      <c r="HJ211">
        <v>30</v>
      </c>
      <c r="HK211">
        <v>33.727200000000003</v>
      </c>
      <c r="HL211">
        <v>33.694800000000001</v>
      </c>
      <c r="HM211">
        <v>68.574200000000005</v>
      </c>
      <c r="HN211">
        <v>19.040299999999998</v>
      </c>
      <c r="HO211">
        <v>100</v>
      </c>
      <c r="HP211">
        <v>31</v>
      </c>
      <c r="HQ211">
        <v>1310.92</v>
      </c>
      <c r="HR211">
        <v>35.1235</v>
      </c>
      <c r="HS211">
        <v>99.131600000000006</v>
      </c>
      <c r="HT211">
        <v>98.733599999999996</v>
      </c>
    </row>
    <row r="212" spans="1:228" x14ac:dyDescent="0.2">
      <c r="A212">
        <v>197</v>
      </c>
      <c r="B212">
        <v>1665502766.0999999</v>
      </c>
      <c r="C212">
        <v>782.5</v>
      </c>
      <c r="D212" t="s">
        <v>753</v>
      </c>
      <c r="E212" t="s">
        <v>754</v>
      </c>
      <c r="F212">
        <v>4</v>
      </c>
      <c r="G212">
        <v>1665502763.7874999</v>
      </c>
      <c r="H212">
        <f t="shared" si="102"/>
        <v>2.5935262419160099E-3</v>
      </c>
      <c r="I212">
        <f t="shared" si="103"/>
        <v>2.5935262419160097</v>
      </c>
      <c r="J212">
        <f t="shared" si="104"/>
        <v>34.928255456832318</v>
      </c>
      <c r="K212">
        <f t="shared" si="105"/>
        <v>1275.365</v>
      </c>
      <c r="L212">
        <f t="shared" si="106"/>
        <v>877.99046738730681</v>
      </c>
      <c r="M212">
        <f t="shared" si="107"/>
        <v>89.080327223424177</v>
      </c>
      <c r="N212">
        <f t="shared" si="108"/>
        <v>129.39768226342912</v>
      </c>
      <c r="O212">
        <f t="shared" si="109"/>
        <v>0.15491007158760439</v>
      </c>
      <c r="P212">
        <f t="shared" si="110"/>
        <v>3.6871846651605829</v>
      </c>
      <c r="Q212">
        <f t="shared" si="111"/>
        <v>0.15138317228189554</v>
      </c>
      <c r="R212">
        <f t="shared" si="112"/>
        <v>9.4924672613628275E-2</v>
      </c>
      <c r="S212">
        <f t="shared" si="113"/>
        <v>226.11458960887325</v>
      </c>
      <c r="T212">
        <f t="shared" si="114"/>
        <v>34.222610708145567</v>
      </c>
      <c r="U212">
        <f t="shared" si="115"/>
        <v>33.954437499999997</v>
      </c>
      <c r="V212">
        <f t="shared" si="116"/>
        <v>5.3294458777516605</v>
      </c>
      <c r="W212">
        <f t="shared" si="117"/>
        <v>69.840978917937164</v>
      </c>
      <c r="X212">
        <f t="shared" si="118"/>
        <v>3.6683002327687597</v>
      </c>
      <c r="Y212">
        <f t="shared" si="119"/>
        <v>5.2523608483194311</v>
      </c>
      <c r="Z212">
        <f t="shared" si="120"/>
        <v>1.6611456449829007</v>
      </c>
      <c r="AA212">
        <f t="shared" si="121"/>
        <v>-114.37450726849603</v>
      </c>
      <c r="AB212">
        <f t="shared" si="122"/>
        <v>-51.855160682178422</v>
      </c>
      <c r="AC212">
        <f t="shared" si="123"/>
        <v>-3.2469559036132578</v>
      </c>
      <c r="AD212">
        <f t="shared" si="124"/>
        <v>56.637965754585522</v>
      </c>
      <c r="AE212">
        <f t="shared" si="125"/>
        <v>58.200594478488355</v>
      </c>
      <c r="AF212">
        <f t="shared" si="126"/>
        <v>2.5911831164470551</v>
      </c>
      <c r="AG212">
        <f t="shared" si="127"/>
        <v>34.928255456832318</v>
      </c>
      <c r="AH212">
        <v>1348.3789377869491</v>
      </c>
      <c r="AI212">
        <v>1326.320545454545</v>
      </c>
      <c r="AJ212">
        <v>1.718209960501103</v>
      </c>
      <c r="AK212">
        <v>66.863100038509685</v>
      </c>
      <c r="AL212">
        <f t="shared" si="128"/>
        <v>2.5935262419160097</v>
      </c>
      <c r="AM212">
        <v>35.117528893235438</v>
      </c>
      <c r="AN212">
        <v>36.156126666666651</v>
      </c>
      <c r="AO212">
        <v>-5.2168312601020738E-5</v>
      </c>
      <c r="AP212">
        <v>85.616376214727183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47352.136346103769</v>
      </c>
      <c r="AV212">
        <f t="shared" si="132"/>
        <v>1200.0025000000001</v>
      </c>
      <c r="AW212">
        <f t="shared" si="133"/>
        <v>1025.9265510926805</v>
      </c>
      <c r="AX212">
        <f t="shared" si="134"/>
        <v>0.85493701145845979</v>
      </c>
      <c r="AY212">
        <f t="shared" si="135"/>
        <v>0.18842843211482746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1665502763.7874999</v>
      </c>
      <c r="BF212">
        <v>1275.365</v>
      </c>
      <c r="BG212">
        <v>1300.9124999999999</v>
      </c>
      <c r="BH212">
        <v>36.155374999999999</v>
      </c>
      <c r="BI212">
        <v>35.117987499999998</v>
      </c>
      <c r="BJ212">
        <v>1274.615</v>
      </c>
      <c r="BK212">
        <v>35.930675000000001</v>
      </c>
      <c r="BL212">
        <v>650.02174999999988</v>
      </c>
      <c r="BM212">
        <v>101.359375</v>
      </c>
      <c r="BN212">
        <v>9.9958025000000006E-2</v>
      </c>
      <c r="BO212">
        <v>33.693575000000003</v>
      </c>
      <c r="BP212">
        <v>33.954437499999997</v>
      </c>
      <c r="BQ212">
        <v>999.9</v>
      </c>
      <c r="BR212">
        <v>0</v>
      </c>
      <c r="BS212">
        <v>0</v>
      </c>
      <c r="BT212">
        <v>9005.5462499999994</v>
      </c>
      <c r="BU212">
        <v>0</v>
      </c>
      <c r="BV212">
        <v>1908.23875</v>
      </c>
      <c r="BW212">
        <v>-25.546749999999999</v>
      </c>
      <c r="BX212">
        <v>1323.2049999999999</v>
      </c>
      <c r="BY212">
        <v>1348.26</v>
      </c>
      <c r="BZ212">
        <v>1.0373587500000001</v>
      </c>
      <c r="CA212">
        <v>1300.9124999999999</v>
      </c>
      <c r="CB212">
        <v>35.117987499999998</v>
      </c>
      <c r="CC212">
        <v>3.6646825000000001</v>
      </c>
      <c r="CD212">
        <v>3.5595362499999998</v>
      </c>
      <c r="CE212">
        <v>27.402637500000001</v>
      </c>
      <c r="CF212">
        <v>26.906424999999999</v>
      </c>
      <c r="CG212">
        <v>1200.0025000000001</v>
      </c>
      <c r="CH212">
        <v>0.50001825000000011</v>
      </c>
      <c r="CI212">
        <v>0.49998175</v>
      </c>
      <c r="CJ212">
        <v>0</v>
      </c>
      <c r="CK212">
        <v>924.93187499999999</v>
      </c>
      <c r="CL212">
        <v>4.9990899999999998</v>
      </c>
      <c r="CM212">
        <v>10397.9125</v>
      </c>
      <c r="CN212">
        <v>9557.942500000001</v>
      </c>
      <c r="CO212">
        <v>43.436999999999998</v>
      </c>
      <c r="CP212">
        <v>45.765500000000003</v>
      </c>
      <c r="CQ212">
        <v>44.288749999999993</v>
      </c>
      <c r="CR212">
        <v>44.5</v>
      </c>
      <c r="CS212">
        <v>44.936999999999998</v>
      </c>
      <c r="CT212">
        <v>597.52125000000001</v>
      </c>
      <c r="CU212">
        <v>597.48125000000005</v>
      </c>
      <c r="CV212">
        <v>0</v>
      </c>
      <c r="CW212">
        <v>1665502770.9000001</v>
      </c>
      <c r="CX212">
        <v>0</v>
      </c>
      <c r="CY212">
        <v>1665496125.5</v>
      </c>
      <c r="CZ212" t="s">
        <v>356</v>
      </c>
      <c r="DA212">
        <v>1665496125.5</v>
      </c>
      <c r="DB212">
        <v>1665496119</v>
      </c>
      <c r="DC212">
        <v>3</v>
      </c>
      <c r="DD212">
        <v>-0.77600000000000002</v>
      </c>
      <c r="DE212">
        <v>-2.3E-2</v>
      </c>
      <c r="DF212">
        <v>-8.5000000000000006E-2</v>
      </c>
      <c r="DG212">
        <v>0.18099999999999999</v>
      </c>
      <c r="DH212">
        <v>413</v>
      </c>
      <c r="DI212">
        <v>31</v>
      </c>
      <c r="DJ212">
        <v>0.63</v>
      </c>
      <c r="DK212">
        <v>0.19</v>
      </c>
      <c r="DL212">
        <v>-25.595675</v>
      </c>
      <c r="DM212">
        <v>0.1018378986866527</v>
      </c>
      <c r="DN212">
        <v>5.9608068874943458E-2</v>
      </c>
      <c r="DO212">
        <v>0</v>
      </c>
      <c r="DP212">
        <v>1.0417075</v>
      </c>
      <c r="DQ212">
        <v>-2.717245778611679E-2</v>
      </c>
      <c r="DR212">
        <v>2.8700607571966398E-3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3.2960400000000001</v>
      </c>
      <c r="EB212">
        <v>2.62527</v>
      </c>
      <c r="EC212">
        <v>0.21779200000000001</v>
      </c>
      <c r="ED212">
        <v>0.21906</v>
      </c>
      <c r="EE212">
        <v>0.14522499999999999</v>
      </c>
      <c r="EF212">
        <v>0.141045</v>
      </c>
      <c r="EG212">
        <v>23670</v>
      </c>
      <c r="EH212">
        <v>24144.400000000001</v>
      </c>
      <c r="EI212">
        <v>28164.9</v>
      </c>
      <c r="EJ212">
        <v>29771.5</v>
      </c>
      <c r="EK212">
        <v>33069.1</v>
      </c>
      <c r="EL212">
        <v>35541.4</v>
      </c>
      <c r="EM212">
        <v>39677.9</v>
      </c>
      <c r="EN212">
        <v>42593.5</v>
      </c>
      <c r="EO212">
        <v>2.2242999999999999</v>
      </c>
      <c r="EP212">
        <v>2.1806000000000001</v>
      </c>
      <c r="EQ212">
        <v>0.10360800000000001</v>
      </c>
      <c r="ER212">
        <v>0</v>
      </c>
      <c r="ES212">
        <v>32.283499999999997</v>
      </c>
      <c r="ET212">
        <v>999.9</v>
      </c>
      <c r="EU212">
        <v>73.3</v>
      </c>
      <c r="EV212">
        <v>34.9</v>
      </c>
      <c r="EW212">
        <v>40.619199999999999</v>
      </c>
      <c r="EX212">
        <v>56.558199999999999</v>
      </c>
      <c r="EY212">
        <v>-2.3517600000000001</v>
      </c>
      <c r="EZ212">
        <v>2</v>
      </c>
      <c r="FA212">
        <v>0.51647100000000001</v>
      </c>
      <c r="FB212">
        <v>0.83648100000000003</v>
      </c>
      <c r="FC212">
        <v>20.2683</v>
      </c>
      <c r="FD212">
        <v>5.2187900000000003</v>
      </c>
      <c r="FE212">
        <v>12.004</v>
      </c>
      <c r="FF212">
        <v>4.9864499999999996</v>
      </c>
      <c r="FG212">
        <v>3.2845800000000001</v>
      </c>
      <c r="FH212">
        <v>6296.4</v>
      </c>
      <c r="FI212">
        <v>9999</v>
      </c>
      <c r="FJ212">
        <v>9999</v>
      </c>
      <c r="FK212">
        <v>489.5</v>
      </c>
      <c r="FL212">
        <v>1.86575</v>
      </c>
      <c r="FM212">
        <v>1.86212</v>
      </c>
      <c r="FN212">
        <v>1.8641700000000001</v>
      </c>
      <c r="FO212">
        <v>1.8602399999999999</v>
      </c>
      <c r="FP212">
        <v>1.8609599999999999</v>
      </c>
      <c r="FQ212">
        <v>1.86005</v>
      </c>
      <c r="FR212">
        <v>1.8617300000000001</v>
      </c>
      <c r="FS212">
        <v>1.8583700000000001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0.75</v>
      </c>
      <c r="GH212">
        <v>0.22470000000000001</v>
      </c>
      <c r="GI212">
        <v>-0.1620046227287521</v>
      </c>
      <c r="GJ212">
        <v>8.4540356221501391E-4</v>
      </c>
      <c r="GK212">
        <v>6.8779579211309249E-8</v>
      </c>
      <c r="GL212">
        <v>-1.3381725072044801E-10</v>
      </c>
      <c r="GM212">
        <v>-7.4986343433444833E-2</v>
      </c>
      <c r="GN212">
        <v>8.8717001971158594E-4</v>
      </c>
      <c r="GO212">
        <v>5.46455871630479E-4</v>
      </c>
      <c r="GP212">
        <v>-9.435533427115459E-6</v>
      </c>
      <c r="GQ212">
        <v>1</v>
      </c>
      <c r="GR212">
        <v>2082</v>
      </c>
      <c r="GS212">
        <v>3</v>
      </c>
      <c r="GT212">
        <v>35</v>
      </c>
      <c r="GU212">
        <v>110.7</v>
      </c>
      <c r="GV212">
        <v>110.8</v>
      </c>
      <c r="GW212">
        <v>3.43994</v>
      </c>
      <c r="GX212">
        <v>2.5317400000000001</v>
      </c>
      <c r="GY212">
        <v>2.04834</v>
      </c>
      <c r="GZ212">
        <v>2.6245099999999999</v>
      </c>
      <c r="HA212">
        <v>2.1972700000000001</v>
      </c>
      <c r="HB212">
        <v>2.34253</v>
      </c>
      <c r="HC212">
        <v>39.641800000000003</v>
      </c>
      <c r="HD212">
        <v>14.7362</v>
      </c>
      <c r="HE212">
        <v>18</v>
      </c>
      <c r="HF212">
        <v>711.96600000000001</v>
      </c>
      <c r="HG212">
        <v>751.58399999999995</v>
      </c>
      <c r="HH212">
        <v>30.999500000000001</v>
      </c>
      <c r="HI212">
        <v>33.893500000000003</v>
      </c>
      <c r="HJ212">
        <v>29.9999</v>
      </c>
      <c r="HK212">
        <v>33.727200000000003</v>
      </c>
      <c r="HL212">
        <v>33.694800000000001</v>
      </c>
      <c r="HM212">
        <v>68.852699999999999</v>
      </c>
      <c r="HN212">
        <v>19.040299999999998</v>
      </c>
      <c r="HO212">
        <v>100</v>
      </c>
      <c r="HP212">
        <v>31</v>
      </c>
      <c r="HQ212">
        <v>1317.61</v>
      </c>
      <c r="HR212">
        <v>35.1235</v>
      </c>
      <c r="HS212">
        <v>99.131200000000007</v>
      </c>
      <c r="HT212">
        <v>98.732699999999994</v>
      </c>
    </row>
    <row r="213" spans="1:228" x14ac:dyDescent="0.2">
      <c r="A213">
        <v>198</v>
      </c>
      <c r="B213">
        <v>1665502770.0999999</v>
      </c>
      <c r="C213">
        <v>786.5</v>
      </c>
      <c r="D213" t="s">
        <v>755</v>
      </c>
      <c r="E213" t="s">
        <v>756</v>
      </c>
      <c r="F213">
        <v>4</v>
      </c>
      <c r="G213">
        <v>1665502768.0999999</v>
      </c>
      <c r="H213">
        <f t="shared" si="102"/>
        <v>2.5818632813182159E-3</v>
      </c>
      <c r="I213">
        <f t="shared" si="103"/>
        <v>2.5818632813182161</v>
      </c>
      <c r="J213">
        <f t="shared" si="104"/>
        <v>35.340455891982828</v>
      </c>
      <c r="K213">
        <f t="shared" si="105"/>
        <v>1282.5442857142859</v>
      </c>
      <c r="L213">
        <f t="shared" si="106"/>
        <v>877.68314575365707</v>
      </c>
      <c r="M213">
        <f t="shared" si="107"/>
        <v>89.049186024172741</v>
      </c>
      <c r="N213">
        <f t="shared" si="108"/>
        <v>130.12614544938165</v>
      </c>
      <c r="O213">
        <f t="shared" si="109"/>
        <v>0.15367242827203986</v>
      </c>
      <c r="P213">
        <f t="shared" si="110"/>
        <v>3.6819247299639302</v>
      </c>
      <c r="Q213">
        <f t="shared" si="111"/>
        <v>0.1501961409744017</v>
      </c>
      <c r="R213">
        <f t="shared" si="112"/>
        <v>9.4178369003240114E-2</v>
      </c>
      <c r="S213">
        <f t="shared" si="113"/>
        <v>226.11264737663538</v>
      </c>
      <c r="T213">
        <f t="shared" si="114"/>
        <v>34.235744503052857</v>
      </c>
      <c r="U213">
        <f t="shared" si="115"/>
        <v>33.973214285714278</v>
      </c>
      <c r="V213">
        <f t="shared" si="116"/>
        <v>5.3350321889631092</v>
      </c>
      <c r="W213">
        <f t="shared" si="117"/>
        <v>69.802619149479099</v>
      </c>
      <c r="X213">
        <f t="shared" si="118"/>
        <v>3.6683348321215812</v>
      </c>
      <c r="Y213">
        <f t="shared" si="119"/>
        <v>5.2552968310057411</v>
      </c>
      <c r="Z213">
        <f t="shared" si="120"/>
        <v>1.666697356841528</v>
      </c>
      <c r="AA213">
        <f t="shared" si="121"/>
        <v>-113.86017070613332</v>
      </c>
      <c r="AB213">
        <f t="shared" si="122"/>
        <v>-53.524087200559215</v>
      </c>
      <c r="AC213">
        <f t="shared" si="123"/>
        <v>-3.3567171957208339</v>
      </c>
      <c r="AD213">
        <f t="shared" si="124"/>
        <v>55.371672274222</v>
      </c>
      <c r="AE213">
        <f t="shared" si="125"/>
        <v>58.383991174694138</v>
      </c>
      <c r="AF213">
        <f t="shared" si="126"/>
        <v>2.5878204715059958</v>
      </c>
      <c r="AG213">
        <f t="shared" si="127"/>
        <v>35.340455891982828</v>
      </c>
      <c r="AH213">
        <v>1355.401875542344</v>
      </c>
      <c r="AI213">
        <v>1333.2110303030299</v>
      </c>
      <c r="AJ213">
        <v>1.706864501195124</v>
      </c>
      <c r="AK213">
        <v>66.863100038509685</v>
      </c>
      <c r="AL213">
        <f t="shared" si="128"/>
        <v>2.5818632813182161</v>
      </c>
      <c r="AM213">
        <v>35.119946037001263</v>
      </c>
      <c r="AN213">
        <v>36.153473333333331</v>
      </c>
      <c r="AO213">
        <v>3.9024727919486851E-5</v>
      </c>
      <c r="AP213">
        <v>85.616376214727183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47256.694389597651</v>
      </c>
      <c r="AV213">
        <f t="shared" si="132"/>
        <v>1199.992857142857</v>
      </c>
      <c r="AW213">
        <f t="shared" si="133"/>
        <v>1025.9182421640596</v>
      </c>
      <c r="AX213">
        <f t="shared" si="134"/>
        <v>0.85493695738051045</v>
      </c>
      <c r="AY213">
        <f t="shared" si="135"/>
        <v>0.18842832774438512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1665502768.0999999</v>
      </c>
      <c r="BF213">
        <v>1282.5442857142859</v>
      </c>
      <c r="BG213">
        <v>1308.1757142857141</v>
      </c>
      <c r="BH213">
        <v>36.155700000000003</v>
      </c>
      <c r="BI213">
        <v>35.119585714285712</v>
      </c>
      <c r="BJ213">
        <v>1281.788571428571</v>
      </c>
      <c r="BK213">
        <v>35.931014285714276</v>
      </c>
      <c r="BL213">
        <v>649.97571428571428</v>
      </c>
      <c r="BM213">
        <v>101.35942857142859</v>
      </c>
      <c r="BN213">
        <v>9.9949400000000008E-2</v>
      </c>
      <c r="BO213">
        <v>33.703571428571429</v>
      </c>
      <c r="BP213">
        <v>33.973214285714278</v>
      </c>
      <c r="BQ213">
        <v>999.89999999999986</v>
      </c>
      <c r="BR213">
        <v>0</v>
      </c>
      <c r="BS213">
        <v>0</v>
      </c>
      <c r="BT213">
        <v>8987.41</v>
      </c>
      <c r="BU213">
        <v>0</v>
      </c>
      <c r="BV213">
        <v>1914.244285714286</v>
      </c>
      <c r="BW213">
        <v>-25.63514285714286</v>
      </c>
      <c r="BX213">
        <v>1330.6542857142861</v>
      </c>
      <c r="BY213">
        <v>1355.79</v>
      </c>
      <c r="BZ213">
        <v>1.036088571428571</v>
      </c>
      <c r="CA213">
        <v>1308.1757142857141</v>
      </c>
      <c r="CB213">
        <v>35.119585714285712</v>
      </c>
      <c r="CC213">
        <v>3.6647228571428569</v>
      </c>
      <c r="CD213">
        <v>3.5597085714285721</v>
      </c>
      <c r="CE213">
        <v>27.40285714285714</v>
      </c>
      <c r="CF213">
        <v>26.907242857142862</v>
      </c>
      <c r="CG213">
        <v>1199.992857142857</v>
      </c>
      <c r="CH213">
        <v>0.50001800000000007</v>
      </c>
      <c r="CI213">
        <v>0.49998199999999998</v>
      </c>
      <c r="CJ213">
        <v>0</v>
      </c>
      <c r="CK213">
        <v>924.96685714285718</v>
      </c>
      <c r="CL213">
        <v>4.9990899999999998</v>
      </c>
      <c r="CM213">
        <v>10398.299999999999</v>
      </c>
      <c r="CN213">
        <v>9557.8642857142841</v>
      </c>
      <c r="CO213">
        <v>43.436999999999998</v>
      </c>
      <c r="CP213">
        <v>45.794285714285706</v>
      </c>
      <c r="CQ213">
        <v>44.311999999999998</v>
      </c>
      <c r="CR213">
        <v>44.5</v>
      </c>
      <c r="CS213">
        <v>44.936999999999998</v>
      </c>
      <c r="CT213">
        <v>597.51857142857136</v>
      </c>
      <c r="CU213">
        <v>597.47428571428577</v>
      </c>
      <c r="CV213">
        <v>0</v>
      </c>
      <c r="CW213">
        <v>1665502774.5</v>
      </c>
      <c r="CX213">
        <v>0</v>
      </c>
      <c r="CY213">
        <v>1665496125.5</v>
      </c>
      <c r="CZ213" t="s">
        <v>356</v>
      </c>
      <c r="DA213">
        <v>1665496125.5</v>
      </c>
      <c r="DB213">
        <v>1665496119</v>
      </c>
      <c r="DC213">
        <v>3</v>
      </c>
      <c r="DD213">
        <v>-0.77600000000000002</v>
      </c>
      <c r="DE213">
        <v>-2.3E-2</v>
      </c>
      <c r="DF213">
        <v>-8.5000000000000006E-2</v>
      </c>
      <c r="DG213">
        <v>0.18099999999999999</v>
      </c>
      <c r="DH213">
        <v>413</v>
      </c>
      <c r="DI213">
        <v>31</v>
      </c>
      <c r="DJ213">
        <v>0.63</v>
      </c>
      <c r="DK213">
        <v>0.19</v>
      </c>
      <c r="DL213">
        <v>-25.592248780487811</v>
      </c>
      <c r="DM213">
        <v>-0.1255860627177551</v>
      </c>
      <c r="DN213">
        <v>5.6981139891992792E-2</v>
      </c>
      <c r="DO213">
        <v>0</v>
      </c>
      <c r="DP213">
        <v>1.040374390243902</v>
      </c>
      <c r="DQ213">
        <v>-3.018585365853697E-2</v>
      </c>
      <c r="DR213">
        <v>3.168057840674024E-3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3.29583</v>
      </c>
      <c r="EB213">
        <v>2.6251199999999999</v>
      </c>
      <c r="EC213">
        <v>0.21848600000000001</v>
      </c>
      <c r="ED213">
        <v>0.219748</v>
      </c>
      <c r="EE213">
        <v>0.14522399999999999</v>
      </c>
      <c r="EF213">
        <v>0.141045</v>
      </c>
      <c r="EG213">
        <v>23649</v>
      </c>
      <c r="EH213">
        <v>24123.5</v>
      </c>
      <c r="EI213">
        <v>28165</v>
      </c>
      <c r="EJ213">
        <v>29772.1</v>
      </c>
      <c r="EK213">
        <v>33069.300000000003</v>
      </c>
      <c r="EL213">
        <v>35542.1</v>
      </c>
      <c r="EM213">
        <v>39678.1</v>
      </c>
      <c r="EN213">
        <v>42594.2</v>
      </c>
      <c r="EO213">
        <v>2.22417</v>
      </c>
      <c r="EP213">
        <v>2.1808000000000001</v>
      </c>
      <c r="EQ213">
        <v>0.104196</v>
      </c>
      <c r="ER213">
        <v>0</v>
      </c>
      <c r="ES213">
        <v>32.293700000000001</v>
      </c>
      <c r="ET213">
        <v>999.9</v>
      </c>
      <c r="EU213">
        <v>73.3</v>
      </c>
      <c r="EV213">
        <v>34.9</v>
      </c>
      <c r="EW213">
        <v>40.621699999999997</v>
      </c>
      <c r="EX213">
        <v>57.068199999999997</v>
      </c>
      <c r="EY213">
        <v>-2.1915100000000001</v>
      </c>
      <c r="EZ213">
        <v>2</v>
      </c>
      <c r="FA213">
        <v>0.516405</v>
      </c>
      <c r="FB213">
        <v>0.83556900000000001</v>
      </c>
      <c r="FC213">
        <v>20.2682</v>
      </c>
      <c r="FD213">
        <v>5.2187900000000003</v>
      </c>
      <c r="FE213">
        <v>12.004</v>
      </c>
      <c r="FF213">
        <v>4.9862000000000002</v>
      </c>
      <c r="FG213">
        <v>3.2845</v>
      </c>
      <c r="FH213">
        <v>6296.7</v>
      </c>
      <c r="FI213">
        <v>9999</v>
      </c>
      <c r="FJ213">
        <v>9999</v>
      </c>
      <c r="FK213">
        <v>489.6</v>
      </c>
      <c r="FL213">
        <v>1.86574</v>
      </c>
      <c r="FM213">
        <v>1.8621099999999999</v>
      </c>
      <c r="FN213">
        <v>1.8641700000000001</v>
      </c>
      <c r="FO213">
        <v>1.86026</v>
      </c>
      <c r="FP213">
        <v>1.8609599999999999</v>
      </c>
      <c r="FQ213">
        <v>1.86005</v>
      </c>
      <c r="FR213">
        <v>1.8617300000000001</v>
      </c>
      <c r="FS213">
        <v>1.8583700000000001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0.76</v>
      </c>
      <c r="GH213">
        <v>0.22470000000000001</v>
      </c>
      <c r="GI213">
        <v>-0.1620046227287521</v>
      </c>
      <c r="GJ213">
        <v>8.4540356221501391E-4</v>
      </c>
      <c r="GK213">
        <v>6.8779579211309249E-8</v>
      </c>
      <c r="GL213">
        <v>-1.3381725072044801E-10</v>
      </c>
      <c r="GM213">
        <v>-7.4986343433444833E-2</v>
      </c>
      <c r="GN213">
        <v>8.8717001971158594E-4</v>
      </c>
      <c r="GO213">
        <v>5.46455871630479E-4</v>
      </c>
      <c r="GP213">
        <v>-9.435533427115459E-6</v>
      </c>
      <c r="GQ213">
        <v>1</v>
      </c>
      <c r="GR213">
        <v>2082</v>
      </c>
      <c r="GS213">
        <v>3</v>
      </c>
      <c r="GT213">
        <v>35</v>
      </c>
      <c r="GU213">
        <v>110.7</v>
      </c>
      <c r="GV213">
        <v>110.9</v>
      </c>
      <c r="GW213">
        <v>3.45459</v>
      </c>
      <c r="GX213">
        <v>2.5427200000000001</v>
      </c>
      <c r="GY213">
        <v>2.04834</v>
      </c>
      <c r="GZ213">
        <v>2.6245099999999999</v>
      </c>
      <c r="HA213">
        <v>2.1972700000000001</v>
      </c>
      <c r="HB213">
        <v>2.36084</v>
      </c>
      <c r="HC213">
        <v>39.641800000000003</v>
      </c>
      <c r="HD213">
        <v>14.7362</v>
      </c>
      <c r="HE213">
        <v>18</v>
      </c>
      <c r="HF213">
        <v>711.86</v>
      </c>
      <c r="HG213">
        <v>751.77700000000004</v>
      </c>
      <c r="HH213">
        <v>30.999600000000001</v>
      </c>
      <c r="HI213">
        <v>33.893500000000003</v>
      </c>
      <c r="HJ213">
        <v>29.9999</v>
      </c>
      <c r="HK213">
        <v>33.727200000000003</v>
      </c>
      <c r="HL213">
        <v>33.694800000000001</v>
      </c>
      <c r="HM213">
        <v>69.135000000000005</v>
      </c>
      <c r="HN213">
        <v>19.040299999999998</v>
      </c>
      <c r="HO213">
        <v>100</v>
      </c>
      <c r="HP213">
        <v>31</v>
      </c>
      <c r="HQ213">
        <v>1324.29</v>
      </c>
      <c r="HR213">
        <v>35.1235</v>
      </c>
      <c r="HS213">
        <v>99.131500000000003</v>
      </c>
      <c r="HT213">
        <v>98.7346</v>
      </c>
    </row>
    <row r="214" spans="1:228" x14ac:dyDescent="0.2">
      <c r="A214">
        <v>199</v>
      </c>
      <c r="B214">
        <v>1665502774.0999999</v>
      </c>
      <c r="C214">
        <v>790.5</v>
      </c>
      <c r="D214" t="s">
        <v>757</v>
      </c>
      <c r="E214" t="s">
        <v>758</v>
      </c>
      <c r="F214">
        <v>4</v>
      </c>
      <c r="G214">
        <v>1665502771.7874999</v>
      </c>
      <c r="H214">
        <f t="shared" si="102"/>
        <v>2.582272518817427E-3</v>
      </c>
      <c r="I214">
        <f t="shared" si="103"/>
        <v>2.5822725188174269</v>
      </c>
      <c r="J214">
        <f t="shared" si="104"/>
        <v>34.982842791918657</v>
      </c>
      <c r="K214">
        <f t="shared" si="105"/>
        <v>1288.6224999999999</v>
      </c>
      <c r="L214">
        <f t="shared" si="106"/>
        <v>886.80369119857517</v>
      </c>
      <c r="M214">
        <f t="shared" si="107"/>
        <v>89.974511232646321</v>
      </c>
      <c r="N214">
        <f t="shared" si="108"/>
        <v>130.74277966094812</v>
      </c>
      <c r="O214">
        <f t="shared" si="109"/>
        <v>0.15345685294046194</v>
      </c>
      <c r="P214">
        <f t="shared" si="110"/>
        <v>3.687120100668773</v>
      </c>
      <c r="Q214">
        <f t="shared" si="111"/>
        <v>0.14999495951656491</v>
      </c>
      <c r="R214">
        <f t="shared" si="112"/>
        <v>9.405138236253846E-2</v>
      </c>
      <c r="S214">
        <f t="shared" si="113"/>
        <v>226.11330260879032</v>
      </c>
      <c r="T214">
        <f t="shared" si="114"/>
        <v>34.243769807778023</v>
      </c>
      <c r="U214">
        <f t="shared" si="115"/>
        <v>33.980887499999987</v>
      </c>
      <c r="V214">
        <f t="shared" si="116"/>
        <v>5.3373165242959866</v>
      </c>
      <c r="W214">
        <f t="shared" si="117"/>
        <v>69.764482962241431</v>
      </c>
      <c r="X214">
        <f t="shared" si="118"/>
        <v>3.6681379059705193</v>
      </c>
      <c r="Y214">
        <f t="shared" si="119"/>
        <v>5.2578873234906975</v>
      </c>
      <c r="Z214">
        <f t="shared" si="120"/>
        <v>1.6691786183254673</v>
      </c>
      <c r="AA214">
        <f t="shared" si="121"/>
        <v>-113.87821807984854</v>
      </c>
      <c r="AB214">
        <f t="shared" si="122"/>
        <v>-53.372435065855726</v>
      </c>
      <c r="AC214">
        <f t="shared" si="123"/>
        <v>-3.3427594864362944</v>
      </c>
      <c r="AD214">
        <f t="shared" si="124"/>
        <v>55.51988997664975</v>
      </c>
      <c r="AE214">
        <f t="shared" si="125"/>
        <v>58.561068900096906</v>
      </c>
      <c r="AF214">
        <f t="shared" si="126"/>
        <v>2.5826933562492806</v>
      </c>
      <c r="AG214">
        <f t="shared" si="127"/>
        <v>34.982842791918657</v>
      </c>
      <c r="AH214">
        <v>1362.2977491828919</v>
      </c>
      <c r="AI214">
        <v>1340.116424242424</v>
      </c>
      <c r="AJ214">
        <v>1.742258871636255</v>
      </c>
      <c r="AK214">
        <v>66.863100038509685</v>
      </c>
      <c r="AL214">
        <f t="shared" si="128"/>
        <v>2.5822725188174269</v>
      </c>
      <c r="AM214">
        <v>35.118942125237318</v>
      </c>
      <c r="AN214">
        <v>36.152854545454552</v>
      </c>
      <c r="AO214">
        <v>-3.3303253787317332E-6</v>
      </c>
      <c r="AP214">
        <v>85.616376214727183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47348.080165271655</v>
      </c>
      <c r="AV214">
        <f t="shared" si="132"/>
        <v>1199.9962499999999</v>
      </c>
      <c r="AW214">
        <f t="shared" si="133"/>
        <v>1025.9211510926373</v>
      </c>
      <c r="AX214">
        <f t="shared" si="134"/>
        <v>0.85493696425521115</v>
      </c>
      <c r="AY214">
        <f t="shared" si="135"/>
        <v>0.18842834101255762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1665502771.7874999</v>
      </c>
      <c r="BF214">
        <v>1288.6224999999999</v>
      </c>
      <c r="BG214">
        <v>1314.33125</v>
      </c>
      <c r="BH214">
        <v>36.153775000000003</v>
      </c>
      <c r="BI214">
        <v>35.119712500000013</v>
      </c>
      <c r="BJ214">
        <v>1287.8712499999999</v>
      </c>
      <c r="BK214">
        <v>35.929087499999987</v>
      </c>
      <c r="BL214">
        <v>649.97637499999996</v>
      </c>
      <c r="BM214">
        <v>101.3595</v>
      </c>
      <c r="BN214">
        <v>9.9833249999999998E-2</v>
      </c>
      <c r="BO214">
        <v>33.712387499999998</v>
      </c>
      <c r="BP214">
        <v>33.980887499999987</v>
      </c>
      <c r="BQ214">
        <v>999.9</v>
      </c>
      <c r="BR214">
        <v>0</v>
      </c>
      <c r="BS214">
        <v>0</v>
      </c>
      <c r="BT214">
        <v>9005.3125</v>
      </c>
      <c r="BU214">
        <v>0</v>
      </c>
      <c r="BV214">
        <v>1911.9449999999999</v>
      </c>
      <c r="BW214">
        <v>-25.706924999999998</v>
      </c>
      <c r="BX214">
        <v>1336.9612500000001</v>
      </c>
      <c r="BY214">
        <v>1362.1712500000001</v>
      </c>
      <c r="BZ214">
        <v>1.0340525</v>
      </c>
      <c r="CA214">
        <v>1314.33125</v>
      </c>
      <c r="CB214">
        <v>35.119712500000013</v>
      </c>
      <c r="CC214">
        <v>3.66453125</v>
      </c>
      <c r="CD214">
        <v>3.55972</v>
      </c>
      <c r="CE214">
        <v>27.4019625</v>
      </c>
      <c r="CF214">
        <v>26.9073125</v>
      </c>
      <c r="CG214">
        <v>1199.9962499999999</v>
      </c>
      <c r="CH214">
        <v>0.50001825000000011</v>
      </c>
      <c r="CI214">
        <v>0.49998175</v>
      </c>
      <c r="CJ214">
        <v>0</v>
      </c>
      <c r="CK214">
        <v>925.13937499999997</v>
      </c>
      <c r="CL214">
        <v>4.9990899999999998</v>
      </c>
      <c r="CM214">
        <v>10398.674999999999</v>
      </c>
      <c r="CN214">
        <v>9557.8787499999999</v>
      </c>
      <c r="CO214">
        <v>43.436999999999998</v>
      </c>
      <c r="CP214">
        <v>45.811999999999998</v>
      </c>
      <c r="CQ214">
        <v>44.273249999999997</v>
      </c>
      <c r="CR214">
        <v>44.5</v>
      </c>
      <c r="CS214">
        <v>44.936999999999998</v>
      </c>
      <c r="CT214">
        <v>597.52</v>
      </c>
      <c r="CU214">
        <v>597.47625000000005</v>
      </c>
      <c r="CV214">
        <v>0</v>
      </c>
      <c r="CW214">
        <v>1665502778.7</v>
      </c>
      <c r="CX214">
        <v>0</v>
      </c>
      <c r="CY214">
        <v>1665496125.5</v>
      </c>
      <c r="CZ214" t="s">
        <v>356</v>
      </c>
      <c r="DA214">
        <v>1665496125.5</v>
      </c>
      <c r="DB214">
        <v>1665496119</v>
      </c>
      <c r="DC214">
        <v>3</v>
      </c>
      <c r="DD214">
        <v>-0.77600000000000002</v>
      </c>
      <c r="DE214">
        <v>-2.3E-2</v>
      </c>
      <c r="DF214">
        <v>-8.5000000000000006E-2</v>
      </c>
      <c r="DG214">
        <v>0.18099999999999999</v>
      </c>
      <c r="DH214">
        <v>413</v>
      </c>
      <c r="DI214">
        <v>31</v>
      </c>
      <c r="DJ214">
        <v>0.63</v>
      </c>
      <c r="DK214">
        <v>0.19</v>
      </c>
      <c r="DL214">
        <v>-25.617445</v>
      </c>
      <c r="DM214">
        <v>-0.34058386491550369</v>
      </c>
      <c r="DN214">
        <v>6.8007558219656913E-2</v>
      </c>
      <c r="DO214">
        <v>0</v>
      </c>
      <c r="DP214">
        <v>1.0380372499999999</v>
      </c>
      <c r="DQ214">
        <v>-2.7802288930583761E-2</v>
      </c>
      <c r="DR214">
        <v>2.8782642230170642E-3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3.2959000000000001</v>
      </c>
      <c r="EB214">
        <v>2.6254300000000002</v>
      </c>
      <c r="EC214">
        <v>0.21917</v>
      </c>
      <c r="ED214">
        <v>0.220438</v>
      </c>
      <c r="EE214">
        <v>0.14521300000000001</v>
      </c>
      <c r="EF214">
        <v>0.14104700000000001</v>
      </c>
      <c r="EG214">
        <v>23627.8</v>
      </c>
      <c r="EH214">
        <v>24102.400000000001</v>
      </c>
      <c r="EI214">
        <v>28164.5</v>
      </c>
      <c r="EJ214">
        <v>29772.400000000001</v>
      </c>
      <c r="EK214">
        <v>33069.5</v>
      </c>
      <c r="EL214">
        <v>35542.5</v>
      </c>
      <c r="EM214">
        <v>39677.699999999997</v>
      </c>
      <c r="EN214">
        <v>42594.8</v>
      </c>
      <c r="EO214">
        <v>2.2241499999999998</v>
      </c>
      <c r="EP214">
        <v>2.1808200000000002</v>
      </c>
      <c r="EQ214">
        <v>0.10424899999999999</v>
      </c>
      <c r="ER214">
        <v>0</v>
      </c>
      <c r="ES214">
        <v>32.301299999999998</v>
      </c>
      <c r="ET214">
        <v>999.9</v>
      </c>
      <c r="EU214">
        <v>73.3</v>
      </c>
      <c r="EV214">
        <v>34.9</v>
      </c>
      <c r="EW214">
        <v>40.618899999999996</v>
      </c>
      <c r="EX214">
        <v>57.278199999999998</v>
      </c>
      <c r="EY214">
        <v>-2.2155499999999999</v>
      </c>
      <c r="EZ214">
        <v>2</v>
      </c>
      <c r="FA214">
        <v>0.51586100000000001</v>
      </c>
      <c r="FB214">
        <v>0.83597500000000002</v>
      </c>
      <c r="FC214">
        <v>20.2683</v>
      </c>
      <c r="FD214">
        <v>5.2190899999999996</v>
      </c>
      <c r="FE214">
        <v>12.004</v>
      </c>
      <c r="FF214">
        <v>4.9865000000000004</v>
      </c>
      <c r="FG214">
        <v>3.2845</v>
      </c>
      <c r="FH214">
        <v>6296.7</v>
      </c>
      <c r="FI214">
        <v>9999</v>
      </c>
      <c r="FJ214">
        <v>9999</v>
      </c>
      <c r="FK214">
        <v>489.6</v>
      </c>
      <c r="FL214">
        <v>1.86574</v>
      </c>
      <c r="FM214">
        <v>1.8621000000000001</v>
      </c>
      <c r="FN214">
        <v>1.8641700000000001</v>
      </c>
      <c r="FO214">
        <v>1.8602300000000001</v>
      </c>
      <c r="FP214">
        <v>1.8609599999999999</v>
      </c>
      <c r="FQ214">
        <v>1.86005</v>
      </c>
      <c r="FR214">
        <v>1.86174</v>
      </c>
      <c r="FS214">
        <v>1.8583700000000001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0.75</v>
      </c>
      <c r="GH214">
        <v>0.22470000000000001</v>
      </c>
      <c r="GI214">
        <v>-0.1620046227287521</v>
      </c>
      <c r="GJ214">
        <v>8.4540356221501391E-4</v>
      </c>
      <c r="GK214">
        <v>6.8779579211309249E-8</v>
      </c>
      <c r="GL214">
        <v>-1.3381725072044801E-10</v>
      </c>
      <c r="GM214">
        <v>-7.4986343433444833E-2</v>
      </c>
      <c r="GN214">
        <v>8.8717001971158594E-4</v>
      </c>
      <c r="GO214">
        <v>5.46455871630479E-4</v>
      </c>
      <c r="GP214">
        <v>-9.435533427115459E-6</v>
      </c>
      <c r="GQ214">
        <v>1</v>
      </c>
      <c r="GR214">
        <v>2082</v>
      </c>
      <c r="GS214">
        <v>3</v>
      </c>
      <c r="GT214">
        <v>35</v>
      </c>
      <c r="GU214">
        <v>110.8</v>
      </c>
      <c r="GV214">
        <v>110.9</v>
      </c>
      <c r="GW214">
        <v>3.4680200000000001</v>
      </c>
      <c r="GX214">
        <v>2.5366200000000001</v>
      </c>
      <c r="GY214">
        <v>2.04834</v>
      </c>
      <c r="GZ214">
        <v>2.6245099999999999</v>
      </c>
      <c r="HA214">
        <v>2.1972700000000001</v>
      </c>
      <c r="HB214">
        <v>2.3303199999999999</v>
      </c>
      <c r="HC214">
        <v>39.641800000000003</v>
      </c>
      <c r="HD214">
        <v>14.727399999999999</v>
      </c>
      <c r="HE214">
        <v>18</v>
      </c>
      <c r="HF214">
        <v>711.83900000000006</v>
      </c>
      <c r="HG214">
        <v>751.80100000000004</v>
      </c>
      <c r="HH214">
        <v>31</v>
      </c>
      <c r="HI214">
        <v>33.893500000000003</v>
      </c>
      <c r="HJ214">
        <v>29.9999</v>
      </c>
      <c r="HK214">
        <v>33.727200000000003</v>
      </c>
      <c r="HL214">
        <v>33.694800000000001</v>
      </c>
      <c r="HM214">
        <v>69.411699999999996</v>
      </c>
      <c r="HN214">
        <v>19.040299999999998</v>
      </c>
      <c r="HO214">
        <v>100</v>
      </c>
      <c r="HP214">
        <v>31</v>
      </c>
      <c r="HQ214">
        <v>1330.97</v>
      </c>
      <c r="HR214">
        <v>35.128100000000003</v>
      </c>
      <c r="HS214">
        <v>99.130300000000005</v>
      </c>
      <c r="HT214">
        <v>98.735699999999994</v>
      </c>
    </row>
    <row r="215" spans="1:228" x14ac:dyDescent="0.2">
      <c r="A215">
        <v>200</v>
      </c>
      <c r="B215">
        <v>1665502778.0999999</v>
      </c>
      <c r="C215">
        <v>794.5</v>
      </c>
      <c r="D215" t="s">
        <v>759</v>
      </c>
      <c r="E215" t="s">
        <v>760</v>
      </c>
      <c r="F215">
        <v>4</v>
      </c>
      <c r="G215">
        <v>1665502776.0999999</v>
      </c>
      <c r="H215">
        <f t="shared" si="102"/>
        <v>2.5478865914123458E-3</v>
      </c>
      <c r="I215">
        <f t="shared" si="103"/>
        <v>2.5478865914123459</v>
      </c>
      <c r="J215">
        <f t="shared" si="104"/>
        <v>35.70254983137643</v>
      </c>
      <c r="K215">
        <f t="shared" si="105"/>
        <v>1295.8342857142859</v>
      </c>
      <c r="L215">
        <f t="shared" si="106"/>
        <v>880.47472980825034</v>
      </c>
      <c r="M215">
        <f t="shared" si="107"/>
        <v>89.330917221648761</v>
      </c>
      <c r="N215">
        <f t="shared" si="108"/>
        <v>131.4723312221885</v>
      </c>
      <c r="O215">
        <f t="shared" si="109"/>
        <v>0.15110406353138975</v>
      </c>
      <c r="P215">
        <f t="shared" si="110"/>
        <v>3.6742437593572119</v>
      </c>
      <c r="Q215">
        <f t="shared" si="111"/>
        <v>0.1477347753426807</v>
      </c>
      <c r="R215">
        <f t="shared" si="112"/>
        <v>9.2630694452567858E-2</v>
      </c>
      <c r="S215">
        <f t="shared" si="113"/>
        <v>226.11349680523858</v>
      </c>
      <c r="T215">
        <f t="shared" si="114"/>
        <v>34.254638105613637</v>
      </c>
      <c r="U215">
        <f t="shared" si="115"/>
        <v>33.987757142857141</v>
      </c>
      <c r="V215">
        <f t="shared" si="116"/>
        <v>5.3393623559495245</v>
      </c>
      <c r="W215">
        <f t="shared" si="117"/>
        <v>69.74019355310547</v>
      </c>
      <c r="X215">
        <f t="shared" si="118"/>
        <v>3.6672528133747835</v>
      </c>
      <c r="Y215">
        <f t="shared" si="119"/>
        <v>5.2584494343025581</v>
      </c>
      <c r="Z215">
        <f t="shared" si="120"/>
        <v>1.672109542574741</v>
      </c>
      <c r="AA215">
        <f t="shared" si="121"/>
        <v>-112.36179868128445</v>
      </c>
      <c r="AB215">
        <f t="shared" si="122"/>
        <v>-54.167984990453505</v>
      </c>
      <c r="AC215">
        <f t="shared" si="123"/>
        <v>-3.4046208891278704</v>
      </c>
      <c r="AD215">
        <f t="shared" si="124"/>
        <v>56.179092244372754</v>
      </c>
      <c r="AE215">
        <f t="shared" si="125"/>
        <v>58.7197237411469</v>
      </c>
      <c r="AF215">
        <f t="shared" si="126"/>
        <v>2.5583972893405664</v>
      </c>
      <c r="AG215">
        <f t="shared" si="127"/>
        <v>35.70254983137643</v>
      </c>
      <c r="AH215">
        <v>1369.298037420514</v>
      </c>
      <c r="AI215">
        <v>1346.977212121212</v>
      </c>
      <c r="AJ215">
        <v>1.7010819001783379</v>
      </c>
      <c r="AK215">
        <v>66.863100038509685</v>
      </c>
      <c r="AL215">
        <f t="shared" si="128"/>
        <v>2.5478865914123459</v>
      </c>
      <c r="AM215">
        <v>35.12125710654395</v>
      </c>
      <c r="AN215">
        <v>36.14174909090908</v>
      </c>
      <c r="AO215">
        <v>-8.383727988859207E-5</v>
      </c>
      <c r="AP215">
        <v>85.616376214727183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47117.951221433839</v>
      </c>
      <c r="AV215">
        <f t="shared" si="132"/>
        <v>1199.997142857143</v>
      </c>
      <c r="AW215">
        <f t="shared" si="133"/>
        <v>1025.9219278783619</v>
      </c>
      <c r="AX215">
        <f t="shared" si="134"/>
        <v>0.85493697546286218</v>
      </c>
      <c r="AY215">
        <f t="shared" si="135"/>
        <v>0.18842836264332413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1665502776.0999999</v>
      </c>
      <c r="BF215">
        <v>1295.8342857142859</v>
      </c>
      <c r="BG215">
        <v>1321.601428571428</v>
      </c>
      <c r="BH215">
        <v>36.145642857142853</v>
      </c>
      <c r="BI215">
        <v>35.121385714285722</v>
      </c>
      <c r="BJ215">
        <v>1295.0771428571429</v>
      </c>
      <c r="BK215">
        <v>35.920985714285713</v>
      </c>
      <c r="BL215">
        <v>650.03114285714287</v>
      </c>
      <c r="BM215">
        <v>101.3571428571428</v>
      </c>
      <c r="BN215">
        <v>0.1005301428571429</v>
      </c>
      <c r="BO215">
        <v>33.714299999999987</v>
      </c>
      <c r="BP215">
        <v>33.987757142857141</v>
      </c>
      <c r="BQ215">
        <v>999.89999999999986</v>
      </c>
      <c r="BR215">
        <v>0</v>
      </c>
      <c r="BS215">
        <v>0</v>
      </c>
      <c r="BT215">
        <v>8961.16</v>
      </c>
      <c r="BU215">
        <v>0</v>
      </c>
      <c r="BV215">
        <v>1876.442857142858</v>
      </c>
      <c r="BW215">
        <v>-25.764614285714291</v>
      </c>
      <c r="BX215">
        <v>1344.431428571429</v>
      </c>
      <c r="BY215">
        <v>1369.704285714286</v>
      </c>
      <c r="BZ215">
        <v>1.0242442857142859</v>
      </c>
      <c r="CA215">
        <v>1321.601428571428</v>
      </c>
      <c r="CB215">
        <v>35.121385714285722</v>
      </c>
      <c r="CC215">
        <v>3.6636157142857142</v>
      </c>
      <c r="CD215">
        <v>3.5598014285714288</v>
      </c>
      <c r="CE215">
        <v>27.397685714285711</v>
      </c>
      <c r="CF215">
        <v>26.907699999999998</v>
      </c>
      <c r="CG215">
        <v>1199.997142857143</v>
      </c>
      <c r="CH215">
        <v>0.50001800000000007</v>
      </c>
      <c r="CI215">
        <v>0.49998199999999993</v>
      </c>
      <c r="CJ215">
        <v>0</v>
      </c>
      <c r="CK215">
        <v>925.285142857143</v>
      </c>
      <c r="CL215">
        <v>4.9990899999999998</v>
      </c>
      <c r="CM215">
        <v>10397.11428571429</v>
      </c>
      <c r="CN215">
        <v>9557.9</v>
      </c>
      <c r="CO215">
        <v>43.436999999999998</v>
      </c>
      <c r="CP215">
        <v>45.811999999999998</v>
      </c>
      <c r="CQ215">
        <v>44.258857142857153</v>
      </c>
      <c r="CR215">
        <v>44.5</v>
      </c>
      <c r="CS215">
        <v>44.936999999999998</v>
      </c>
      <c r="CT215">
        <v>597.51999999999987</v>
      </c>
      <c r="CU215">
        <v>597.47714285714289</v>
      </c>
      <c r="CV215">
        <v>0</v>
      </c>
      <c r="CW215">
        <v>1665502782.9000001</v>
      </c>
      <c r="CX215">
        <v>0</v>
      </c>
      <c r="CY215">
        <v>1665496125.5</v>
      </c>
      <c r="CZ215" t="s">
        <v>356</v>
      </c>
      <c r="DA215">
        <v>1665496125.5</v>
      </c>
      <c r="DB215">
        <v>1665496119</v>
      </c>
      <c r="DC215">
        <v>3</v>
      </c>
      <c r="DD215">
        <v>-0.77600000000000002</v>
      </c>
      <c r="DE215">
        <v>-2.3E-2</v>
      </c>
      <c r="DF215">
        <v>-8.5000000000000006E-2</v>
      </c>
      <c r="DG215">
        <v>0.18099999999999999</v>
      </c>
      <c r="DH215">
        <v>413</v>
      </c>
      <c r="DI215">
        <v>31</v>
      </c>
      <c r="DJ215">
        <v>0.63</v>
      </c>
      <c r="DK215">
        <v>0.19</v>
      </c>
      <c r="DL215">
        <v>-25.65964</v>
      </c>
      <c r="DM215">
        <v>-0.46820712945583159</v>
      </c>
      <c r="DN215">
        <v>7.8932540184641284E-2</v>
      </c>
      <c r="DO215">
        <v>0</v>
      </c>
      <c r="DP215">
        <v>1.03498175</v>
      </c>
      <c r="DQ215">
        <v>-4.5809043151969923E-2</v>
      </c>
      <c r="DR215">
        <v>4.9654979042891394E-3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3.29623</v>
      </c>
      <c r="EB215">
        <v>2.62527</v>
      </c>
      <c r="EC215">
        <v>0.21986700000000001</v>
      </c>
      <c r="ED215">
        <v>0.22112299999999999</v>
      </c>
      <c r="EE215">
        <v>0.14518300000000001</v>
      </c>
      <c r="EF215">
        <v>0.14105000000000001</v>
      </c>
      <c r="EG215">
        <v>23607.1</v>
      </c>
      <c r="EH215">
        <v>24081.5</v>
      </c>
      <c r="EI215">
        <v>28165</v>
      </c>
      <c r="EJ215">
        <v>29772.799999999999</v>
      </c>
      <c r="EK215">
        <v>33071.4</v>
      </c>
      <c r="EL215">
        <v>35542.800000000003</v>
      </c>
      <c r="EM215">
        <v>39678.6</v>
      </c>
      <c r="EN215">
        <v>42595.199999999997</v>
      </c>
      <c r="EO215">
        <v>2.22438</v>
      </c>
      <c r="EP215">
        <v>2.1806000000000001</v>
      </c>
      <c r="EQ215">
        <v>0.103436</v>
      </c>
      <c r="ER215">
        <v>0</v>
      </c>
      <c r="ES215">
        <v>32.304600000000001</v>
      </c>
      <c r="ET215">
        <v>999.9</v>
      </c>
      <c r="EU215">
        <v>73.400000000000006</v>
      </c>
      <c r="EV215">
        <v>34.9</v>
      </c>
      <c r="EW215">
        <v>40.676099999999998</v>
      </c>
      <c r="EX215">
        <v>57.578200000000002</v>
      </c>
      <c r="EY215">
        <v>-2.3878200000000001</v>
      </c>
      <c r="EZ215">
        <v>2</v>
      </c>
      <c r="FA215">
        <v>0.51590999999999998</v>
      </c>
      <c r="FB215">
        <v>0.83845000000000003</v>
      </c>
      <c r="FC215">
        <v>20.2682</v>
      </c>
      <c r="FD215">
        <v>5.2187900000000003</v>
      </c>
      <c r="FE215">
        <v>12.004</v>
      </c>
      <c r="FF215">
        <v>4.9862000000000002</v>
      </c>
      <c r="FG215">
        <v>3.2844799999999998</v>
      </c>
      <c r="FH215">
        <v>6297</v>
      </c>
      <c r="FI215">
        <v>9999</v>
      </c>
      <c r="FJ215">
        <v>9999</v>
      </c>
      <c r="FK215">
        <v>489.6</v>
      </c>
      <c r="FL215">
        <v>1.86571</v>
      </c>
      <c r="FM215">
        <v>1.8621099999999999</v>
      </c>
      <c r="FN215">
        <v>1.8641700000000001</v>
      </c>
      <c r="FO215">
        <v>1.86026</v>
      </c>
      <c r="FP215">
        <v>1.8609599999999999</v>
      </c>
      <c r="FQ215">
        <v>1.86005</v>
      </c>
      <c r="FR215">
        <v>1.8617300000000001</v>
      </c>
      <c r="FS215">
        <v>1.8583700000000001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0.76</v>
      </c>
      <c r="GH215">
        <v>0.22459999999999999</v>
      </c>
      <c r="GI215">
        <v>-0.1620046227287521</v>
      </c>
      <c r="GJ215">
        <v>8.4540356221501391E-4</v>
      </c>
      <c r="GK215">
        <v>6.8779579211309249E-8</v>
      </c>
      <c r="GL215">
        <v>-1.3381725072044801E-10</v>
      </c>
      <c r="GM215">
        <v>-7.4986343433444833E-2</v>
      </c>
      <c r="GN215">
        <v>8.8717001971158594E-4</v>
      </c>
      <c r="GO215">
        <v>5.46455871630479E-4</v>
      </c>
      <c r="GP215">
        <v>-9.435533427115459E-6</v>
      </c>
      <c r="GQ215">
        <v>1</v>
      </c>
      <c r="GR215">
        <v>2082</v>
      </c>
      <c r="GS215">
        <v>3</v>
      </c>
      <c r="GT215">
        <v>35</v>
      </c>
      <c r="GU215">
        <v>110.9</v>
      </c>
      <c r="GV215">
        <v>111</v>
      </c>
      <c r="GW215">
        <v>3.4826700000000002</v>
      </c>
      <c r="GX215">
        <v>2.5378400000000001</v>
      </c>
      <c r="GY215">
        <v>2.04834</v>
      </c>
      <c r="GZ215">
        <v>2.6257299999999999</v>
      </c>
      <c r="HA215">
        <v>2.1972700000000001</v>
      </c>
      <c r="HB215">
        <v>2.34009</v>
      </c>
      <c r="HC215">
        <v>39.641800000000003</v>
      </c>
      <c r="HD215">
        <v>14.727399999999999</v>
      </c>
      <c r="HE215">
        <v>18</v>
      </c>
      <c r="HF215">
        <v>711.99800000000005</v>
      </c>
      <c r="HG215">
        <v>751.58299999999997</v>
      </c>
      <c r="HH215">
        <v>31.000399999999999</v>
      </c>
      <c r="HI215">
        <v>33.893500000000003</v>
      </c>
      <c r="HJ215">
        <v>30</v>
      </c>
      <c r="HK215">
        <v>33.724299999999999</v>
      </c>
      <c r="HL215">
        <v>33.694800000000001</v>
      </c>
      <c r="HM215">
        <v>69.637</v>
      </c>
      <c r="HN215">
        <v>19.040299999999998</v>
      </c>
      <c r="HO215">
        <v>100</v>
      </c>
      <c r="HP215">
        <v>31</v>
      </c>
      <c r="HQ215">
        <v>1337.68</v>
      </c>
      <c r="HR215">
        <v>35.134799999999998</v>
      </c>
      <c r="HS215">
        <v>99.132300000000001</v>
      </c>
      <c r="HT215">
        <v>98.736900000000006</v>
      </c>
    </row>
    <row r="216" spans="1:228" x14ac:dyDescent="0.2">
      <c r="A216">
        <v>201</v>
      </c>
      <c r="B216">
        <v>1665502782.0999999</v>
      </c>
      <c r="C216">
        <v>798.5</v>
      </c>
      <c r="D216" t="s">
        <v>761</v>
      </c>
      <c r="E216" t="s">
        <v>762</v>
      </c>
      <c r="F216">
        <v>4</v>
      </c>
      <c r="G216">
        <v>1665502779.7874999</v>
      </c>
      <c r="H216">
        <f t="shared" si="102"/>
        <v>2.5299708401871081E-3</v>
      </c>
      <c r="I216">
        <f t="shared" si="103"/>
        <v>2.5299708401871079</v>
      </c>
      <c r="J216">
        <f t="shared" si="104"/>
        <v>35.52360661450399</v>
      </c>
      <c r="K216">
        <f t="shared" si="105"/>
        <v>1301.895</v>
      </c>
      <c r="L216">
        <f t="shared" si="106"/>
        <v>885.73582133831349</v>
      </c>
      <c r="M216">
        <f t="shared" si="107"/>
        <v>89.864714158686922</v>
      </c>
      <c r="N216">
        <f t="shared" si="108"/>
        <v>132.08726487187744</v>
      </c>
      <c r="O216">
        <f t="shared" si="109"/>
        <v>0.15006309104749216</v>
      </c>
      <c r="P216">
        <f t="shared" si="110"/>
        <v>3.6860845462267982</v>
      </c>
      <c r="Q216">
        <f t="shared" si="111"/>
        <v>0.1467499379964218</v>
      </c>
      <c r="R216">
        <f t="shared" si="112"/>
        <v>9.2010292386636439E-2</v>
      </c>
      <c r="S216">
        <f t="shared" si="113"/>
        <v>226.114118233873</v>
      </c>
      <c r="T216">
        <f t="shared" si="114"/>
        <v>34.255712030846773</v>
      </c>
      <c r="U216">
        <f t="shared" si="115"/>
        <v>33.983112499999997</v>
      </c>
      <c r="V216">
        <f t="shared" si="116"/>
        <v>5.3379790714906523</v>
      </c>
      <c r="W216">
        <f t="shared" si="117"/>
        <v>69.729264357496334</v>
      </c>
      <c r="X216">
        <f t="shared" si="118"/>
        <v>3.6664654730464421</v>
      </c>
      <c r="Y216">
        <f t="shared" si="119"/>
        <v>5.2581444918861733</v>
      </c>
      <c r="Z216">
        <f t="shared" si="120"/>
        <v>1.6715135984442102</v>
      </c>
      <c r="AA216">
        <f t="shared" si="121"/>
        <v>-111.57171405225147</v>
      </c>
      <c r="AB216">
        <f t="shared" si="122"/>
        <v>-53.625722686659579</v>
      </c>
      <c r="AC216">
        <f t="shared" si="123"/>
        <v>-3.3596175751498043</v>
      </c>
      <c r="AD216">
        <f t="shared" si="124"/>
        <v>57.557063919812158</v>
      </c>
      <c r="AE216">
        <f t="shared" si="125"/>
        <v>58.554360151641404</v>
      </c>
      <c r="AF216">
        <f t="shared" si="126"/>
        <v>2.5373890194868922</v>
      </c>
      <c r="AG216">
        <f t="shared" si="127"/>
        <v>35.52360661450399</v>
      </c>
      <c r="AH216">
        <v>1376.0845692670889</v>
      </c>
      <c r="AI216">
        <v>1353.803393939394</v>
      </c>
      <c r="AJ216">
        <v>1.709896675746742</v>
      </c>
      <c r="AK216">
        <v>66.863100038509685</v>
      </c>
      <c r="AL216">
        <f t="shared" si="128"/>
        <v>2.5299708401871079</v>
      </c>
      <c r="AM216">
        <v>35.121827998956832</v>
      </c>
      <c r="AN216">
        <v>36.135030909090908</v>
      </c>
      <c r="AO216">
        <v>-4.9205156810917699E-5</v>
      </c>
      <c r="AP216">
        <v>85.616376214727183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47329.446909336868</v>
      </c>
      <c r="AV216">
        <f t="shared" si="132"/>
        <v>1200</v>
      </c>
      <c r="AW216">
        <f t="shared" si="133"/>
        <v>1025.9244135926801</v>
      </c>
      <c r="AX216">
        <f t="shared" si="134"/>
        <v>0.85493701132723343</v>
      </c>
      <c r="AY216">
        <f t="shared" si="135"/>
        <v>0.18842843186156083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1665502779.7874999</v>
      </c>
      <c r="BF216">
        <v>1301.895</v>
      </c>
      <c r="BG216">
        <v>1327.59</v>
      </c>
      <c r="BH216">
        <v>36.137875000000001</v>
      </c>
      <c r="BI216">
        <v>35.121962500000002</v>
      </c>
      <c r="BJ216">
        <v>1301.135</v>
      </c>
      <c r="BK216">
        <v>35.913237500000001</v>
      </c>
      <c r="BL216">
        <v>649.99412499999994</v>
      </c>
      <c r="BM216">
        <v>101.358</v>
      </c>
      <c r="BN216">
        <v>9.9694262499999992E-2</v>
      </c>
      <c r="BO216">
        <v>33.713262499999999</v>
      </c>
      <c r="BP216">
        <v>33.983112499999997</v>
      </c>
      <c r="BQ216">
        <v>999.9</v>
      </c>
      <c r="BR216">
        <v>0</v>
      </c>
      <c r="BS216">
        <v>0</v>
      </c>
      <c r="BT216">
        <v>9001.875</v>
      </c>
      <c r="BU216">
        <v>0</v>
      </c>
      <c r="BV216">
        <v>1888.1875</v>
      </c>
      <c r="BW216">
        <v>-25.6955125</v>
      </c>
      <c r="BX216">
        <v>1350.70625</v>
      </c>
      <c r="BY216">
        <v>1375.9175</v>
      </c>
      <c r="BZ216">
        <v>1.01590125</v>
      </c>
      <c r="CA216">
        <v>1327.59</v>
      </c>
      <c r="CB216">
        <v>35.121962500000002</v>
      </c>
      <c r="CC216">
        <v>3.6628612500000002</v>
      </c>
      <c r="CD216">
        <v>3.5598937500000001</v>
      </c>
      <c r="CE216">
        <v>27.394187500000001</v>
      </c>
      <c r="CF216">
        <v>26.908124999999998</v>
      </c>
      <c r="CG216">
        <v>1200</v>
      </c>
      <c r="CH216">
        <v>0.50001650000000009</v>
      </c>
      <c r="CI216">
        <v>0.49998350000000003</v>
      </c>
      <c r="CJ216">
        <v>0</v>
      </c>
      <c r="CK216">
        <v>925.35850000000005</v>
      </c>
      <c r="CL216">
        <v>4.9990899999999998</v>
      </c>
      <c r="CM216">
        <v>10401.3125</v>
      </c>
      <c r="CN216">
        <v>9557.9162500000002</v>
      </c>
      <c r="CO216">
        <v>43.436999999999998</v>
      </c>
      <c r="CP216">
        <v>45.811999999999998</v>
      </c>
      <c r="CQ216">
        <v>44.273249999999997</v>
      </c>
      <c r="CR216">
        <v>44.554250000000003</v>
      </c>
      <c r="CS216">
        <v>44.936999999999998</v>
      </c>
      <c r="CT216">
        <v>597.52</v>
      </c>
      <c r="CU216">
        <v>597.48</v>
      </c>
      <c r="CV216">
        <v>0</v>
      </c>
      <c r="CW216">
        <v>1665502787.0999999</v>
      </c>
      <c r="CX216">
        <v>0</v>
      </c>
      <c r="CY216">
        <v>1665496125.5</v>
      </c>
      <c r="CZ216" t="s">
        <v>356</v>
      </c>
      <c r="DA216">
        <v>1665496125.5</v>
      </c>
      <c r="DB216">
        <v>1665496119</v>
      </c>
      <c r="DC216">
        <v>3</v>
      </c>
      <c r="DD216">
        <v>-0.77600000000000002</v>
      </c>
      <c r="DE216">
        <v>-2.3E-2</v>
      </c>
      <c r="DF216">
        <v>-8.5000000000000006E-2</v>
      </c>
      <c r="DG216">
        <v>0.18099999999999999</v>
      </c>
      <c r="DH216">
        <v>413</v>
      </c>
      <c r="DI216">
        <v>31</v>
      </c>
      <c r="DJ216">
        <v>0.63</v>
      </c>
      <c r="DK216">
        <v>0.19</v>
      </c>
      <c r="DL216">
        <v>-25.670559999999998</v>
      </c>
      <c r="DM216">
        <v>-0.74655084427763008</v>
      </c>
      <c r="DN216">
        <v>9.1630802135526504E-2</v>
      </c>
      <c r="DO216">
        <v>0</v>
      </c>
      <c r="DP216">
        <v>1.0303214999999999</v>
      </c>
      <c r="DQ216">
        <v>-7.8172682926831646E-2</v>
      </c>
      <c r="DR216">
        <v>8.1370008449059335E-3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3.2957200000000002</v>
      </c>
      <c r="EB216">
        <v>2.6248200000000002</v>
      </c>
      <c r="EC216">
        <v>0.22054799999999999</v>
      </c>
      <c r="ED216">
        <v>0.22176399999999999</v>
      </c>
      <c r="EE216">
        <v>0.145173</v>
      </c>
      <c r="EF216">
        <v>0.14105500000000001</v>
      </c>
      <c r="EG216">
        <v>23586.5</v>
      </c>
      <c r="EH216">
        <v>24061.599999999999</v>
      </c>
      <c r="EI216">
        <v>28165.200000000001</v>
      </c>
      <c r="EJ216">
        <v>29772.9</v>
      </c>
      <c r="EK216">
        <v>33072</v>
      </c>
      <c r="EL216">
        <v>35542.800000000003</v>
      </c>
      <c r="EM216">
        <v>39678.699999999997</v>
      </c>
      <c r="EN216">
        <v>42595.4</v>
      </c>
      <c r="EO216">
        <v>2.2238000000000002</v>
      </c>
      <c r="EP216">
        <v>2.18113</v>
      </c>
      <c r="EQ216">
        <v>0.103995</v>
      </c>
      <c r="ER216">
        <v>0</v>
      </c>
      <c r="ES216">
        <v>32.302</v>
      </c>
      <c r="ET216">
        <v>999.9</v>
      </c>
      <c r="EU216">
        <v>73.400000000000006</v>
      </c>
      <c r="EV216">
        <v>34.9</v>
      </c>
      <c r="EW216">
        <v>40.673499999999997</v>
      </c>
      <c r="EX216">
        <v>57.068199999999997</v>
      </c>
      <c r="EY216">
        <v>-2.2195499999999999</v>
      </c>
      <c r="EZ216">
        <v>2</v>
      </c>
      <c r="FA216">
        <v>0.51587700000000003</v>
      </c>
      <c r="FB216">
        <v>0.84069700000000003</v>
      </c>
      <c r="FC216">
        <v>20.2683</v>
      </c>
      <c r="FD216">
        <v>5.2187900000000003</v>
      </c>
      <c r="FE216">
        <v>12.004</v>
      </c>
      <c r="FF216">
        <v>4.9861000000000004</v>
      </c>
      <c r="FG216">
        <v>3.2844799999999998</v>
      </c>
      <c r="FH216">
        <v>6297</v>
      </c>
      <c r="FI216">
        <v>9999</v>
      </c>
      <c r="FJ216">
        <v>9999</v>
      </c>
      <c r="FK216">
        <v>489.6</v>
      </c>
      <c r="FL216">
        <v>1.86574</v>
      </c>
      <c r="FM216">
        <v>1.8621099999999999</v>
      </c>
      <c r="FN216">
        <v>1.8641700000000001</v>
      </c>
      <c r="FO216">
        <v>1.8602099999999999</v>
      </c>
      <c r="FP216">
        <v>1.8609599999999999</v>
      </c>
      <c r="FQ216">
        <v>1.86005</v>
      </c>
      <c r="FR216">
        <v>1.8617300000000001</v>
      </c>
      <c r="FS216">
        <v>1.8583700000000001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0.76</v>
      </c>
      <c r="GH216">
        <v>0.22459999999999999</v>
      </c>
      <c r="GI216">
        <v>-0.1620046227287521</v>
      </c>
      <c r="GJ216">
        <v>8.4540356221501391E-4</v>
      </c>
      <c r="GK216">
        <v>6.8779579211309249E-8</v>
      </c>
      <c r="GL216">
        <v>-1.3381725072044801E-10</v>
      </c>
      <c r="GM216">
        <v>-7.4986343433444833E-2</v>
      </c>
      <c r="GN216">
        <v>8.8717001971158594E-4</v>
      </c>
      <c r="GO216">
        <v>5.46455871630479E-4</v>
      </c>
      <c r="GP216">
        <v>-9.435533427115459E-6</v>
      </c>
      <c r="GQ216">
        <v>1</v>
      </c>
      <c r="GR216">
        <v>2082</v>
      </c>
      <c r="GS216">
        <v>3</v>
      </c>
      <c r="GT216">
        <v>35</v>
      </c>
      <c r="GU216">
        <v>110.9</v>
      </c>
      <c r="GV216">
        <v>111.1</v>
      </c>
      <c r="GW216">
        <v>3.4960900000000001</v>
      </c>
      <c r="GX216">
        <v>2.5463900000000002</v>
      </c>
      <c r="GY216">
        <v>2.04834</v>
      </c>
      <c r="GZ216">
        <v>2.6245099999999999</v>
      </c>
      <c r="HA216">
        <v>2.1972700000000001</v>
      </c>
      <c r="HB216">
        <v>2.2790499999999998</v>
      </c>
      <c r="HC216">
        <v>39.641800000000003</v>
      </c>
      <c r="HD216">
        <v>14.727399999999999</v>
      </c>
      <c r="HE216">
        <v>18</v>
      </c>
      <c r="HF216">
        <v>711.51</v>
      </c>
      <c r="HG216">
        <v>752.09199999999998</v>
      </c>
      <c r="HH216">
        <v>31.000499999999999</v>
      </c>
      <c r="HI216">
        <v>33.893500000000003</v>
      </c>
      <c r="HJ216">
        <v>29.9999</v>
      </c>
      <c r="HK216">
        <v>33.724299999999999</v>
      </c>
      <c r="HL216">
        <v>33.694800000000001</v>
      </c>
      <c r="HM216">
        <v>69.9084</v>
      </c>
      <c r="HN216">
        <v>19.040299999999998</v>
      </c>
      <c r="HO216">
        <v>100</v>
      </c>
      <c r="HP216">
        <v>31</v>
      </c>
      <c r="HQ216">
        <v>1344.37</v>
      </c>
      <c r="HR216">
        <v>35.141399999999997</v>
      </c>
      <c r="HS216">
        <v>99.132900000000006</v>
      </c>
      <c r="HT216">
        <v>98.737300000000005</v>
      </c>
    </row>
    <row r="217" spans="1:228" x14ac:dyDescent="0.2">
      <c r="A217">
        <v>202</v>
      </c>
      <c r="B217">
        <v>1665502786.0999999</v>
      </c>
      <c r="C217">
        <v>802.5</v>
      </c>
      <c r="D217" t="s">
        <v>763</v>
      </c>
      <c r="E217" t="s">
        <v>764</v>
      </c>
      <c r="F217">
        <v>4</v>
      </c>
      <c r="G217">
        <v>1665502784.0999999</v>
      </c>
      <c r="H217">
        <f t="shared" si="102"/>
        <v>2.5264598330357649E-3</v>
      </c>
      <c r="I217">
        <f t="shared" si="103"/>
        <v>2.5264598330357648</v>
      </c>
      <c r="J217">
        <f t="shared" si="104"/>
        <v>35.271553963315228</v>
      </c>
      <c r="K217">
        <f t="shared" si="105"/>
        <v>1308.954285714286</v>
      </c>
      <c r="L217">
        <f t="shared" si="106"/>
        <v>894.88001948138151</v>
      </c>
      <c r="M217">
        <f t="shared" si="107"/>
        <v>90.793873654790744</v>
      </c>
      <c r="N217">
        <f t="shared" si="108"/>
        <v>132.8055464976357</v>
      </c>
      <c r="O217">
        <f t="shared" si="109"/>
        <v>0.14988927923648715</v>
      </c>
      <c r="P217">
        <f t="shared" si="110"/>
        <v>3.6845635329674518</v>
      </c>
      <c r="Q217">
        <f t="shared" si="111"/>
        <v>0.14658237350858763</v>
      </c>
      <c r="R217">
        <f t="shared" si="112"/>
        <v>9.1905019200786808E-2</v>
      </c>
      <c r="S217">
        <f t="shared" si="113"/>
        <v>226.11428366256987</v>
      </c>
      <c r="T217">
        <f t="shared" si="114"/>
        <v>34.256251874638345</v>
      </c>
      <c r="U217">
        <f t="shared" si="115"/>
        <v>33.980914285714277</v>
      </c>
      <c r="V217">
        <f t="shared" si="116"/>
        <v>5.3373244999605234</v>
      </c>
      <c r="W217">
        <f t="shared" si="117"/>
        <v>69.725552811602412</v>
      </c>
      <c r="X217">
        <f t="shared" si="118"/>
        <v>3.6661872445840036</v>
      </c>
      <c r="Y217">
        <f t="shared" si="119"/>
        <v>5.2580253533306456</v>
      </c>
      <c r="Z217">
        <f t="shared" si="120"/>
        <v>1.6711372553765198</v>
      </c>
      <c r="AA217">
        <f t="shared" si="121"/>
        <v>-111.41687863687723</v>
      </c>
      <c r="AB217">
        <f t="shared" si="122"/>
        <v>-53.247457684981953</v>
      </c>
      <c r="AC217">
        <f t="shared" si="123"/>
        <v>-3.3372541196554217</v>
      </c>
      <c r="AD217">
        <f t="shared" si="124"/>
        <v>58.112693221055267</v>
      </c>
      <c r="AE217">
        <f t="shared" si="125"/>
        <v>58.094383978970853</v>
      </c>
      <c r="AF217">
        <f t="shared" si="126"/>
        <v>2.5243253555493261</v>
      </c>
      <c r="AG217">
        <f t="shared" si="127"/>
        <v>35.271553963315228</v>
      </c>
      <c r="AH217">
        <v>1382.631514711147</v>
      </c>
      <c r="AI217">
        <v>1360.556181818182</v>
      </c>
      <c r="AJ217">
        <v>1.685743472108499</v>
      </c>
      <c r="AK217">
        <v>66.863100038509685</v>
      </c>
      <c r="AL217">
        <f t="shared" si="128"/>
        <v>2.5264598330357648</v>
      </c>
      <c r="AM217">
        <v>35.123047115788957</v>
      </c>
      <c r="AN217">
        <v>36.134670909090893</v>
      </c>
      <c r="AO217">
        <v>-5.0432646420704019E-6</v>
      </c>
      <c r="AP217">
        <v>85.616376214727183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47302.365786191462</v>
      </c>
      <c r="AV217">
        <f t="shared" si="132"/>
        <v>1200</v>
      </c>
      <c r="AW217">
        <f t="shared" si="133"/>
        <v>1025.9244993070311</v>
      </c>
      <c r="AX217">
        <f t="shared" si="134"/>
        <v>0.85493708275585922</v>
      </c>
      <c r="AY217">
        <f t="shared" si="135"/>
        <v>0.18842856971880823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1665502784.0999999</v>
      </c>
      <c r="BF217">
        <v>1308.954285714286</v>
      </c>
      <c r="BG217">
        <v>1334.46</v>
      </c>
      <c r="BH217">
        <v>36.134571428571427</v>
      </c>
      <c r="BI217">
        <v>35.123828571428568</v>
      </c>
      <c r="BJ217">
        <v>1308.1928571428571</v>
      </c>
      <c r="BK217">
        <v>35.909971428571431</v>
      </c>
      <c r="BL217">
        <v>649.95728571428572</v>
      </c>
      <c r="BM217">
        <v>101.3592857142857</v>
      </c>
      <c r="BN217">
        <v>9.998444285714285E-2</v>
      </c>
      <c r="BO217">
        <v>33.712857142857139</v>
      </c>
      <c r="BP217">
        <v>33.980914285714277</v>
      </c>
      <c r="BQ217">
        <v>999.89999999999986</v>
      </c>
      <c r="BR217">
        <v>0</v>
      </c>
      <c r="BS217">
        <v>0</v>
      </c>
      <c r="BT217">
        <v>8996.517142857143</v>
      </c>
      <c r="BU217">
        <v>0</v>
      </c>
      <c r="BV217">
        <v>1910.224285714286</v>
      </c>
      <c r="BW217">
        <v>-25.50328571428571</v>
      </c>
      <c r="BX217">
        <v>1358.028571428571</v>
      </c>
      <c r="BY217">
        <v>1383.037142857143</v>
      </c>
      <c r="BZ217">
        <v>1.0107714285714291</v>
      </c>
      <c r="CA217">
        <v>1334.46</v>
      </c>
      <c r="CB217">
        <v>35.123828571428568</v>
      </c>
      <c r="CC217">
        <v>3.662572857142858</v>
      </c>
      <c r="CD217">
        <v>3.5601214285714282</v>
      </c>
      <c r="CE217">
        <v>27.39282857142857</v>
      </c>
      <c r="CF217">
        <v>26.909242857142861</v>
      </c>
      <c r="CG217">
        <v>1200</v>
      </c>
      <c r="CH217">
        <v>0.50001600000000013</v>
      </c>
      <c r="CI217">
        <v>0.49998399999999987</v>
      </c>
      <c r="CJ217">
        <v>0</v>
      </c>
      <c r="CK217">
        <v>925.69542857142858</v>
      </c>
      <c r="CL217">
        <v>4.9990899999999998</v>
      </c>
      <c r="CM217">
        <v>10405.28571428571</v>
      </c>
      <c r="CN217">
        <v>9557.92</v>
      </c>
      <c r="CO217">
        <v>43.436999999999998</v>
      </c>
      <c r="CP217">
        <v>45.811999999999998</v>
      </c>
      <c r="CQ217">
        <v>44.25</v>
      </c>
      <c r="CR217">
        <v>44.561999999999998</v>
      </c>
      <c r="CS217">
        <v>44.936999999999998</v>
      </c>
      <c r="CT217">
        <v>597.51714285714274</v>
      </c>
      <c r="CU217">
        <v>597.48285714285714</v>
      </c>
      <c r="CV217">
        <v>0</v>
      </c>
      <c r="CW217">
        <v>1665502790.7</v>
      </c>
      <c r="CX217">
        <v>0</v>
      </c>
      <c r="CY217">
        <v>1665496125.5</v>
      </c>
      <c r="CZ217" t="s">
        <v>356</v>
      </c>
      <c r="DA217">
        <v>1665496125.5</v>
      </c>
      <c r="DB217">
        <v>1665496119</v>
      </c>
      <c r="DC217">
        <v>3</v>
      </c>
      <c r="DD217">
        <v>-0.77600000000000002</v>
      </c>
      <c r="DE217">
        <v>-2.3E-2</v>
      </c>
      <c r="DF217">
        <v>-8.5000000000000006E-2</v>
      </c>
      <c r="DG217">
        <v>0.18099999999999999</v>
      </c>
      <c r="DH217">
        <v>413</v>
      </c>
      <c r="DI217">
        <v>31</v>
      </c>
      <c r="DJ217">
        <v>0.63</v>
      </c>
      <c r="DK217">
        <v>0.19</v>
      </c>
      <c r="DL217">
        <v>-25.660484999999991</v>
      </c>
      <c r="DM217">
        <v>0.31274521575985509</v>
      </c>
      <c r="DN217">
        <v>0.10682144576347941</v>
      </c>
      <c r="DO217">
        <v>0</v>
      </c>
      <c r="DP217">
        <v>1.0250195</v>
      </c>
      <c r="DQ217">
        <v>-0.10068742964352929</v>
      </c>
      <c r="DR217">
        <v>9.9567404179279392E-3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369</v>
      </c>
      <c r="EA217">
        <v>3.2961299999999998</v>
      </c>
      <c r="EB217">
        <v>2.6257000000000001</v>
      </c>
      <c r="EC217">
        <v>0.221225</v>
      </c>
      <c r="ED217">
        <v>0.22243099999999999</v>
      </c>
      <c r="EE217">
        <v>0.145174</v>
      </c>
      <c r="EF217">
        <v>0.14106099999999999</v>
      </c>
      <c r="EG217">
        <v>23566.3</v>
      </c>
      <c r="EH217">
        <v>24041</v>
      </c>
      <c r="EI217">
        <v>28165.599999999999</v>
      </c>
      <c r="EJ217">
        <v>29773</v>
      </c>
      <c r="EK217">
        <v>33072.5</v>
      </c>
      <c r="EL217">
        <v>35542.699999999997</v>
      </c>
      <c r="EM217">
        <v>39679.4</v>
      </c>
      <c r="EN217">
        <v>42595.6</v>
      </c>
      <c r="EO217">
        <v>2.2243499999999998</v>
      </c>
      <c r="EP217">
        <v>2.1806000000000001</v>
      </c>
      <c r="EQ217">
        <v>0.103634</v>
      </c>
      <c r="ER217">
        <v>0</v>
      </c>
      <c r="ES217">
        <v>32.297899999999998</v>
      </c>
      <c r="ET217">
        <v>999.9</v>
      </c>
      <c r="EU217">
        <v>73.400000000000006</v>
      </c>
      <c r="EV217">
        <v>34.9</v>
      </c>
      <c r="EW217">
        <v>40.680199999999999</v>
      </c>
      <c r="EX217">
        <v>57.278199999999998</v>
      </c>
      <c r="EY217">
        <v>-2.2115399999999998</v>
      </c>
      <c r="EZ217">
        <v>2</v>
      </c>
      <c r="FA217">
        <v>0.51575700000000002</v>
      </c>
      <c r="FB217">
        <v>0.84353999999999996</v>
      </c>
      <c r="FC217">
        <v>20.2681</v>
      </c>
      <c r="FD217">
        <v>5.2204300000000003</v>
      </c>
      <c r="FE217">
        <v>12.004</v>
      </c>
      <c r="FF217">
        <v>4.9865000000000004</v>
      </c>
      <c r="FG217">
        <v>3.2846500000000001</v>
      </c>
      <c r="FH217">
        <v>6297</v>
      </c>
      <c r="FI217">
        <v>9999</v>
      </c>
      <c r="FJ217">
        <v>9999</v>
      </c>
      <c r="FK217">
        <v>489.6</v>
      </c>
      <c r="FL217">
        <v>1.86574</v>
      </c>
      <c r="FM217">
        <v>1.86212</v>
      </c>
      <c r="FN217">
        <v>1.8641700000000001</v>
      </c>
      <c r="FO217">
        <v>1.86022</v>
      </c>
      <c r="FP217">
        <v>1.8609599999999999</v>
      </c>
      <c r="FQ217">
        <v>1.86005</v>
      </c>
      <c r="FR217">
        <v>1.86172</v>
      </c>
      <c r="FS217">
        <v>1.8583700000000001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0.77</v>
      </c>
      <c r="GH217">
        <v>0.22459999999999999</v>
      </c>
      <c r="GI217">
        <v>-0.1620046227287521</v>
      </c>
      <c r="GJ217">
        <v>8.4540356221501391E-4</v>
      </c>
      <c r="GK217">
        <v>6.8779579211309249E-8</v>
      </c>
      <c r="GL217">
        <v>-1.3381725072044801E-10</v>
      </c>
      <c r="GM217">
        <v>-7.4986343433444833E-2</v>
      </c>
      <c r="GN217">
        <v>8.8717001971158594E-4</v>
      </c>
      <c r="GO217">
        <v>5.46455871630479E-4</v>
      </c>
      <c r="GP217">
        <v>-9.435533427115459E-6</v>
      </c>
      <c r="GQ217">
        <v>1</v>
      </c>
      <c r="GR217">
        <v>2082</v>
      </c>
      <c r="GS217">
        <v>3</v>
      </c>
      <c r="GT217">
        <v>35</v>
      </c>
      <c r="GU217">
        <v>111</v>
      </c>
      <c r="GV217">
        <v>111.1</v>
      </c>
      <c r="GW217">
        <v>3.5107400000000002</v>
      </c>
      <c r="GX217">
        <v>2.5366200000000001</v>
      </c>
      <c r="GY217">
        <v>2.04834</v>
      </c>
      <c r="GZ217">
        <v>2.6245099999999999</v>
      </c>
      <c r="HA217">
        <v>2.1972700000000001</v>
      </c>
      <c r="HB217">
        <v>2.34985</v>
      </c>
      <c r="HC217">
        <v>39.641800000000003</v>
      </c>
      <c r="HD217">
        <v>14.727399999999999</v>
      </c>
      <c r="HE217">
        <v>18</v>
      </c>
      <c r="HF217">
        <v>711.97500000000002</v>
      </c>
      <c r="HG217">
        <v>751.58299999999997</v>
      </c>
      <c r="HH217">
        <v>31.000699999999998</v>
      </c>
      <c r="HI217">
        <v>33.893500000000003</v>
      </c>
      <c r="HJ217">
        <v>29.9999</v>
      </c>
      <c r="HK217">
        <v>33.724299999999999</v>
      </c>
      <c r="HL217">
        <v>33.694800000000001</v>
      </c>
      <c r="HM217">
        <v>70.1815</v>
      </c>
      <c r="HN217">
        <v>19.040299999999998</v>
      </c>
      <c r="HO217">
        <v>100</v>
      </c>
      <c r="HP217">
        <v>31</v>
      </c>
      <c r="HQ217">
        <v>1351.06</v>
      </c>
      <c r="HR217">
        <v>35.134</v>
      </c>
      <c r="HS217">
        <v>99.134399999999999</v>
      </c>
      <c r="HT217">
        <v>98.7376</v>
      </c>
    </row>
    <row r="218" spans="1:228" x14ac:dyDescent="0.2">
      <c r="A218">
        <v>203</v>
      </c>
      <c r="B218">
        <v>1665502790.0999999</v>
      </c>
      <c r="C218">
        <v>806.5</v>
      </c>
      <c r="D218" t="s">
        <v>765</v>
      </c>
      <c r="E218" t="s">
        <v>766</v>
      </c>
      <c r="F218">
        <v>4</v>
      </c>
      <c r="G218">
        <v>1665502787.7874999</v>
      </c>
      <c r="H218">
        <f t="shared" si="102"/>
        <v>2.5223290949150756E-3</v>
      </c>
      <c r="I218">
        <f t="shared" si="103"/>
        <v>2.5223290949150754</v>
      </c>
      <c r="J218">
        <f t="shared" si="104"/>
        <v>34.728018021213011</v>
      </c>
      <c r="K218">
        <f t="shared" si="105"/>
        <v>1315.0587499999999</v>
      </c>
      <c r="L218">
        <f t="shared" si="106"/>
        <v>906.83630788438961</v>
      </c>
      <c r="M218">
        <f t="shared" si="107"/>
        <v>92.005513900164615</v>
      </c>
      <c r="N218">
        <f t="shared" si="108"/>
        <v>133.42281848521128</v>
      </c>
      <c r="O218">
        <f t="shared" si="109"/>
        <v>0.14994205446578035</v>
      </c>
      <c r="P218">
        <f t="shared" si="110"/>
        <v>3.6821914690945259</v>
      </c>
      <c r="Q218">
        <f t="shared" si="111"/>
        <v>0.14663076627344937</v>
      </c>
      <c r="R218">
        <f t="shared" si="112"/>
        <v>9.1935644453763773E-2</v>
      </c>
      <c r="S218">
        <f t="shared" si="113"/>
        <v>226.11196085884447</v>
      </c>
      <c r="T218">
        <f t="shared" si="114"/>
        <v>34.255589778945286</v>
      </c>
      <c r="U218">
        <f t="shared" si="115"/>
        <v>33.970224999999999</v>
      </c>
      <c r="V218">
        <f t="shared" si="116"/>
        <v>5.3341425011864736</v>
      </c>
      <c r="W218">
        <f t="shared" si="117"/>
        <v>69.734676392108526</v>
      </c>
      <c r="X218">
        <f t="shared" si="118"/>
        <v>3.6662889125061042</v>
      </c>
      <c r="Y218">
        <f t="shared" si="119"/>
        <v>5.2574832238283635</v>
      </c>
      <c r="Z218">
        <f t="shared" si="120"/>
        <v>1.6678535886803694</v>
      </c>
      <c r="AA218">
        <f t="shared" si="121"/>
        <v>-111.23471308575483</v>
      </c>
      <c r="AB218">
        <f t="shared" si="122"/>
        <v>-51.457389668919177</v>
      </c>
      <c r="AC218">
        <f t="shared" si="123"/>
        <v>-3.2269424401967983</v>
      </c>
      <c r="AD218">
        <f t="shared" si="124"/>
        <v>60.19291566397365</v>
      </c>
      <c r="AE218">
        <f t="shared" si="125"/>
        <v>58.056962276553335</v>
      </c>
      <c r="AF218">
        <f t="shared" si="126"/>
        <v>2.5188278564252768</v>
      </c>
      <c r="AG218">
        <f t="shared" si="127"/>
        <v>34.728018021213011</v>
      </c>
      <c r="AH218">
        <v>1389.494694592782</v>
      </c>
      <c r="AI218">
        <v>1367.4934545454539</v>
      </c>
      <c r="AJ218">
        <v>1.7261596738698519</v>
      </c>
      <c r="AK218">
        <v>66.863100038509685</v>
      </c>
      <c r="AL218">
        <f t="shared" si="128"/>
        <v>2.5223290949150754</v>
      </c>
      <c r="AM218">
        <v>35.126786175317719</v>
      </c>
      <c r="AN218">
        <v>36.136427878787877</v>
      </c>
      <c r="AO218">
        <v>1.138299826584245E-5</v>
      </c>
      <c r="AP218">
        <v>85.616376214727183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47260.294806197708</v>
      </c>
      <c r="AV218">
        <f t="shared" si="132"/>
        <v>1199.98875</v>
      </c>
      <c r="AW218">
        <f t="shared" si="133"/>
        <v>1025.9147760926655</v>
      </c>
      <c r="AX218">
        <f t="shared" si="134"/>
        <v>0.85493699511155041</v>
      </c>
      <c r="AY218">
        <f t="shared" si="135"/>
        <v>0.18842840056529236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1665502787.7874999</v>
      </c>
      <c r="BF218">
        <v>1315.0587499999999</v>
      </c>
      <c r="BG218">
        <v>1340.5462500000001</v>
      </c>
      <c r="BH218">
        <v>36.136137499999997</v>
      </c>
      <c r="BI218">
        <v>35.127837499999998</v>
      </c>
      <c r="BJ218">
        <v>1314.29375</v>
      </c>
      <c r="BK218">
        <v>35.911512500000001</v>
      </c>
      <c r="BL218">
        <v>650.11199999999997</v>
      </c>
      <c r="BM218">
        <v>101.357375</v>
      </c>
      <c r="BN218">
        <v>0.100311575</v>
      </c>
      <c r="BO218">
        <v>33.711012500000002</v>
      </c>
      <c r="BP218">
        <v>33.970224999999999</v>
      </c>
      <c r="BQ218">
        <v>999.9</v>
      </c>
      <c r="BR218">
        <v>0</v>
      </c>
      <c r="BS218">
        <v>0</v>
      </c>
      <c r="BT218">
        <v>8988.5112499999996</v>
      </c>
      <c r="BU218">
        <v>0</v>
      </c>
      <c r="BV218">
        <v>1912.7887499999999</v>
      </c>
      <c r="BW218">
        <v>-25.487887499999999</v>
      </c>
      <c r="BX218">
        <v>1364.36</v>
      </c>
      <c r="BY218">
        <v>1389.3512499999999</v>
      </c>
      <c r="BZ218">
        <v>1.0082962499999999</v>
      </c>
      <c r="CA218">
        <v>1340.5462500000001</v>
      </c>
      <c r="CB218">
        <v>35.127837499999998</v>
      </c>
      <c r="CC218">
        <v>3.6626637500000001</v>
      </c>
      <c r="CD218">
        <v>3.5604662500000002</v>
      </c>
      <c r="CE218">
        <v>27.393249999999998</v>
      </c>
      <c r="CF218">
        <v>26.9108625</v>
      </c>
      <c r="CG218">
        <v>1199.98875</v>
      </c>
      <c r="CH218">
        <v>0.50001650000000009</v>
      </c>
      <c r="CI218">
        <v>0.49998350000000003</v>
      </c>
      <c r="CJ218">
        <v>0</v>
      </c>
      <c r="CK218">
        <v>926.00962500000003</v>
      </c>
      <c r="CL218">
        <v>4.9990899999999998</v>
      </c>
      <c r="CM218">
        <v>10407.5875</v>
      </c>
      <c r="CN218">
        <v>9557.8187500000004</v>
      </c>
      <c r="CO218">
        <v>43.436999999999998</v>
      </c>
      <c r="CP218">
        <v>45.819875000000003</v>
      </c>
      <c r="CQ218">
        <v>44.273249999999997</v>
      </c>
      <c r="CR218">
        <v>44.561999999999998</v>
      </c>
      <c r="CS218">
        <v>44.936999999999998</v>
      </c>
      <c r="CT218">
        <v>597.51499999999999</v>
      </c>
      <c r="CU218">
        <v>597.47375</v>
      </c>
      <c r="CV218">
        <v>0</v>
      </c>
      <c r="CW218">
        <v>1665502794.9000001</v>
      </c>
      <c r="CX218">
        <v>0</v>
      </c>
      <c r="CY218">
        <v>1665496125.5</v>
      </c>
      <c r="CZ218" t="s">
        <v>356</v>
      </c>
      <c r="DA218">
        <v>1665496125.5</v>
      </c>
      <c r="DB218">
        <v>1665496119</v>
      </c>
      <c r="DC218">
        <v>3</v>
      </c>
      <c r="DD218">
        <v>-0.77600000000000002</v>
      </c>
      <c r="DE218">
        <v>-2.3E-2</v>
      </c>
      <c r="DF218">
        <v>-8.5000000000000006E-2</v>
      </c>
      <c r="DG218">
        <v>0.18099999999999999</v>
      </c>
      <c r="DH218">
        <v>413</v>
      </c>
      <c r="DI218">
        <v>31</v>
      </c>
      <c r="DJ218">
        <v>0.63</v>
      </c>
      <c r="DK218">
        <v>0.19</v>
      </c>
      <c r="DL218">
        <v>-25.64084390243902</v>
      </c>
      <c r="DM218">
        <v>0.83980139372821316</v>
      </c>
      <c r="DN218">
        <v>0.12174272162103909</v>
      </c>
      <c r="DO218">
        <v>0</v>
      </c>
      <c r="DP218">
        <v>1.020643170731707</v>
      </c>
      <c r="DQ218">
        <v>-9.9816794425087049E-2</v>
      </c>
      <c r="DR218">
        <v>1.0089880571466659E-2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3.2959999999999998</v>
      </c>
      <c r="EB218">
        <v>2.62534</v>
      </c>
      <c r="EC218">
        <v>0.22190499999999999</v>
      </c>
      <c r="ED218">
        <v>0.22309499999999999</v>
      </c>
      <c r="EE218">
        <v>0.145174</v>
      </c>
      <c r="EF218">
        <v>0.141074</v>
      </c>
      <c r="EG218">
        <v>23545.9</v>
      </c>
      <c r="EH218">
        <v>24021</v>
      </c>
      <c r="EI218">
        <v>28165.9</v>
      </c>
      <c r="EJ218">
        <v>29773.7</v>
      </c>
      <c r="EK218">
        <v>33072.699999999997</v>
      </c>
      <c r="EL218">
        <v>35543.300000000003</v>
      </c>
      <c r="EM218">
        <v>39679.599999999999</v>
      </c>
      <c r="EN218">
        <v>42596.9</v>
      </c>
      <c r="EO218">
        <v>2.2243499999999998</v>
      </c>
      <c r="EP218">
        <v>2.1806800000000002</v>
      </c>
      <c r="EQ218">
        <v>0.103377</v>
      </c>
      <c r="ER218">
        <v>0</v>
      </c>
      <c r="ES218">
        <v>32.2941</v>
      </c>
      <c r="ET218">
        <v>999.9</v>
      </c>
      <c r="EU218">
        <v>73.400000000000006</v>
      </c>
      <c r="EV218">
        <v>34.9</v>
      </c>
      <c r="EW218">
        <v>40.675199999999997</v>
      </c>
      <c r="EX218">
        <v>57.308199999999999</v>
      </c>
      <c r="EY218">
        <v>-2.26763</v>
      </c>
      <c r="EZ218">
        <v>2</v>
      </c>
      <c r="FA218">
        <v>0.51520100000000002</v>
      </c>
      <c r="FB218">
        <v>0.84808600000000001</v>
      </c>
      <c r="FC218">
        <v>20.268000000000001</v>
      </c>
      <c r="FD218">
        <v>5.2195400000000003</v>
      </c>
      <c r="FE218">
        <v>12.004</v>
      </c>
      <c r="FF218">
        <v>4.9865000000000004</v>
      </c>
      <c r="FG218">
        <v>3.2846500000000001</v>
      </c>
      <c r="FH218">
        <v>6297.3</v>
      </c>
      <c r="FI218">
        <v>9999</v>
      </c>
      <c r="FJ218">
        <v>9999</v>
      </c>
      <c r="FK218">
        <v>489.6</v>
      </c>
      <c r="FL218">
        <v>1.86572</v>
      </c>
      <c r="FM218">
        <v>1.8621300000000001</v>
      </c>
      <c r="FN218">
        <v>1.8641700000000001</v>
      </c>
      <c r="FO218">
        <v>1.86026</v>
      </c>
      <c r="FP218">
        <v>1.8609599999999999</v>
      </c>
      <c r="FQ218">
        <v>1.86005</v>
      </c>
      <c r="FR218">
        <v>1.8617300000000001</v>
      </c>
      <c r="FS218">
        <v>1.8583700000000001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0.77</v>
      </c>
      <c r="GH218">
        <v>0.22470000000000001</v>
      </c>
      <c r="GI218">
        <v>-0.1620046227287521</v>
      </c>
      <c r="GJ218">
        <v>8.4540356221501391E-4</v>
      </c>
      <c r="GK218">
        <v>6.8779579211309249E-8</v>
      </c>
      <c r="GL218">
        <v>-1.3381725072044801E-10</v>
      </c>
      <c r="GM218">
        <v>-7.4986343433444833E-2</v>
      </c>
      <c r="GN218">
        <v>8.8717001971158594E-4</v>
      </c>
      <c r="GO218">
        <v>5.46455871630479E-4</v>
      </c>
      <c r="GP218">
        <v>-9.435533427115459E-6</v>
      </c>
      <c r="GQ218">
        <v>1</v>
      </c>
      <c r="GR218">
        <v>2082</v>
      </c>
      <c r="GS218">
        <v>3</v>
      </c>
      <c r="GT218">
        <v>35</v>
      </c>
      <c r="GU218">
        <v>111.1</v>
      </c>
      <c r="GV218">
        <v>111.2</v>
      </c>
      <c r="GW218">
        <v>3.5241699999999998</v>
      </c>
      <c r="GX218">
        <v>2.52441</v>
      </c>
      <c r="GY218">
        <v>2.04834</v>
      </c>
      <c r="GZ218">
        <v>2.6245099999999999</v>
      </c>
      <c r="HA218">
        <v>2.1972700000000001</v>
      </c>
      <c r="HB218">
        <v>2.3547400000000001</v>
      </c>
      <c r="HC218">
        <v>39.641800000000003</v>
      </c>
      <c r="HD218">
        <v>14.727399999999999</v>
      </c>
      <c r="HE218">
        <v>18</v>
      </c>
      <c r="HF218">
        <v>711.97500000000002</v>
      </c>
      <c r="HG218">
        <v>751.65599999999995</v>
      </c>
      <c r="HH218">
        <v>31.001100000000001</v>
      </c>
      <c r="HI218">
        <v>33.893500000000003</v>
      </c>
      <c r="HJ218">
        <v>29.9999</v>
      </c>
      <c r="HK218">
        <v>33.724299999999999</v>
      </c>
      <c r="HL218">
        <v>33.694800000000001</v>
      </c>
      <c r="HM218">
        <v>70.457599999999999</v>
      </c>
      <c r="HN218">
        <v>19.040299999999998</v>
      </c>
      <c r="HO218">
        <v>100</v>
      </c>
      <c r="HP218">
        <v>31</v>
      </c>
      <c r="HQ218">
        <v>1357.75</v>
      </c>
      <c r="HR218">
        <v>35.137500000000003</v>
      </c>
      <c r="HS218">
        <v>99.135099999999994</v>
      </c>
      <c r="HT218">
        <v>98.740499999999997</v>
      </c>
    </row>
    <row r="219" spans="1:228" x14ac:dyDescent="0.2">
      <c r="A219">
        <v>204</v>
      </c>
      <c r="B219">
        <v>1665502794.0999999</v>
      </c>
      <c r="C219">
        <v>810.5</v>
      </c>
      <c r="D219" t="s">
        <v>767</v>
      </c>
      <c r="E219" t="s">
        <v>768</v>
      </c>
      <c r="F219">
        <v>4</v>
      </c>
      <c r="G219">
        <v>1665502792.0999999</v>
      </c>
      <c r="H219">
        <f t="shared" si="102"/>
        <v>2.51716338579787E-3</v>
      </c>
      <c r="I219">
        <f t="shared" si="103"/>
        <v>2.5171633857978701</v>
      </c>
      <c r="J219">
        <f t="shared" si="104"/>
        <v>35.544347716722051</v>
      </c>
      <c r="K219">
        <f t="shared" si="105"/>
        <v>1322.068571428571</v>
      </c>
      <c r="L219">
        <f t="shared" si="106"/>
        <v>904.01480134811402</v>
      </c>
      <c r="M219">
        <f t="shared" si="107"/>
        <v>91.718624676636196</v>
      </c>
      <c r="N219">
        <f t="shared" si="108"/>
        <v>134.13310370450461</v>
      </c>
      <c r="O219">
        <f t="shared" si="109"/>
        <v>0.14958881022399548</v>
      </c>
      <c r="P219">
        <f t="shared" si="110"/>
        <v>3.686498996038194</v>
      </c>
      <c r="Q219">
        <f t="shared" si="111"/>
        <v>0.14629668063280757</v>
      </c>
      <c r="R219">
        <f t="shared" si="112"/>
        <v>9.1725175661459948E-2</v>
      </c>
      <c r="S219">
        <f t="shared" si="113"/>
        <v>226.11314366272603</v>
      </c>
      <c r="T219">
        <f t="shared" si="114"/>
        <v>34.260318575383536</v>
      </c>
      <c r="U219">
        <f t="shared" si="115"/>
        <v>33.971914285714277</v>
      </c>
      <c r="V219">
        <f t="shared" si="116"/>
        <v>5.3346452599046659</v>
      </c>
      <c r="W219">
        <f t="shared" si="117"/>
        <v>69.720699472874358</v>
      </c>
      <c r="X219">
        <f t="shared" si="118"/>
        <v>3.6664238774632727</v>
      </c>
      <c r="Y219">
        <f t="shared" si="119"/>
        <v>5.2587307717555776</v>
      </c>
      <c r="Z219">
        <f t="shared" si="120"/>
        <v>1.6682213824413932</v>
      </c>
      <c r="AA219">
        <f t="shared" si="121"/>
        <v>-111.00690531368606</v>
      </c>
      <c r="AB219">
        <f t="shared" si="122"/>
        <v>-51.009717536965454</v>
      </c>
      <c r="AC219">
        <f t="shared" si="123"/>
        <v>-3.195223414383344</v>
      </c>
      <c r="AD219">
        <f t="shared" si="124"/>
        <v>60.901297397691167</v>
      </c>
      <c r="AE219">
        <f t="shared" si="125"/>
        <v>58.230367572345997</v>
      </c>
      <c r="AF219">
        <f t="shared" si="126"/>
        <v>2.512348768105428</v>
      </c>
      <c r="AG219">
        <f t="shared" si="127"/>
        <v>35.544347716722051</v>
      </c>
      <c r="AH219">
        <v>1396.276523287291</v>
      </c>
      <c r="AI219">
        <v>1374.145272727272</v>
      </c>
      <c r="AJ219">
        <v>1.671484193225997</v>
      </c>
      <c r="AK219">
        <v>66.863100038509685</v>
      </c>
      <c r="AL219">
        <f t="shared" si="128"/>
        <v>2.5171633857978701</v>
      </c>
      <c r="AM219">
        <v>35.131309750297888</v>
      </c>
      <c r="AN219">
        <v>36.139042424242412</v>
      </c>
      <c r="AO219">
        <v>-1.254939197833563E-6</v>
      </c>
      <c r="AP219">
        <v>85.616376214727183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47336.530889708636</v>
      </c>
      <c r="AV219">
        <f t="shared" si="132"/>
        <v>1199.992857142857</v>
      </c>
      <c r="AW219">
        <f t="shared" si="133"/>
        <v>1025.9184993071119</v>
      </c>
      <c r="AX219">
        <f t="shared" si="134"/>
        <v>0.85493717166766281</v>
      </c>
      <c r="AY219">
        <f t="shared" si="135"/>
        <v>0.18842874131858908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1665502792.0999999</v>
      </c>
      <c r="BF219">
        <v>1322.068571428571</v>
      </c>
      <c r="BG219">
        <v>1347.6342857142861</v>
      </c>
      <c r="BH219">
        <v>36.137714285714281</v>
      </c>
      <c r="BI219">
        <v>35.131914285714281</v>
      </c>
      <c r="BJ219">
        <v>1321.302857142857</v>
      </c>
      <c r="BK219">
        <v>35.9131</v>
      </c>
      <c r="BL219">
        <v>650.05042857142848</v>
      </c>
      <c r="BM219">
        <v>101.357</v>
      </c>
      <c r="BN219">
        <v>9.999444285714286E-2</v>
      </c>
      <c r="BO219">
        <v>33.715257142857141</v>
      </c>
      <c r="BP219">
        <v>33.971914285714277</v>
      </c>
      <c r="BQ219">
        <v>999.89999999999986</v>
      </c>
      <c r="BR219">
        <v>0</v>
      </c>
      <c r="BS219">
        <v>0</v>
      </c>
      <c r="BT219">
        <v>9003.3928571428569</v>
      </c>
      <c r="BU219">
        <v>0</v>
      </c>
      <c r="BV219">
        <v>1891.5442857142859</v>
      </c>
      <c r="BW219">
        <v>-25.56492857142857</v>
      </c>
      <c r="BX219">
        <v>1371.6357142857139</v>
      </c>
      <c r="BY219">
        <v>1396.7</v>
      </c>
      <c r="BZ219">
        <v>1.0058128571428571</v>
      </c>
      <c r="CA219">
        <v>1347.6342857142861</v>
      </c>
      <c r="CB219">
        <v>35.131914285714281</v>
      </c>
      <c r="CC219">
        <v>3.6628099999999999</v>
      </c>
      <c r="CD219">
        <v>3.5608642857142851</v>
      </c>
      <c r="CE219">
        <v>27.393928571428571</v>
      </c>
      <c r="CF219">
        <v>26.912771428571428</v>
      </c>
      <c r="CG219">
        <v>1199.992857142857</v>
      </c>
      <c r="CH219">
        <v>0.50000999999999995</v>
      </c>
      <c r="CI219">
        <v>0.49998999999999999</v>
      </c>
      <c r="CJ219">
        <v>0</v>
      </c>
      <c r="CK219">
        <v>926.2287142857142</v>
      </c>
      <c r="CL219">
        <v>4.9990899999999998</v>
      </c>
      <c r="CM219">
        <v>10409.528571428569</v>
      </c>
      <c r="CN219">
        <v>9557.8385714285705</v>
      </c>
      <c r="CO219">
        <v>43.436999999999998</v>
      </c>
      <c r="CP219">
        <v>45.875</v>
      </c>
      <c r="CQ219">
        <v>44.294285714285721</v>
      </c>
      <c r="CR219">
        <v>44.561999999999998</v>
      </c>
      <c r="CS219">
        <v>44.936999999999998</v>
      </c>
      <c r="CT219">
        <v>597.5100000000001</v>
      </c>
      <c r="CU219">
        <v>597.48285714285703</v>
      </c>
      <c r="CV219">
        <v>0</v>
      </c>
      <c r="CW219">
        <v>1665502799.0999999</v>
      </c>
      <c r="CX219">
        <v>0</v>
      </c>
      <c r="CY219">
        <v>1665496125.5</v>
      </c>
      <c r="CZ219" t="s">
        <v>356</v>
      </c>
      <c r="DA219">
        <v>1665496125.5</v>
      </c>
      <c r="DB219">
        <v>1665496119</v>
      </c>
      <c r="DC219">
        <v>3</v>
      </c>
      <c r="DD219">
        <v>-0.77600000000000002</v>
      </c>
      <c r="DE219">
        <v>-2.3E-2</v>
      </c>
      <c r="DF219">
        <v>-8.5000000000000006E-2</v>
      </c>
      <c r="DG219">
        <v>0.18099999999999999</v>
      </c>
      <c r="DH219">
        <v>413</v>
      </c>
      <c r="DI219">
        <v>31</v>
      </c>
      <c r="DJ219">
        <v>0.63</v>
      </c>
      <c r="DK219">
        <v>0.19</v>
      </c>
      <c r="DL219">
        <v>-25.599895</v>
      </c>
      <c r="DM219">
        <v>1.0663474671669579</v>
      </c>
      <c r="DN219">
        <v>0.135681636469347</v>
      </c>
      <c r="DO219">
        <v>0</v>
      </c>
      <c r="DP219">
        <v>1.01382075</v>
      </c>
      <c r="DQ219">
        <v>-7.3812720450283462E-2</v>
      </c>
      <c r="DR219">
        <v>7.5023490946169577E-3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3.2961100000000001</v>
      </c>
      <c r="EB219">
        <v>2.6251099999999998</v>
      </c>
      <c r="EC219">
        <v>0.22256100000000001</v>
      </c>
      <c r="ED219">
        <v>0.223777</v>
      </c>
      <c r="EE219">
        <v>0.145179</v>
      </c>
      <c r="EF219">
        <v>0.14107600000000001</v>
      </c>
      <c r="EG219">
        <v>23526</v>
      </c>
      <c r="EH219">
        <v>24000.1</v>
      </c>
      <c r="EI219">
        <v>28166</v>
      </c>
      <c r="EJ219">
        <v>29774.1</v>
      </c>
      <c r="EK219">
        <v>33072.800000000003</v>
      </c>
      <c r="EL219">
        <v>35543.5</v>
      </c>
      <c r="EM219">
        <v>39679.9</v>
      </c>
      <c r="EN219">
        <v>42597.2</v>
      </c>
      <c r="EO219">
        <v>2.2243200000000001</v>
      </c>
      <c r="EP219">
        <v>2.1808000000000001</v>
      </c>
      <c r="EQ219">
        <v>0.103857</v>
      </c>
      <c r="ER219">
        <v>0</v>
      </c>
      <c r="ES219">
        <v>32.293700000000001</v>
      </c>
      <c r="ET219">
        <v>999.9</v>
      </c>
      <c r="EU219">
        <v>73.400000000000006</v>
      </c>
      <c r="EV219">
        <v>34.9</v>
      </c>
      <c r="EW219">
        <v>40.678600000000003</v>
      </c>
      <c r="EX219">
        <v>57.038200000000003</v>
      </c>
      <c r="EY219">
        <v>-2.4118599999999999</v>
      </c>
      <c r="EZ219">
        <v>2</v>
      </c>
      <c r="FA219">
        <v>0.51527699999999999</v>
      </c>
      <c r="FB219">
        <v>0.85665599999999997</v>
      </c>
      <c r="FC219">
        <v>20.2681</v>
      </c>
      <c r="FD219">
        <v>5.2198399999999996</v>
      </c>
      <c r="FE219">
        <v>12.004</v>
      </c>
      <c r="FF219">
        <v>4.9867999999999997</v>
      </c>
      <c r="FG219">
        <v>3.2846500000000001</v>
      </c>
      <c r="FH219">
        <v>6297.3</v>
      </c>
      <c r="FI219">
        <v>9999</v>
      </c>
      <c r="FJ219">
        <v>9999</v>
      </c>
      <c r="FK219">
        <v>489.6</v>
      </c>
      <c r="FL219">
        <v>1.8656900000000001</v>
      </c>
      <c r="FM219">
        <v>1.8621099999999999</v>
      </c>
      <c r="FN219">
        <v>1.8641700000000001</v>
      </c>
      <c r="FO219">
        <v>1.86022</v>
      </c>
      <c r="FP219">
        <v>1.8609599999999999</v>
      </c>
      <c r="FQ219">
        <v>1.86005</v>
      </c>
      <c r="FR219">
        <v>1.86172</v>
      </c>
      <c r="FS219">
        <v>1.8583700000000001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0.77</v>
      </c>
      <c r="GH219">
        <v>0.22459999999999999</v>
      </c>
      <c r="GI219">
        <v>-0.1620046227287521</v>
      </c>
      <c r="GJ219">
        <v>8.4540356221501391E-4</v>
      </c>
      <c r="GK219">
        <v>6.8779579211309249E-8</v>
      </c>
      <c r="GL219">
        <v>-1.3381725072044801E-10</v>
      </c>
      <c r="GM219">
        <v>-7.4986343433444833E-2</v>
      </c>
      <c r="GN219">
        <v>8.8717001971158594E-4</v>
      </c>
      <c r="GO219">
        <v>5.46455871630479E-4</v>
      </c>
      <c r="GP219">
        <v>-9.435533427115459E-6</v>
      </c>
      <c r="GQ219">
        <v>1</v>
      </c>
      <c r="GR219">
        <v>2082</v>
      </c>
      <c r="GS219">
        <v>3</v>
      </c>
      <c r="GT219">
        <v>35</v>
      </c>
      <c r="GU219">
        <v>111.1</v>
      </c>
      <c r="GV219">
        <v>111.3</v>
      </c>
      <c r="GW219">
        <v>3.5375999999999999</v>
      </c>
      <c r="GX219">
        <v>2.5329600000000001</v>
      </c>
      <c r="GY219">
        <v>2.04834</v>
      </c>
      <c r="GZ219">
        <v>2.6245099999999999</v>
      </c>
      <c r="HA219">
        <v>2.1972700000000001</v>
      </c>
      <c r="HB219">
        <v>2.33521</v>
      </c>
      <c r="HC219">
        <v>39.641800000000003</v>
      </c>
      <c r="HD219">
        <v>14.7187</v>
      </c>
      <c r="HE219">
        <v>18</v>
      </c>
      <c r="HF219">
        <v>711.95399999999995</v>
      </c>
      <c r="HG219">
        <v>751.78300000000002</v>
      </c>
      <c r="HH219">
        <v>31.001799999999999</v>
      </c>
      <c r="HI219">
        <v>33.893500000000003</v>
      </c>
      <c r="HJ219">
        <v>29.9999</v>
      </c>
      <c r="HK219">
        <v>33.724299999999999</v>
      </c>
      <c r="HL219">
        <v>33.695300000000003</v>
      </c>
      <c r="HM219">
        <v>70.729299999999995</v>
      </c>
      <c r="HN219">
        <v>19.040299999999998</v>
      </c>
      <c r="HO219">
        <v>100</v>
      </c>
      <c r="HP219">
        <v>31</v>
      </c>
      <c r="HQ219">
        <v>1364.43</v>
      </c>
      <c r="HR219">
        <v>35.140300000000003</v>
      </c>
      <c r="HS219">
        <v>99.135599999999997</v>
      </c>
      <c r="HT219">
        <v>98.741299999999995</v>
      </c>
    </row>
    <row r="220" spans="1:228" x14ac:dyDescent="0.2">
      <c r="A220">
        <v>205</v>
      </c>
      <c r="B220">
        <v>1665502798.0999999</v>
      </c>
      <c r="C220">
        <v>814.5</v>
      </c>
      <c r="D220" t="s">
        <v>769</v>
      </c>
      <c r="E220" t="s">
        <v>770</v>
      </c>
      <c r="F220">
        <v>4</v>
      </c>
      <c r="G220">
        <v>1665502795.7874999</v>
      </c>
      <c r="H220">
        <f t="shared" si="102"/>
        <v>2.5246900550524387E-3</v>
      </c>
      <c r="I220">
        <f t="shared" si="103"/>
        <v>2.5246900550524387</v>
      </c>
      <c r="J220">
        <f t="shared" si="104"/>
        <v>36.051792773671039</v>
      </c>
      <c r="K220">
        <f t="shared" si="105"/>
        <v>1328.0675000000001</v>
      </c>
      <c r="L220">
        <f t="shared" si="106"/>
        <v>905.13905544860302</v>
      </c>
      <c r="M220">
        <f t="shared" si="107"/>
        <v>91.833208342485037</v>
      </c>
      <c r="N220">
        <f t="shared" si="108"/>
        <v>134.74250026692016</v>
      </c>
      <c r="O220">
        <f t="shared" si="109"/>
        <v>0.14989696399668972</v>
      </c>
      <c r="P220">
        <f t="shared" si="110"/>
        <v>3.682901949829831</v>
      </c>
      <c r="Q220">
        <f t="shared" si="111"/>
        <v>0.14658826659053953</v>
      </c>
      <c r="R220">
        <f t="shared" si="112"/>
        <v>9.1908857077728848E-2</v>
      </c>
      <c r="S220">
        <f t="shared" si="113"/>
        <v>226.11369973444874</v>
      </c>
      <c r="T220">
        <f t="shared" si="114"/>
        <v>34.264190289508797</v>
      </c>
      <c r="U220">
        <f t="shared" si="115"/>
        <v>33.978750000000012</v>
      </c>
      <c r="V220">
        <f t="shared" si="116"/>
        <v>5.3366800996787491</v>
      </c>
      <c r="W220">
        <f t="shared" si="117"/>
        <v>69.708774694733066</v>
      </c>
      <c r="X220">
        <f t="shared" si="118"/>
        <v>3.6668097134958084</v>
      </c>
      <c r="Y220">
        <f t="shared" si="119"/>
        <v>5.2601838571304835</v>
      </c>
      <c r="Z220">
        <f t="shared" si="120"/>
        <v>1.6698703861829407</v>
      </c>
      <c r="AA220">
        <f t="shared" si="121"/>
        <v>-111.33883142781255</v>
      </c>
      <c r="AB220">
        <f t="shared" si="122"/>
        <v>-51.335777294615767</v>
      </c>
      <c r="AC220">
        <f t="shared" si="123"/>
        <v>-3.2189736680904359</v>
      </c>
      <c r="AD220">
        <f t="shared" si="124"/>
        <v>60.220117343929999</v>
      </c>
      <c r="AE220">
        <f t="shared" si="125"/>
        <v>58.648845333985697</v>
      </c>
      <c r="AF220">
        <f t="shared" si="126"/>
        <v>2.5184280051757413</v>
      </c>
      <c r="AG220">
        <f t="shared" si="127"/>
        <v>36.051792773671039</v>
      </c>
      <c r="AH220">
        <v>1403.2543024726201</v>
      </c>
      <c r="AI220">
        <v>1380.8999393939389</v>
      </c>
      <c r="AJ220">
        <v>1.6721917715423451</v>
      </c>
      <c r="AK220">
        <v>66.863100038509685</v>
      </c>
      <c r="AL220">
        <f t="shared" si="128"/>
        <v>2.5246900550524387</v>
      </c>
      <c r="AM220">
        <v>35.132783154440318</v>
      </c>
      <c r="AN220">
        <v>36.143436363636361</v>
      </c>
      <c r="AO220">
        <v>3.1383361551535578E-5</v>
      </c>
      <c r="AP220">
        <v>85.616376214727183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47271.562357301897</v>
      </c>
      <c r="AV220">
        <f t="shared" si="132"/>
        <v>1199.9937500000001</v>
      </c>
      <c r="AW220">
        <f t="shared" si="133"/>
        <v>1025.9194635929789</v>
      </c>
      <c r="AX220">
        <f t="shared" si="134"/>
        <v>0.85493733912612357</v>
      </c>
      <c r="AY220">
        <f t="shared" si="135"/>
        <v>0.18842906451341829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1665502795.7874999</v>
      </c>
      <c r="BF220">
        <v>1328.0675000000001</v>
      </c>
      <c r="BG220">
        <v>1353.8187499999999</v>
      </c>
      <c r="BH220">
        <v>36.141312499999998</v>
      </c>
      <c r="BI220">
        <v>35.133000000000003</v>
      </c>
      <c r="BJ220">
        <v>1327.2987499999999</v>
      </c>
      <c r="BK220">
        <v>35.916662500000001</v>
      </c>
      <c r="BL220">
        <v>649.99725000000001</v>
      </c>
      <c r="BM220">
        <v>101.357625</v>
      </c>
      <c r="BN220">
        <v>9.9944187500000004E-2</v>
      </c>
      <c r="BO220">
        <v>33.720200000000013</v>
      </c>
      <c r="BP220">
        <v>33.978750000000012</v>
      </c>
      <c r="BQ220">
        <v>999.9</v>
      </c>
      <c r="BR220">
        <v>0</v>
      </c>
      <c r="BS220">
        <v>0</v>
      </c>
      <c r="BT220">
        <v>8990.9375</v>
      </c>
      <c r="BU220">
        <v>0</v>
      </c>
      <c r="BV220">
        <v>1890.65</v>
      </c>
      <c r="BW220">
        <v>-25.7498875</v>
      </c>
      <c r="BX220">
        <v>1377.86625</v>
      </c>
      <c r="BY220">
        <v>1403.11375</v>
      </c>
      <c r="BZ220">
        <v>1.0083087500000001</v>
      </c>
      <c r="CA220">
        <v>1353.8187499999999</v>
      </c>
      <c r="CB220">
        <v>35.133000000000003</v>
      </c>
      <c r="CC220">
        <v>3.6631974999999999</v>
      </c>
      <c r="CD220">
        <v>3.56099875</v>
      </c>
      <c r="CE220">
        <v>27.395712499999998</v>
      </c>
      <c r="CF220">
        <v>26.9134125</v>
      </c>
      <c r="CG220">
        <v>1199.9937500000001</v>
      </c>
      <c r="CH220">
        <v>0.50000599999999995</v>
      </c>
      <c r="CI220">
        <v>0.49999399999999999</v>
      </c>
      <c r="CJ220">
        <v>0</v>
      </c>
      <c r="CK220">
        <v>926.53162499999996</v>
      </c>
      <c r="CL220">
        <v>4.9990899999999998</v>
      </c>
      <c r="CM220">
        <v>10413.012500000001</v>
      </c>
      <c r="CN220">
        <v>9557.8349999999991</v>
      </c>
      <c r="CO220">
        <v>43.436999999999998</v>
      </c>
      <c r="CP220">
        <v>45.875</v>
      </c>
      <c r="CQ220">
        <v>44.296499999999988</v>
      </c>
      <c r="CR220">
        <v>44.561999999999998</v>
      </c>
      <c r="CS220">
        <v>44.936999999999998</v>
      </c>
      <c r="CT220">
        <v>597.50374999999997</v>
      </c>
      <c r="CU220">
        <v>597.49</v>
      </c>
      <c r="CV220">
        <v>0</v>
      </c>
      <c r="CW220">
        <v>1665502802.7</v>
      </c>
      <c r="CX220">
        <v>0</v>
      </c>
      <c r="CY220">
        <v>1665496125.5</v>
      </c>
      <c r="CZ220" t="s">
        <v>356</v>
      </c>
      <c r="DA220">
        <v>1665496125.5</v>
      </c>
      <c r="DB220">
        <v>1665496119</v>
      </c>
      <c r="DC220">
        <v>3</v>
      </c>
      <c r="DD220">
        <v>-0.77600000000000002</v>
      </c>
      <c r="DE220">
        <v>-2.3E-2</v>
      </c>
      <c r="DF220">
        <v>-8.5000000000000006E-2</v>
      </c>
      <c r="DG220">
        <v>0.18099999999999999</v>
      </c>
      <c r="DH220">
        <v>413</v>
      </c>
      <c r="DI220">
        <v>31</v>
      </c>
      <c r="DJ220">
        <v>0.63</v>
      </c>
      <c r="DK220">
        <v>0.19</v>
      </c>
      <c r="DL220">
        <v>-25.595667500000001</v>
      </c>
      <c r="DM220">
        <v>-5.8366604127528483E-2</v>
      </c>
      <c r="DN220">
        <v>0.1308322540268646</v>
      </c>
      <c r="DO220">
        <v>1</v>
      </c>
      <c r="DP220">
        <v>1.0101165000000001</v>
      </c>
      <c r="DQ220">
        <v>-3.3950318949343923E-2</v>
      </c>
      <c r="DR220">
        <v>3.9013731877378722E-3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2</v>
      </c>
      <c r="DY220">
        <v>2</v>
      </c>
      <c r="DZ220" t="s">
        <v>622</v>
      </c>
      <c r="EA220">
        <v>3.2958400000000001</v>
      </c>
      <c r="EB220">
        <v>2.6251500000000001</v>
      </c>
      <c r="EC220">
        <v>0.22323599999999999</v>
      </c>
      <c r="ED220">
        <v>0.22444600000000001</v>
      </c>
      <c r="EE220">
        <v>0.14519099999999999</v>
      </c>
      <c r="EF220">
        <v>0.14108299999999999</v>
      </c>
      <c r="EG220">
        <v>23505.7</v>
      </c>
      <c r="EH220">
        <v>23979.599999999999</v>
      </c>
      <c r="EI220">
        <v>28166.1</v>
      </c>
      <c r="EJ220">
        <v>29774.400000000001</v>
      </c>
      <c r="EK220">
        <v>33072.699999999997</v>
      </c>
      <c r="EL220">
        <v>35543.5</v>
      </c>
      <c r="EM220">
        <v>39680.1</v>
      </c>
      <c r="EN220">
        <v>42597.5</v>
      </c>
      <c r="EO220">
        <v>2.2242799999999998</v>
      </c>
      <c r="EP220">
        <v>2.18092</v>
      </c>
      <c r="EQ220">
        <v>0.104047</v>
      </c>
      <c r="ER220">
        <v>0</v>
      </c>
      <c r="ES220">
        <v>32.2971</v>
      </c>
      <c r="ET220">
        <v>999.9</v>
      </c>
      <c r="EU220">
        <v>73.400000000000006</v>
      </c>
      <c r="EV220">
        <v>34.9</v>
      </c>
      <c r="EW220">
        <v>40.677500000000002</v>
      </c>
      <c r="EX220">
        <v>57.308199999999999</v>
      </c>
      <c r="EY220">
        <v>-2.2355800000000001</v>
      </c>
      <c r="EZ220">
        <v>2</v>
      </c>
      <c r="FA220">
        <v>0.51530699999999996</v>
      </c>
      <c r="FB220">
        <v>0.86415900000000001</v>
      </c>
      <c r="FC220">
        <v>20.268000000000001</v>
      </c>
      <c r="FD220">
        <v>5.2184900000000001</v>
      </c>
      <c r="FE220">
        <v>12.004</v>
      </c>
      <c r="FF220">
        <v>4.9865000000000004</v>
      </c>
      <c r="FG220">
        <v>3.2844799999999998</v>
      </c>
      <c r="FH220">
        <v>6297.7</v>
      </c>
      <c r="FI220">
        <v>9999</v>
      </c>
      <c r="FJ220">
        <v>9999</v>
      </c>
      <c r="FK220">
        <v>489.6</v>
      </c>
      <c r="FL220">
        <v>1.8656999999999999</v>
      </c>
      <c r="FM220">
        <v>1.8621000000000001</v>
      </c>
      <c r="FN220">
        <v>1.8641700000000001</v>
      </c>
      <c r="FO220">
        <v>1.86022</v>
      </c>
      <c r="FP220">
        <v>1.8609599999999999</v>
      </c>
      <c r="FQ220">
        <v>1.86005</v>
      </c>
      <c r="FR220">
        <v>1.8617300000000001</v>
      </c>
      <c r="FS220">
        <v>1.8583700000000001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0.77</v>
      </c>
      <c r="GH220">
        <v>0.22459999999999999</v>
      </c>
      <c r="GI220">
        <v>-0.1620046227287521</v>
      </c>
      <c r="GJ220">
        <v>8.4540356221501391E-4</v>
      </c>
      <c r="GK220">
        <v>6.8779579211309249E-8</v>
      </c>
      <c r="GL220">
        <v>-1.3381725072044801E-10</v>
      </c>
      <c r="GM220">
        <v>-7.4986343433444833E-2</v>
      </c>
      <c r="GN220">
        <v>8.8717001971158594E-4</v>
      </c>
      <c r="GO220">
        <v>5.46455871630479E-4</v>
      </c>
      <c r="GP220">
        <v>-9.435533427115459E-6</v>
      </c>
      <c r="GQ220">
        <v>1</v>
      </c>
      <c r="GR220">
        <v>2082</v>
      </c>
      <c r="GS220">
        <v>3</v>
      </c>
      <c r="GT220">
        <v>35</v>
      </c>
      <c r="GU220">
        <v>111.2</v>
      </c>
      <c r="GV220">
        <v>111.3</v>
      </c>
      <c r="GW220">
        <v>3.5510299999999999</v>
      </c>
      <c r="GX220">
        <v>2.5341800000000001</v>
      </c>
      <c r="GY220">
        <v>2.04834</v>
      </c>
      <c r="GZ220">
        <v>2.6245099999999999</v>
      </c>
      <c r="HA220">
        <v>2.1972700000000001</v>
      </c>
      <c r="HB220">
        <v>2.33765</v>
      </c>
      <c r="HC220">
        <v>39.641800000000003</v>
      </c>
      <c r="HD220">
        <v>14.727399999999999</v>
      </c>
      <c r="HE220">
        <v>18</v>
      </c>
      <c r="HF220">
        <v>711.91800000000001</v>
      </c>
      <c r="HG220">
        <v>751.93600000000004</v>
      </c>
      <c r="HH220">
        <v>31.001899999999999</v>
      </c>
      <c r="HI220">
        <v>33.893500000000003</v>
      </c>
      <c r="HJ220">
        <v>30</v>
      </c>
      <c r="HK220">
        <v>33.724899999999998</v>
      </c>
      <c r="HL220">
        <v>33.697800000000001</v>
      </c>
      <c r="HM220">
        <v>71.004999999999995</v>
      </c>
      <c r="HN220">
        <v>19.040299999999998</v>
      </c>
      <c r="HO220">
        <v>100</v>
      </c>
      <c r="HP220">
        <v>31</v>
      </c>
      <c r="HQ220">
        <v>1371.11</v>
      </c>
      <c r="HR220">
        <v>35.144100000000002</v>
      </c>
      <c r="HS220">
        <v>99.136200000000002</v>
      </c>
      <c r="HT220">
        <v>98.7423</v>
      </c>
    </row>
    <row r="221" spans="1:228" x14ac:dyDescent="0.2">
      <c r="A221">
        <v>206</v>
      </c>
      <c r="B221">
        <v>1665502802.0999999</v>
      </c>
      <c r="C221">
        <v>818.5</v>
      </c>
      <c r="D221" t="s">
        <v>771</v>
      </c>
      <c r="E221" t="s">
        <v>772</v>
      </c>
      <c r="F221">
        <v>4</v>
      </c>
      <c r="G221">
        <v>1665502800.0999999</v>
      </c>
      <c r="H221">
        <f t="shared" si="102"/>
        <v>2.5178398066344481E-3</v>
      </c>
      <c r="I221">
        <f t="shared" si="103"/>
        <v>2.5178398066344481</v>
      </c>
      <c r="J221">
        <f t="shared" si="104"/>
        <v>35.941019059930682</v>
      </c>
      <c r="K221">
        <f t="shared" si="105"/>
        <v>1335.04</v>
      </c>
      <c r="L221">
        <f t="shared" si="106"/>
        <v>911.36298111553083</v>
      </c>
      <c r="M221">
        <f t="shared" si="107"/>
        <v>92.465597574000526</v>
      </c>
      <c r="N221">
        <f t="shared" si="108"/>
        <v>135.45126798336005</v>
      </c>
      <c r="O221">
        <f t="shared" si="109"/>
        <v>0.14923109571490151</v>
      </c>
      <c r="P221">
        <f t="shared" si="110"/>
        <v>3.6783998442305221</v>
      </c>
      <c r="Q221">
        <f t="shared" si="111"/>
        <v>0.1459474631637537</v>
      </c>
      <c r="R221">
        <f t="shared" si="112"/>
        <v>9.1506168037638974E-2</v>
      </c>
      <c r="S221">
        <f t="shared" si="113"/>
        <v>226.10928780633355</v>
      </c>
      <c r="T221">
        <f t="shared" si="114"/>
        <v>34.273041486999468</v>
      </c>
      <c r="U221">
        <f t="shared" si="115"/>
        <v>33.98855714285714</v>
      </c>
      <c r="V221">
        <f t="shared" si="116"/>
        <v>5.3396006463315775</v>
      </c>
      <c r="W221">
        <f t="shared" si="117"/>
        <v>69.685051248064909</v>
      </c>
      <c r="X221">
        <f t="shared" si="118"/>
        <v>3.6669581757699432</v>
      </c>
      <c r="Y221">
        <f t="shared" si="119"/>
        <v>5.2621876716661973</v>
      </c>
      <c r="Z221">
        <f t="shared" si="120"/>
        <v>1.6726424705616343</v>
      </c>
      <c r="AA221">
        <f t="shared" si="121"/>
        <v>-111.03673547257915</v>
      </c>
      <c r="AB221">
        <f t="shared" si="122"/>
        <v>-51.866535858552339</v>
      </c>
      <c r="AC221">
        <f t="shared" si="123"/>
        <v>-3.2564996387304257</v>
      </c>
      <c r="AD221">
        <f t="shared" si="124"/>
        <v>59.949516836471645</v>
      </c>
      <c r="AE221">
        <f t="shared" si="125"/>
        <v>59.167280817654984</v>
      </c>
      <c r="AF221">
        <f t="shared" si="126"/>
        <v>2.5169628783566238</v>
      </c>
      <c r="AG221">
        <f t="shared" si="127"/>
        <v>35.941019059930682</v>
      </c>
      <c r="AH221">
        <v>1410.1691469407151</v>
      </c>
      <c r="AI221">
        <v>1387.682181818182</v>
      </c>
      <c r="AJ221">
        <v>1.7160721948305051</v>
      </c>
      <c r="AK221">
        <v>66.863100038509685</v>
      </c>
      <c r="AL221">
        <f t="shared" si="128"/>
        <v>2.5178398066344481</v>
      </c>
      <c r="AM221">
        <v>35.133919120240172</v>
      </c>
      <c r="AN221">
        <v>36.142089696969691</v>
      </c>
      <c r="AO221">
        <v>-9.1140271647894772E-6</v>
      </c>
      <c r="AP221">
        <v>85.616376214727183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47190.167394985023</v>
      </c>
      <c r="AV221">
        <f t="shared" si="132"/>
        <v>1199.967142857143</v>
      </c>
      <c r="AW221">
        <f t="shared" si="133"/>
        <v>1025.8970278789295</v>
      </c>
      <c r="AX221">
        <f t="shared" si="134"/>
        <v>0.85493759890479204</v>
      </c>
      <c r="AY221">
        <f t="shared" si="135"/>
        <v>0.18842956588624862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1665502800.0999999</v>
      </c>
      <c r="BF221">
        <v>1335.04</v>
      </c>
      <c r="BG221">
        <v>1361.014285714286</v>
      </c>
      <c r="BH221">
        <v>36.142414285714281</v>
      </c>
      <c r="BI221">
        <v>35.134642857142858</v>
      </c>
      <c r="BJ221">
        <v>1334.27</v>
      </c>
      <c r="BK221">
        <v>35.917771428571427</v>
      </c>
      <c r="BL221">
        <v>649.9671428571429</v>
      </c>
      <c r="BM221">
        <v>101.3584285714286</v>
      </c>
      <c r="BN221">
        <v>0.1001554285714286</v>
      </c>
      <c r="BO221">
        <v>33.727014285714283</v>
      </c>
      <c r="BP221">
        <v>33.98855714285714</v>
      </c>
      <c r="BQ221">
        <v>999.89999999999986</v>
      </c>
      <c r="BR221">
        <v>0</v>
      </c>
      <c r="BS221">
        <v>0</v>
      </c>
      <c r="BT221">
        <v>8975.3557142857153</v>
      </c>
      <c r="BU221">
        <v>0</v>
      </c>
      <c r="BV221">
        <v>1902.022857142857</v>
      </c>
      <c r="BW221">
        <v>-25.976099999999999</v>
      </c>
      <c r="BX221">
        <v>1385.101428571428</v>
      </c>
      <c r="BY221">
        <v>1410.5742857142859</v>
      </c>
      <c r="BZ221">
        <v>1.0077642857142859</v>
      </c>
      <c r="CA221">
        <v>1361.014285714286</v>
      </c>
      <c r="CB221">
        <v>35.134642857142858</v>
      </c>
      <c r="CC221">
        <v>3.6633371428571428</v>
      </c>
      <c r="CD221">
        <v>3.5611928571428568</v>
      </c>
      <c r="CE221">
        <v>27.3964</v>
      </c>
      <c r="CF221">
        <v>26.91432857142857</v>
      </c>
      <c r="CG221">
        <v>1199.967142857143</v>
      </c>
      <c r="CH221">
        <v>0.49999742857142859</v>
      </c>
      <c r="CI221">
        <v>0.50000257142857141</v>
      </c>
      <c r="CJ221">
        <v>0</v>
      </c>
      <c r="CK221">
        <v>926.53399999999988</v>
      </c>
      <c r="CL221">
        <v>4.9990899999999998</v>
      </c>
      <c r="CM221">
        <v>10417.28571428571</v>
      </c>
      <c r="CN221">
        <v>9557.5957142857133</v>
      </c>
      <c r="CO221">
        <v>43.436999999999998</v>
      </c>
      <c r="CP221">
        <v>45.875</v>
      </c>
      <c r="CQ221">
        <v>44.294285714285706</v>
      </c>
      <c r="CR221">
        <v>44.571000000000012</v>
      </c>
      <c r="CS221">
        <v>44.936999999999998</v>
      </c>
      <c r="CT221">
        <v>597.48000000000013</v>
      </c>
      <c r="CU221">
        <v>597.48714285714289</v>
      </c>
      <c r="CV221">
        <v>0</v>
      </c>
      <c r="CW221">
        <v>1665502806.9000001</v>
      </c>
      <c r="CX221">
        <v>0</v>
      </c>
      <c r="CY221">
        <v>1665496125.5</v>
      </c>
      <c r="CZ221" t="s">
        <v>356</v>
      </c>
      <c r="DA221">
        <v>1665496125.5</v>
      </c>
      <c r="DB221">
        <v>1665496119</v>
      </c>
      <c r="DC221">
        <v>3</v>
      </c>
      <c r="DD221">
        <v>-0.77600000000000002</v>
      </c>
      <c r="DE221">
        <v>-2.3E-2</v>
      </c>
      <c r="DF221">
        <v>-8.5000000000000006E-2</v>
      </c>
      <c r="DG221">
        <v>0.18099999999999999</v>
      </c>
      <c r="DH221">
        <v>413</v>
      </c>
      <c r="DI221">
        <v>31</v>
      </c>
      <c r="DJ221">
        <v>0.63</v>
      </c>
      <c r="DK221">
        <v>0.19</v>
      </c>
      <c r="DL221">
        <v>-25.636225</v>
      </c>
      <c r="DM221">
        <v>-1.6946589118198321</v>
      </c>
      <c r="DN221">
        <v>0.1860265931930164</v>
      </c>
      <c r="DO221">
        <v>0</v>
      </c>
      <c r="DP221">
        <v>1.008453</v>
      </c>
      <c r="DQ221">
        <v>-1.074911819887512E-2</v>
      </c>
      <c r="DR221">
        <v>2.0276910514178512E-3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3.2960199999999999</v>
      </c>
      <c r="EB221">
        <v>2.6252399999999998</v>
      </c>
      <c r="EC221">
        <v>0.22390299999999999</v>
      </c>
      <c r="ED221">
        <v>0.22512199999999999</v>
      </c>
      <c r="EE221">
        <v>0.14518800000000001</v>
      </c>
      <c r="EF221">
        <v>0.14108899999999999</v>
      </c>
      <c r="EG221">
        <v>23485.599999999999</v>
      </c>
      <c r="EH221">
        <v>23958.5</v>
      </c>
      <c r="EI221">
        <v>28166.400000000001</v>
      </c>
      <c r="EJ221">
        <v>29774.3</v>
      </c>
      <c r="EK221">
        <v>33073.199999999997</v>
      </c>
      <c r="EL221">
        <v>35543.1</v>
      </c>
      <c r="EM221">
        <v>39680.6</v>
      </c>
      <c r="EN221">
        <v>42597.2</v>
      </c>
      <c r="EO221">
        <v>2.22445</v>
      </c>
      <c r="EP221">
        <v>2.1808999999999998</v>
      </c>
      <c r="EQ221">
        <v>0.10471800000000001</v>
      </c>
      <c r="ER221">
        <v>0</v>
      </c>
      <c r="ES221">
        <v>32.304900000000004</v>
      </c>
      <c r="ET221">
        <v>999.9</v>
      </c>
      <c r="EU221">
        <v>73.400000000000006</v>
      </c>
      <c r="EV221">
        <v>34.9</v>
      </c>
      <c r="EW221">
        <v>40.68</v>
      </c>
      <c r="EX221">
        <v>57.218200000000003</v>
      </c>
      <c r="EY221">
        <v>-2.2756400000000001</v>
      </c>
      <c r="EZ221">
        <v>2</v>
      </c>
      <c r="FA221">
        <v>0.51542200000000005</v>
      </c>
      <c r="FB221">
        <v>0.87130700000000005</v>
      </c>
      <c r="FC221">
        <v>20.268000000000001</v>
      </c>
      <c r="FD221">
        <v>5.2183400000000004</v>
      </c>
      <c r="FE221">
        <v>12.004</v>
      </c>
      <c r="FF221">
        <v>4.9861000000000004</v>
      </c>
      <c r="FG221">
        <v>3.2845</v>
      </c>
      <c r="FH221">
        <v>6297.7</v>
      </c>
      <c r="FI221">
        <v>9999</v>
      </c>
      <c r="FJ221">
        <v>9999</v>
      </c>
      <c r="FK221">
        <v>489.6</v>
      </c>
      <c r="FL221">
        <v>1.86571</v>
      </c>
      <c r="FM221">
        <v>1.8621000000000001</v>
      </c>
      <c r="FN221">
        <v>1.8641700000000001</v>
      </c>
      <c r="FO221">
        <v>1.8602099999999999</v>
      </c>
      <c r="FP221">
        <v>1.8609599999999999</v>
      </c>
      <c r="FQ221">
        <v>1.86005</v>
      </c>
      <c r="FR221">
        <v>1.8617300000000001</v>
      </c>
      <c r="FS221">
        <v>1.8583700000000001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0.77</v>
      </c>
      <c r="GH221">
        <v>0.22459999999999999</v>
      </c>
      <c r="GI221">
        <v>-0.1620046227287521</v>
      </c>
      <c r="GJ221">
        <v>8.4540356221501391E-4</v>
      </c>
      <c r="GK221">
        <v>6.8779579211309249E-8</v>
      </c>
      <c r="GL221">
        <v>-1.3381725072044801E-10</v>
      </c>
      <c r="GM221">
        <v>-7.4986343433444833E-2</v>
      </c>
      <c r="GN221">
        <v>8.8717001971158594E-4</v>
      </c>
      <c r="GO221">
        <v>5.46455871630479E-4</v>
      </c>
      <c r="GP221">
        <v>-9.435533427115459E-6</v>
      </c>
      <c r="GQ221">
        <v>1</v>
      </c>
      <c r="GR221">
        <v>2082</v>
      </c>
      <c r="GS221">
        <v>3</v>
      </c>
      <c r="GT221">
        <v>35</v>
      </c>
      <c r="GU221">
        <v>111.3</v>
      </c>
      <c r="GV221">
        <v>111.4</v>
      </c>
      <c r="GW221">
        <v>3.5644499999999999</v>
      </c>
      <c r="GX221">
        <v>2.5476100000000002</v>
      </c>
      <c r="GY221">
        <v>2.04834</v>
      </c>
      <c r="GZ221">
        <v>2.6245099999999999</v>
      </c>
      <c r="HA221">
        <v>2.1972700000000001</v>
      </c>
      <c r="HB221">
        <v>2.2985799999999998</v>
      </c>
      <c r="HC221">
        <v>39.641800000000003</v>
      </c>
      <c r="HD221">
        <v>14.709899999999999</v>
      </c>
      <c r="HE221">
        <v>18</v>
      </c>
      <c r="HF221">
        <v>712.09299999999996</v>
      </c>
      <c r="HG221">
        <v>751.928</v>
      </c>
      <c r="HH221">
        <v>31.002099999999999</v>
      </c>
      <c r="HI221">
        <v>33.895099999999999</v>
      </c>
      <c r="HJ221">
        <v>30.0001</v>
      </c>
      <c r="HK221">
        <v>33.727200000000003</v>
      </c>
      <c r="HL221">
        <v>33.699199999999998</v>
      </c>
      <c r="HM221">
        <v>71.278599999999997</v>
      </c>
      <c r="HN221">
        <v>19.040299999999998</v>
      </c>
      <c r="HO221">
        <v>100</v>
      </c>
      <c r="HP221">
        <v>31</v>
      </c>
      <c r="HQ221">
        <v>1377.8</v>
      </c>
      <c r="HR221">
        <v>35.145000000000003</v>
      </c>
      <c r="HS221">
        <v>99.137299999999996</v>
      </c>
      <c r="HT221">
        <v>98.741600000000005</v>
      </c>
    </row>
    <row r="222" spans="1:228" x14ac:dyDescent="0.2">
      <c r="A222">
        <v>207</v>
      </c>
      <c r="B222">
        <v>1665502806.0999999</v>
      </c>
      <c r="C222">
        <v>822.5</v>
      </c>
      <c r="D222" t="s">
        <v>773</v>
      </c>
      <c r="E222" t="s">
        <v>774</v>
      </c>
      <c r="F222">
        <v>4</v>
      </c>
      <c r="G222">
        <v>1665502803.7874999</v>
      </c>
      <c r="H222">
        <f t="shared" si="102"/>
        <v>2.5234096829452497E-3</v>
      </c>
      <c r="I222">
        <f t="shared" si="103"/>
        <v>2.5234096829452497</v>
      </c>
      <c r="J222">
        <f t="shared" si="104"/>
        <v>35.987667607616856</v>
      </c>
      <c r="K222">
        <f t="shared" si="105"/>
        <v>1341.2037499999999</v>
      </c>
      <c r="L222">
        <f t="shared" si="106"/>
        <v>916.72655032076511</v>
      </c>
      <c r="M222">
        <f t="shared" si="107"/>
        <v>93.009587111840673</v>
      </c>
      <c r="N222">
        <f t="shared" si="108"/>
        <v>136.07635447746532</v>
      </c>
      <c r="O222">
        <f t="shared" si="109"/>
        <v>0.14919990873064573</v>
      </c>
      <c r="P222">
        <f t="shared" si="110"/>
        <v>3.6894308504078017</v>
      </c>
      <c r="Q222">
        <f t="shared" si="111"/>
        <v>0.14592721394951522</v>
      </c>
      <c r="R222">
        <f t="shared" si="112"/>
        <v>9.1492568337208563E-2</v>
      </c>
      <c r="S222">
        <f t="shared" si="113"/>
        <v>226.11250086032572</v>
      </c>
      <c r="T222">
        <f t="shared" si="114"/>
        <v>34.278491098133394</v>
      </c>
      <c r="U222">
        <f t="shared" si="115"/>
        <v>34.002375000000001</v>
      </c>
      <c r="V222">
        <f t="shared" si="116"/>
        <v>5.3437179340123881</v>
      </c>
      <c r="W222">
        <f t="shared" si="117"/>
        <v>69.657658965493113</v>
      </c>
      <c r="X222">
        <f t="shared" si="118"/>
        <v>3.667183834399562</v>
      </c>
      <c r="Y222">
        <f t="shared" si="119"/>
        <v>5.2645809360550064</v>
      </c>
      <c r="Z222">
        <f t="shared" si="120"/>
        <v>1.6765340996128262</v>
      </c>
      <c r="AA222">
        <f t="shared" si="121"/>
        <v>-111.28236701788552</v>
      </c>
      <c r="AB222">
        <f t="shared" si="122"/>
        <v>-53.152280668020801</v>
      </c>
      <c r="AC222">
        <f t="shared" si="123"/>
        <v>-3.3276057429044177</v>
      </c>
      <c r="AD222">
        <f t="shared" si="124"/>
        <v>58.350247431514994</v>
      </c>
      <c r="AE222">
        <f t="shared" si="125"/>
        <v>59.195961991149154</v>
      </c>
      <c r="AF222">
        <f t="shared" si="126"/>
        <v>2.5149680842668451</v>
      </c>
      <c r="AG222">
        <f t="shared" si="127"/>
        <v>35.987667607616856</v>
      </c>
      <c r="AH222">
        <v>1417.1271345997229</v>
      </c>
      <c r="AI222">
        <v>1394.617151515152</v>
      </c>
      <c r="AJ222">
        <v>1.7174096546502149</v>
      </c>
      <c r="AK222">
        <v>66.863100038509685</v>
      </c>
      <c r="AL222">
        <f t="shared" si="128"/>
        <v>2.5234096829452497</v>
      </c>
      <c r="AM222">
        <v>35.137806098838823</v>
      </c>
      <c r="AN222">
        <v>36.147955757575772</v>
      </c>
      <c r="AO222">
        <v>1.7013365446295029E-5</v>
      </c>
      <c r="AP222">
        <v>85.616376214727183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47385.813536684771</v>
      </c>
      <c r="AV222">
        <f t="shared" si="132"/>
        <v>1199.98125</v>
      </c>
      <c r="AW222">
        <f t="shared" si="133"/>
        <v>1025.9093760934331</v>
      </c>
      <c r="AX222">
        <f t="shared" si="134"/>
        <v>0.85493783848158711</v>
      </c>
      <c r="AY222">
        <f t="shared" si="135"/>
        <v>0.18843002826946315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1665502803.7874999</v>
      </c>
      <c r="BF222">
        <v>1341.2037499999999</v>
      </c>
      <c r="BG222">
        <v>1367.1925000000001</v>
      </c>
      <c r="BH222">
        <v>36.144712499999997</v>
      </c>
      <c r="BI222">
        <v>35.13785</v>
      </c>
      <c r="BJ222">
        <v>1340.4312500000001</v>
      </c>
      <c r="BK222">
        <v>35.920087500000001</v>
      </c>
      <c r="BL222">
        <v>650.03674999999998</v>
      </c>
      <c r="BM222">
        <v>101.358625</v>
      </c>
      <c r="BN222">
        <v>9.9751087500000002E-2</v>
      </c>
      <c r="BO222">
        <v>33.735149999999997</v>
      </c>
      <c r="BP222">
        <v>34.002375000000001</v>
      </c>
      <c r="BQ222">
        <v>999.9</v>
      </c>
      <c r="BR222">
        <v>0</v>
      </c>
      <c r="BS222">
        <v>0</v>
      </c>
      <c r="BT222">
        <v>9013.3599999999988</v>
      </c>
      <c r="BU222">
        <v>0</v>
      </c>
      <c r="BV222">
        <v>1906.3512499999999</v>
      </c>
      <c r="BW222">
        <v>-25.9872625</v>
      </c>
      <c r="BX222">
        <v>1391.5</v>
      </c>
      <c r="BY222">
        <v>1416.98125</v>
      </c>
      <c r="BZ222">
        <v>1.0068649999999999</v>
      </c>
      <c r="CA222">
        <v>1367.1925000000001</v>
      </c>
      <c r="CB222">
        <v>35.13785</v>
      </c>
      <c r="CC222">
        <v>3.66357</v>
      </c>
      <c r="CD222">
        <v>3.5615187499999998</v>
      </c>
      <c r="CE222">
        <v>27.397475</v>
      </c>
      <c r="CF222">
        <v>26.915900000000001</v>
      </c>
      <c r="CG222">
        <v>1199.98125</v>
      </c>
      <c r="CH222">
        <v>0.49999100000000002</v>
      </c>
      <c r="CI222">
        <v>0.50000900000000004</v>
      </c>
      <c r="CJ222">
        <v>0</v>
      </c>
      <c r="CK222">
        <v>926.50587499999995</v>
      </c>
      <c r="CL222">
        <v>4.9990899999999998</v>
      </c>
      <c r="CM222">
        <v>10420.075000000001</v>
      </c>
      <c r="CN222">
        <v>9557.6774999999998</v>
      </c>
      <c r="CO222">
        <v>43.436999999999998</v>
      </c>
      <c r="CP222">
        <v>45.875</v>
      </c>
      <c r="CQ222">
        <v>44.311999999999998</v>
      </c>
      <c r="CR222">
        <v>44.625</v>
      </c>
      <c r="CS222">
        <v>44.936999999999998</v>
      </c>
      <c r="CT222">
        <v>597.47749999999996</v>
      </c>
      <c r="CU222">
        <v>597.50374999999997</v>
      </c>
      <c r="CV222">
        <v>0</v>
      </c>
      <c r="CW222">
        <v>1665502810.5</v>
      </c>
      <c r="CX222">
        <v>0</v>
      </c>
      <c r="CY222">
        <v>1665496125.5</v>
      </c>
      <c r="CZ222" t="s">
        <v>356</v>
      </c>
      <c r="DA222">
        <v>1665496125.5</v>
      </c>
      <c r="DB222">
        <v>1665496119</v>
      </c>
      <c r="DC222">
        <v>3</v>
      </c>
      <c r="DD222">
        <v>-0.77600000000000002</v>
      </c>
      <c r="DE222">
        <v>-2.3E-2</v>
      </c>
      <c r="DF222">
        <v>-8.5000000000000006E-2</v>
      </c>
      <c r="DG222">
        <v>0.18099999999999999</v>
      </c>
      <c r="DH222">
        <v>413</v>
      </c>
      <c r="DI222">
        <v>31</v>
      </c>
      <c r="DJ222">
        <v>0.63</v>
      </c>
      <c r="DK222">
        <v>0.19</v>
      </c>
      <c r="DL222">
        <v>-25.734645</v>
      </c>
      <c r="DM222">
        <v>-2.0636015009380579</v>
      </c>
      <c r="DN222">
        <v>0.2119459140323306</v>
      </c>
      <c r="DO222">
        <v>0</v>
      </c>
      <c r="DP222">
        <v>1.0074645</v>
      </c>
      <c r="DQ222">
        <v>-3.9113696060068563E-3</v>
      </c>
      <c r="DR222">
        <v>1.5848642686362841E-3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3.2959399999999999</v>
      </c>
      <c r="EB222">
        <v>2.6251899999999999</v>
      </c>
      <c r="EC222">
        <v>0.224578</v>
      </c>
      <c r="ED222">
        <v>0.22579199999999999</v>
      </c>
      <c r="EE222">
        <v>0.145204</v>
      </c>
      <c r="EF222">
        <v>0.14108999999999999</v>
      </c>
      <c r="EG222">
        <v>23465.200000000001</v>
      </c>
      <c r="EH222">
        <v>23937.9</v>
      </c>
      <c r="EI222">
        <v>28166.5</v>
      </c>
      <c r="EJ222">
        <v>29774.5</v>
      </c>
      <c r="EK222">
        <v>33072.699999999997</v>
      </c>
      <c r="EL222">
        <v>35543.4</v>
      </c>
      <c r="EM222">
        <v>39680.800000000003</v>
      </c>
      <c r="EN222">
        <v>42597.599999999999</v>
      </c>
      <c r="EO222">
        <v>2.2241</v>
      </c>
      <c r="EP222">
        <v>2.18065</v>
      </c>
      <c r="EQ222">
        <v>0.103973</v>
      </c>
      <c r="ER222">
        <v>0</v>
      </c>
      <c r="ES222">
        <v>32.3142</v>
      </c>
      <c r="ET222">
        <v>999.9</v>
      </c>
      <c r="EU222">
        <v>73.400000000000006</v>
      </c>
      <c r="EV222">
        <v>34.9</v>
      </c>
      <c r="EW222">
        <v>40.676299999999998</v>
      </c>
      <c r="EX222">
        <v>57.1282</v>
      </c>
      <c r="EY222">
        <v>-2.3517600000000001</v>
      </c>
      <c r="EZ222">
        <v>2</v>
      </c>
      <c r="FA222">
        <v>0.515594</v>
      </c>
      <c r="FB222">
        <v>0.88025299999999995</v>
      </c>
      <c r="FC222">
        <v>20.268000000000001</v>
      </c>
      <c r="FD222">
        <v>5.2184900000000001</v>
      </c>
      <c r="FE222">
        <v>12.004</v>
      </c>
      <c r="FF222">
        <v>4.9866000000000001</v>
      </c>
      <c r="FG222">
        <v>3.2845</v>
      </c>
      <c r="FH222">
        <v>6297.7</v>
      </c>
      <c r="FI222">
        <v>9999</v>
      </c>
      <c r="FJ222">
        <v>9999</v>
      </c>
      <c r="FK222">
        <v>489.6</v>
      </c>
      <c r="FL222">
        <v>1.8656999999999999</v>
      </c>
      <c r="FM222">
        <v>1.86209</v>
      </c>
      <c r="FN222">
        <v>1.8641700000000001</v>
      </c>
      <c r="FO222">
        <v>1.86022</v>
      </c>
      <c r="FP222">
        <v>1.8609599999999999</v>
      </c>
      <c r="FQ222">
        <v>1.86005</v>
      </c>
      <c r="FR222">
        <v>1.86172</v>
      </c>
      <c r="FS222">
        <v>1.8583700000000001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0.77</v>
      </c>
      <c r="GH222">
        <v>0.22470000000000001</v>
      </c>
      <c r="GI222">
        <v>-0.1620046227287521</v>
      </c>
      <c r="GJ222">
        <v>8.4540356221501391E-4</v>
      </c>
      <c r="GK222">
        <v>6.8779579211309249E-8</v>
      </c>
      <c r="GL222">
        <v>-1.3381725072044801E-10</v>
      </c>
      <c r="GM222">
        <v>-7.4986343433444833E-2</v>
      </c>
      <c r="GN222">
        <v>8.8717001971158594E-4</v>
      </c>
      <c r="GO222">
        <v>5.46455871630479E-4</v>
      </c>
      <c r="GP222">
        <v>-9.435533427115459E-6</v>
      </c>
      <c r="GQ222">
        <v>1</v>
      </c>
      <c r="GR222">
        <v>2082</v>
      </c>
      <c r="GS222">
        <v>3</v>
      </c>
      <c r="GT222">
        <v>35</v>
      </c>
      <c r="GU222">
        <v>111.3</v>
      </c>
      <c r="GV222">
        <v>111.5</v>
      </c>
      <c r="GW222">
        <v>3.5790999999999999</v>
      </c>
      <c r="GX222">
        <v>2.5305200000000001</v>
      </c>
      <c r="GY222">
        <v>2.04834</v>
      </c>
      <c r="GZ222">
        <v>2.6245099999999999</v>
      </c>
      <c r="HA222">
        <v>2.1972700000000001</v>
      </c>
      <c r="HB222">
        <v>2.3559600000000001</v>
      </c>
      <c r="HC222">
        <v>39.641800000000003</v>
      </c>
      <c r="HD222">
        <v>14.7187</v>
      </c>
      <c r="HE222">
        <v>18</v>
      </c>
      <c r="HF222">
        <v>711.80499999999995</v>
      </c>
      <c r="HG222">
        <v>751.71400000000006</v>
      </c>
      <c r="HH222">
        <v>31.002300000000002</v>
      </c>
      <c r="HI222">
        <v>33.896599999999999</v>
      </c>
      <c r="HJ222">
        <v>30.0002</v>
      </c>
      <c r="HK222">
        <v>33.728000000000002</v>
      </c>
      <c r="HL222">
        <v>33.701500000000003</v>
      </c>
      <c r="HM222">
        <v>71.553200000000004</v>
      </c>
      <c r="HN222">
        <v>19.040299999999998</v>
      </c>
      <c r="HO222">
        <v>100</v>
      </c>
      <c r="HP222">
        <v>31</v>
      </c>
      <c r="HQ222">
        <v>1381.15</v>
      </c>
      <c r="HR222">
        <v>35.144399999999997</v>
      </c>
      <c r="HS222">
        <v>99.137699999999995</v>
      </c>
      <c r="HT222">
        <v>98.742500000000007</v>
      </c>
    </row>
    <row r="223" spans="1:228" x14ac:dyDescent="0.2">
      <c r="A223">
        <v>208</v>
      </c>
      <c r="B223">
        <v>1665502810.0999999</v>
      </c>
      <c r="C223">
        <v>826.5</v>
      </c>
      <c r="D223" t="s">
        <v>775</v>
      </c>
      <c r="E223" t="s">
        <v>776</v>
      </c>
      <c r="F223">
        <v>4</v>
      </c>
      <c r="G223">
        <v>1665502808.0999999</v>
      </c>
      <c r="H223">
        <f t="shared" si="102"/>
        <v>2.5300878357064575E-3</v>
      </c>
      <c r="I223">
        <f t="shared" si="103"/>
        <v>2.5300878357064573</v>
      </c>
      <c r="J223">
        <f t="shared" si="104"/>
        <v>36.332830351680748</v>
      </c>
      <c r="K223">
        <f t="shared" si="105"/>
        <v>1348.257142857143</v>
      </c>
      <c r="L223">
        <f t="shared" si="106"/>
        <v>920.60666292363067</v>
      </c>
      <c r="M223">
        <f t="shared" si="107"/>
        <v>93.403378935393846</v>
      </c>
      <c r="N223">
        <f t="shared" si="108"/>
        <v>136.79215878875721</v>
      </c>
      <c r="O223">
        <f t="shared" si="109"/>
        <v>0.14949945621863031</v>
      </c>
      <c r="P223">
        <f t="shared" si="110"/>
        <v>3.6850855803475699</v>
      </c>
      <c r="Q223">
        <f t="shared" si="111"/>
        <v>0.14620998055116452</v>
      </c>
      <c r="R223">
        <f t="shared" si="112"/>
        <v>9.1670755790373509E-2</v>
      </c>
      <c r="S223">
        <f t="shared" si="113"/>
        <v>226.11935580702789</v>
      </c>
      <c r="T223">
        <f t="shared" si="114"/>
        <v>34.288320992571755</v>
      </c>
      <c r="U223">
        <f t="shared" si="115"/>
        <v>34.007614285714283</v>
      </c>
      <c r="V223">
        <f t="shared" si="116"/>
        <v>5.3452797983956355</v>
      </c>
      <c r="W223">
        <f t="shared" si="117"/>
        <v>69.623847906707653</v>
      </c>
      <c r="X223">
        <f t="shared" si="118"/>
        <v>3.6675743439195148</v>
      </c>
      <c r="Y223">
        <f t="shared" si="119"/>
        <v>5.2676984311954067</v>
      </c>
      <c r="Z223">
        <f t="shared" si="120"/>
        <v>1.6777054544761207</v>
      </c>
      <c r="AA223">
        <f t="shared" si="121"/>
        <v>-111.57687355465477</v>
      </c>
      <c r="AB223">
        <f t="shared" si="122"/>
        <v>-52.026084128985161</v>
      </c>
      <c r="AC223">
        <f t="shared" si="123"/>
        <v>-3.2611930088786947</v>
      </c>
      <c r="AD223">
        <f t="shared" si="124"/>
        <v>59.255205114509252</v>
      </c>
      <c r="AE223">
        <f t="shared" si="125"/>
        <v>59.517523877949678</v>
      </c>
      <c r="AF223">
        <f t="shared" si="126"/>
        <v>2.5231005149013774</v>
      </c>
      <c r="AG223">
        <f t="shared" si="127"/>
        <v>36.332830351680748</v>
      </c>
      <c r="AH223">
        <v>1424.0582769675991</v>
      </c>
      <c r="AI223">
        <v>1401.401272727273</v>
      </c>
      <c r="AJ223">
        <v>1.716773302914723</v>
      </c>
      <c r="AK223">
        <v>66.863100038509685</v>
      </c>
      <c r="AL223">
        <f t="shared" si="128"/>
        <v>2.5300878357064573</v>
      </c>
      <c r="AM223">
        <v>35.137465032424181</v>
      </c>
      <c r="AN223">
        <v>36.15045878787879</v>
      </c>
      <c r="AO223">
        <v>-5.1340089312760207E-6</v>
      </c>
      <c r="AP223">
        <v>85.616376214727183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47306.606804492301</v>
      </c>
      <c r="AV223">
        <f t="shared" si="132"/>
        <v>1200.015714285714</v>
      </c>
      <c r="AW223">
        <f t="shared" si="133"/>
        <v>1025.9390278792887</v>
      </c>
      <c r="AX223">
        <f t="shared" si="134"/>
        <v>0.85493799428281569</v>
      </c>
      <c r="AY223">
        <f t="shared" si="135"/>
        <v>0.18843032896583445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1665502808.0999999</v>
      </c>
      <c r="BF223">
        <v>1348.257142857143</v>
      </c>
      <c r="BG223">
        <v>1374.3928571428571</v>
      </c>
      <c r="BH223">
        <v>36.148514285714278</v>
      </c>
      <c r="BI223">
        <v>35.138342857142852</v>
      </c>
      <c r="BJ223">
        <v>1347.482857142857</v>
      </c>
      <c r="BK223">
        <v>35.923842857142851</v>
      </c>
      <c r="BL223">
        <v>650.00000000000011</v>
      </c>
      <c r="BM223">
        <v>101.3584285714286</v>
      </c>
      <c r="BN223">
        <v>0.1000799285714286</v>
      </c>
      <c r="BO223">
        <v>33.745742857142851</v>
      </c>
      <c r="BP223">
        <v>34.007614285714283</v>
      </c>
      <c r="BQ223">
        <v>999.89999999999986</v>
      </c>
      <c r="BR223">
        <v>0</v>
      </c>
      <c r="BS223">
        <v>0</v>
      </c>
      <c r="BT223">
        <v>8998.3928571428569</v>
      </c>
      <c r="BU223">
        <v>0</v>
      </c>
      <c r="BV223">
        <v>1917.4557142857141</v>
      </c>
      <c r="BW223">
        <v>-26.138185714285719</v>
      </c>
      <c r="BX223">
        <v>1398.8214285714289</v>
      </c>
      <c r="BY223">
        <v>1424.448571428572</v>
      </c>
      <c r="BZ223">
        <v>1.010181428571429</v>
      </c>
      <c r="CA223">
        <v>1374.3928571428571</v>
      </c>
      <c r="CB223">
        <v>35.138342857142852</v>
      </c>
      <c r="CC223">
        <v>3.6639499999999998</v>
      </c>
      <c r="CD223">
        <v>3.5615600000000001</v>
      </c>
      <c r="CE223">
        <v>27.399228571428569</v>
      </c>
      <c r="CF223">
        <v>26.91608571428571</v>
      </c>
      <c r="CG223">
        <v>1200.015714285714</v>
      </c>
      <c r="CH223">
        <v>0.49998257142857139</v>
      </c>
      <c r="CI223">
        <v>0.50001742857142861</v>
      </c>
      <c r="CJ223">
        <v>0</v>
      </c>
      <c r="CK223">
        <v>926.78185714285712</v>
      </c>
      <c r="CL223">
        <v>4.9990899999999998</v>
      </c>
      <c r="CM223">
        <v>10421.37142857143</v>
      </c>
      <c r="CN223">
        <v>9557.9214285714297</v>
      </c>
      <c r="CO223">
        <v>43.436999999999998</v>
      </c>
      <c r="CP223">
        <v>45.910428571428582</v>
      </c>
      <c r="CQ223">
        <v>44.311999999999998</v>
      </c>
      <c r="CR223">
        <v>44.625</v>
      </c>
      <c r="CS223">
        <v>44.954999999999998</v>
      </c>
      <c r="CT223">
        <v>597.48857142857128</v>
      </c>
      <c r="CU223">
        <v>597.52714285714296</v>
      </c>
      <c r="CV223">
        <v>0</v>
      </c>
      <c r="CW223">
        <v>1665502814.7</v>
      </c>
      <c r="CX223">
        <v>0</v>
      </c>
      <c r="CY223">
        <v>1665496125.5</v>
      </c>
      <c r="CZ223" t="s">
        <v>356</v>
      </c>
      <c r="DA223">
        <v>1665496125.5</v>
      </c>
      <c r="DB223">
        <v>1665496119</v>
      </c>
      <c r="DC223">
        <v>3</v>
      </c>
      <c r="DD223">
        <v>-0.77600000000000002</v>
      </c>
      <c r="DE223">
        <v>-2.3E-2</v>
      </c>
      <c r="DF223">
        <v>-8.5000000000000006E-2</v>
      </c>
      <c r="DG223">
        <v>0.18099999999999999</v>
      </c>
      <c r="DH223">
        <v>413</v>
      </c>
      <c r="DI223">
        <v>31</v>
      </c>
      <c r="DJ223">
        <v>0.63</v>
      </c>
      <c r="DK223">
        <v>0.19</v>
      </c>
      <c r="DL223">
        <v>-25.858787499999998</v>
      </c>
      <c r="DM223">
        <v>-2.1712041275797138</v>
      </c>
      <c r="DN223">
        <v>0.2182989844084256</v>
      </c>
      <c r="DO223">
        <v>0</v>
      </c>
      <c r="DP223">
        <v>1.00772975</v>
      </c>
      <c r="DQ223">
        <v>1.049662288930461E-2</v>
      </c>
      <c r="DR223">
        <v>1.7882610093328121E-3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3.2959900000000002</v>
      </c>
      <c r="EB223">
        <v>2.62541</v>
      </c>
      <c r="EC223">
        <v>0.225249</v>
      </c>
      <c r="ED223">
        <v>0.226462</v>
      </c>
      <c r="EE223">
        <v>0.14521100000000001</v>
      </c>
      <c r="EF223">
        <v>0.141098</v>
      </c>
      <c r="EG223">
        <v>23444.5</v>
      </c>
      <c r="EH223">
        <v>23916.6</v>
      </c>
      <c r="EI223">
        <v>28166.1</v>
      </c>
      <c r="EJ223">
        <v>29774</v>
      </c>
      <c r="EK223">
        <v>33072</v>
      </c>
      <c r="EL223">
        <v>35542.400000000001</v>
      </c>
      <c r="EM223">
        <v>39680.1</v>
      </c>
      <c r="EN223">
        <v>42596.7</v>
      </c>
      <c r="EO223">
        <v>2.2242500000000001</v>
      </c>
      <c r="EP223">
        <v>2.1807799999999999</v>
      </c>
      <c r="EQ223">
        <v>0.10494100000000001</v>
      </c>
      <c r="ER223">
        <v>0</v>
      </c>
      <c r="ES223">
        <v>32.326799999999999</v>
      </c>
      <c r="ET223">
        <v>999.9</v>
      </c>
      <c r="EU223">
        <v>73.400000000000006</v>
      </c>
      <c r="EV223">
        <v>34.9</v>
      </c>
      <c r="EW223">
        <v>40.677599999999998</v>
      </c>
      <c r="EX223">
        <v>57.038200000000003</v>
      </c>
      <c r="EY223">
        <v>-2.2195499999999999</v>
      </c>
      <c r="EZ223">
        <v>2</v>
      </c>
      <c r="FA223">
        <v>0.51575199999999999</v>
      </c>
      <c r="FB223">
        <v>0.88874200000000003</v>
      </c>
      <c r="FC223">
        <v>20.268000000000001</v>
      </c>
      <c r="FD223">
        <v>5.2193899999999998</v>
      </c>
      <c r="FE223">
        <v>12.004</v>
      </c>
      <c r="FF223">
        <v>4.9869000000000003</v>
      </c>
      <c r="FG223">
        <v>3.2846500000000001</v>
      </c>
      <c r="FH223">
        <v>6298</v>
      </c>
      <c r="FI223">
        <v>9999</v>
      </c>
      <c r="FJ223">
        <v>9999</v>
      </c>
      <c r="FK223">
        <v>489.6</v>
      </c>
      <c r="FL223">
        <v>1.8656900000000001</v>
      </c>
      <c r="FM223">
        <v>1.86206</v>
      </c>
      <c r="FN223">
        <v>1.8641700000000001</v>
      </c>
      <c r="FO223">
        <v>1.8602099999999999</v>
      </c>
      <c r="FP223">
        <v>1.8609599999999999</v>
      </c>
      <c r="FQ223">
        <v>1.86005</v>
      </c>
      <c r="FR223">
        <v>1.86172</v>
      </c>
      <c r="FS223">
        <v>1.85836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0.77</v>
      </c>
      <c r="GH223">
        <v>0.22470000000000001</v>
      </c>
      <c r="GI223">
        <v>-0.1620046227287521</v>
      </c>
      <c r="GJ223">
        <v>8.4540356221501391E-4</v>
      </c>
      <c r="GK223">
        <v>6.8779579211309249E-8</v>
      </c>
      <c r="GL223">
        <v>-1.3381725072044801E-10</v>
      </c>
      <c r="GM223">
        <v>-7.4986343433444833E-2</v>
      </c>
      <c r="GN223">
        <v>8.8717001971158594E-4</v>
      </c>
      <c r="GO223">
        <v>5.46455871630479E-4</v>
      </c>
      <c r="GP223">
        <v>-9.435533427115459E-6</v>
      </c>
      <c r="GQ223">
        <v>1</v>
      </c>
      <c r="GR223">
        <v>2082</v>
      </c>
      <c r="GS223">
        <v>3</v>
      </c>
      <c r="GT223">
        <v>35</v>
      </c>
      <c r="GU223">
        <v>111.4</v>
      </c>
      <c r="GV223">
        <v>111.5</v>
      </c>
      <c r="GW223">
        <v>3.59253</v>
      </c>
      <c r="GX223">
        <v>2.5439500000000002</v>
      </c>
      <c r="GY223">
        <v>2.04834</v>
      </c>
      <c r="GZ223">
        <v>2.6245099999999999</v>
      </c>
      <c r="HA223">
        <v>2.1972700000000001</v>
      </c>
      <c r="HB223">
        <v>2.35229</v>
      </c>
      <c r="HC223">
        <v>39.641800000000003</v>
      </c>
      <c r="HD223">
        <v>14.7187</v>
      </c>
      <c r="HE223">
        <v>18</v>
      </c>
      <c r="HF223">
        <v>711.95799999999997</v>
      </c>
      <c r="HG223">
        <v>751.87199999999996</v>
      </c>
      <c r="HH223">
        <v>31.002400000000002</v>
      </c>
      <c r="HI223">
        <v>33.898099999999999</v>
      </c>
      <c r="HJ223">
        <v>30.000299999999999</v>
      </c>
      <c r="HK223">
        <v>33.7303</v>
      </c>
      <c r="HL223">
        <v>33.7044</v>
      </c>
      <c r="HM223">
        <v>71.828800000000001</v>
      </c>
      <c r="HN223">
        <v>19.040299999999998</v>
      </c>
      <c r="HO223">
        <v>100</v>
      </c>
      <c r="HP223">
        <v>31</v>
      </c>
      <c r="HQ223">
        <v>1387.82</v>
      </c>
      <c r="HR223">
        <v>35.1449</v>
      </c>
      <c r="HS223">
        <v>99.136300000000006</v>
      </c>
      <c r="HT223">
        <v>98.740600000000001</v>
      </c>
    </row>
    <row r="224" spans="1:228" x14ac:dyDescent="0.2">
      <c r="A224">
        <v>209</v>
      </c>
      <c r="B224">
        <v>1665502814.0999999</v>
      </c>
      <c r="C224">
        <v>830.5</v>
      </c>
      <c r="D224" t="s">
        <v>777</v>
      </c>
      <c r="E224" t="s">
        <v>778</v>
      </c>
      <c r="F224">
        <v>4</v>
      </c>
      <c r="G224">
        <v>1665502811.7874999</v>
      </c>
      <c r="H224">
        <f t="shared" si="102"/>
        <v>2.5411051675840778E-3</v>
      </c>
      <c r="I224">
        <f t="shared" si="103"/>
        <v>2.5411051675840777</v>
      </c>
      <c r="J224">
        <f t="shared" si="104"/>
        <v>36.175766376478386</v>
      </c>
      <c r="K224">
        <f t="shared" si="105"/>
        <v>1354.37625</v>
      </c>
      <c r="L224">
        <f t="shared" si="106"/>
        <v>928.49130696010684</v>
      </c>
      <c r="M224">
        <f t="shared" si="107"/>
        <v>94.203784390063319</v>
      </c>
      <c r="N224">
        <f t="shared" si="108"/>
        <v>137.41363788934683</v>
      </c>
      <c r="O224">
        <f t="shared" si="109"/>
        <v>0.1496311830556005</v>
      </c>
      <c r="P224">
        <f t="shared" si="110"/>
        <v>3.6917113679555618</v>
      </c>
      <c r="Q224">
        <f t="shared" si="111"/>
        <v>0.14634175089334284</v>
      </c>
      <c r="R224">
        <f t="shared" si="112"/>
        <v>9.1753113811700884E-2</v>
      </c>
      <c r="S224">
        <f t="shared" si="113"/>
        <v>226.11639898524535</v>
      </c>
      <c r="T224">
        <f t="shared" si="114"/>
        <v>34.296583945641785</v>
      </c>
      <c r="U224">
        <f t="shared" si="115"/>
        <v>34.029249999999998</v>
      </c>
      <c r="V224">
        <f t="shared" si="116"/>
        <v>5.3517337476023972</v>
      </c>
      <c r="W224">
        <f t="shared" si="117"/>
        <v>69.592792358816482</v>
      </c>
      <c r="X224">
        <f t="shared" si="118"/>
        <v>3.6682939444308129</v>
      </c>
      <c r="Y224">
        <f t="shared" si="119"/>
        <v>5.2710831396408091</v>
      </c>
      <c r="Z224">
        <f t="shared" si="120"/>
        <v>1.6834398031715843</v>
      </c>
      <c r="AA224">
        <f t="shared" si="121"/>
        <v>-112.06273789045783</v>
      </c>
      <c r="AB224">
        <f t="shared" si="122"/>
        <v>-54.137979613517842</v>
      </c>
      <c r="AC224">
        <f t="shared" si="123"/>
        <v>-3.3880326045117108</v>
      </c>
      <c r="AD224">
        <f t="shared" si="124"/>
        <v>56.527648876757965</v>
      </c>
      <c r="AE224">
        <f t="shared" si="125"/>
        <v>59.44656098896381</v>
      </c>
      <c r="AF224">
        <f t="shared" si="126"/>
        <v>2.5327445232105528</v>
      </c>
      <c r="AG224">
        <f t="shared" si="127"/>
        <v>36.175766376478386</v>
      </c>
      <c r="AH224">
        <v>1430.916077647146</v>
      </c>
      <c r="AI224">
        <v>1408.3012121212121</v>
      </c>
      <c r="AJ224">
        <v>1.722639663730319</v>
      </c>
      <c r="AK224">
        <v>66.863100038509685</v>
      </c>
      <c r="AL224">
        <f t="shared" si="128"/>
        <v>2.5411051675840777</v>
      </c>
      <c r="AM224">
        <v>35.140625217722437</v>
      </c>
      <c r="AN224">
        <v>36.15775818181816</v>
      </c>
      <c r="AO224">
        <v>5.9654696005216861E-5</v>
      </c>
      <c r="AP224">
        <v>85.616376214727183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47423.120936415173</v>
      </c>
      <c r="AV224">
        <f t="shared" si="132"/>
        <v>1200.0025000000001</v>
      </c>
      <c r="AW224">
        <f t="shared" si="133"/>
        <v>1025.9274885933914</v>
      </c>
      <c r="AX224">
        <f t="shared" si="134"/>
        <v>0.85493779270742465</v>
      </c>
      <c r="AY224">
        <f t="shared" si="135"/>
        <v>0.18842993992532961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1665502811.7874999</v>
      </c>
      <c r="BF224">
        <v>1354.37625</v>
      </c>
      <c r="BG224">
        <v>1380.4962499999999</v>
      </c>
      <c r="BH224">
        <v>36.155437500000012</v>
      </c>
      <c r="BI224">
        <v>35.141337500000013</v>
      </c>
      <c r="BJ224">
        <v>1353.5987500000001</v>
      </c>
      <c r="BK224">
        <v>35.930750000000003</v>
      </c>
      <c r="BL224">
        <v>649.95212500000002</v>
      </c>
      <c r="BM224">
        <v>101.35925</v>
      </c>
      <c r="BN224">
        <v>9.9733712500000002E-2</v>
      </c>
      <c r="BO224">
        <v>33.757237500000002</v>
      </c>
      <c r="BP224">
        <v>34.029249999999998</v>
      </c>
      <c r="BQ224">
        <v>999.9</v>
      </c>
      <c r="BR224">
        <v>0</v>
      </c>
      <c r="BS224">
        <v>0</v>
      </c>
      <c r="BT224">
        <v>9021.1725000000006</v>
      </c>
      <c r="BU224">
        <v>0</v>
      </c>
      <c r="BV224">
        <v>1919.5762500000001</v>
      </c>
      <c r="BW224">
        <v>-26.123550000000002</v>
      </c>
      <c r="BX224">
        <v>1405.18</v>
      </c>
      <c r="BY224">
        <v>1430.7774999999999</v>
      </c>
      <c r="BZ224">
        <v>1.0140975000000001</v>
      </c>
      <c r="CA224">
        <v>1380.4962499999999</v>
      </c>
      <c r="CB224">
        <v>35.141337500000013</v>
      </c>
      <c r="CC224">
        <v>3.6646874999999999</v>
      </c>
      <c r="CD224">
        <v>3.5619000000000001</v>
      </c>
      <c r="CE224">
        <v>27.402687499999999</v>
      </c>
      <c r="CF224">
        <v>26.917725000000001</v>
      </c>
      <c r="CG224">
        <v>1200.0025000000001</v>
      </c>
      <c r="CH224">
        <v>0.49999100000000002</v>
      </c>
      <c r="CI224">
        <v>0.50000900000000004</v>
      </c>
      <c r="CJ224">
        <v>0</v>
      </c>
      <c r="CK224">
        <v>926.904</v>
      </c>
      <c r="CL224">
        <v>4.9990899999999998</v>
      </c>
      <c r="CM224">
        <v>10421.799999999999</v>
      </c>
      <c r="CN224">
        <v>9557.8499999999985</v>
      </c>
      <c r="CO224">
        <v>43.436999999999998</v>
      </c>
      <c r="CP224">
        <v>45.929250000000003</v>
      </c>
      <c r="CQ224">
        <v>44.311999999999998</v>
      </c>
      <c r="CR224">
        <v>44.625</v>
      </c>
      <c r="CS224">
        <v>44.944875000000003</v>
      </c>
      <c r="CT224">
        <v>597.49</v>
      </c>
      <c r="CU224">
        <v>597.51250000000005</v>
      </c>
      <c r="CV224">
        <v>0</v>
      </c>
      <c r="CW224">
        <v>1665502818.9000001</v>
      </c>
      <c r="CX224">
        <v>0</v>
      </c>
      <c r="CY224">
        <v>1665496125.5</v>
      </c>
      <c r="CZ224" t="s">
        <v>356</v>
      </c>
      <c r="DA224">
        <v>1665496125.5</v>
      </c>
      <c r="DB224">
        <v>1665496119</v>
      </c>
      <c r="DC224">
        <v>3</v>
      </c>
      <c r="DD224">
        <v>-0.77600000000000002</v>
      </c>
      <c r="DE224">
        <v>-2.3E-2</v>
      </c>
      <c r="DF224">
        <v>-8.5000000000000006E-2</v>
      </c>
      <c r="DG224">
        <v>0.18099999999999999</v>
      </c>
      <c r="DH224">
        <v>413</v>
      </c>
      <c r="DI224">
        <v>31</v>
      </c>
      <c r="DJ224">
        <v>0.63</v>
      </c>
      <c r="DK224">
        <v>0.19</v>
      </c>
      <c r="DL224">
        <v>-25.9823725</v>
      </c>
      <c r="DM224">
        <v>-1.4184281425890819</v>
      </c>
      <c r="DN224">
        <v>0.14734698501750901</v>
      </c>
      <c r="DO224">
        <v>0</v>
      </c>
      <c r="DP224">
        <v>1.0092574999999999</v>
      </c>
      <c r="DQ224">
        <v>1.9915046904311739E-2</v>
      </c>
      <c r="DR224">
        <v>2.7568176853031059E-3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3.2959000000000001</v>
      </c>
      <c r="EB224">
        <v>2.6251600000000002</v>
      </c>
      <c r="EC224">
        <v>0.22592200000000001</v>
      </c>
      <c r="ED224">
        <v>0.22711700000000001</v>
      </c>
      <c r="EE224">
        <v>0.145234</v>
      </c>
      <c r="EF224">
        <v>0.14110600000000001</v>
      </c>
      <c r="EG224">
        <v>23423.4</v>
      </c>
      <c r="EH224">
        <v>23896.2</v>
      </c>
      <c r="EI224">
        <v>28165.4</v>
      </c>
      <c r="EJ224">
        <v>29773.9</v>
      </c>
      <c r="EK224">
        <v>33070.300000000003</v>
      </c>
      <c r="EL224">
        <v>35542.400000000001</v>
      </c>
      <c r="EM224">
        <v>39679.1</v>
      </c>
      <c r="EN224">
        <v>42597</v>
      </c>
      <c r="EO224">
        <v>2.2238799999999999</v>
      </c>
      <c r="EP224">
        <v>2.1808000000000001</v>
      </c>
      <c r="EQ224">
        <v>0.104494</v>
      </c>
      <c r="ER224">
        <v>0</v>
      </c>
      <c r="ES224">
        <v>32.339700000000001</v>
      </c>
      <c r="ET224">
        <v>999.9</v>
      </c>
      <c r="EU224">
        <v>73.400000000000006</v>
      </c>
      <c r="EV224">
        <v>34.9</v>
      </c>
      <c r="EW224">
        <v>40.674500000000002</v>
      </c>
      <c r="EX224">
        <v>57.098199999999999</v>
      </c>
      <c r="EY224">
        <v>-2.34375</v>
      </c>
      <c r="EZ224">
        <v>2</v>
      </c>
      <c r="FA224">
        <v>0.51618600000000003</v>
      </c>
      <c r="FB224">
        <v>0.89712400000000003</v>
      </c>
      <c r="FC224">
        <v>20.267199999999999</v>
      </c>
      <c r="FD224">
        <v>5.21549</v>
      </c>
      <c r="FE224">
        <v>12.004</v>
      </c>
      <c r="FF224">
        <v>4.9854500000000002</v>
      </c>
      <c r="FG224">
        <v>3.2838799999999999</v>
      </c>
      <c r="FH224">
        <v>6298</v>
      </c>
      <c r="FI224">
        <v>9999</v>
      </c>
      <c r="FJ224">
        <v>9999</v>
      </c>
      <c r="FK224">
        <v>489.6</v>
      </c>
      <c r="FL224">
        <v>1.86571</v>
      </c>
      <c r="FM224">
        <v>1.86209</v>
      </c>
      <c r="FN224">
        <v>1.8641700000000001</v>
      </c>
      <c r="FO224">
        <v>1.8602099999999999</v>
      </c>
      <c r="FP224">
        <v>1.8609599999999999</v>
      </c>
      <c r="FQ224">
        <v>1.86005</v>
      </c>
      <c r="FR224">
        <v>1.86172</v>
      </c>
      <c r="FS224">
        <v>1.85836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0.78</v>
      </c>
      <c r="GH224">
        <v>0.22470000000000001</v>
      </c>
      <c r="GI224">
        <v>-0.1620046227287521</v>
      </c>
      <c r="GJ224">
        <v>8.4540356221501391E-4</v>
      </c>
      <c r="GK224">
        <v>6.8779579211309249E-8</v>
      </c>
      <c r="GL224">
        <v>-1.3381725072044801E-10</v>
      </c>
      <c r="GM224">
        <v>-7.4986343433444833E-2</v>
      </c>
      <c r="GN224">
        <v>8.8717001971158594E-4</v>
      </c>
      <c r="GO224">
        <v>5.46455871630479E-4</v>
      </c>
      <c r="GP224">
        <v>-9.435533427115459E-6</v>
      </c>
      <c r="GQ224">
        <v>1</v>
      </c>
      <c r="GR224">
        <v>2082</v>
      </c>
      <c r="GS224">
        <v>3</v>
      </c>
      <c r="GT224">
        <v>35</v>
      </c>
      <c r="GU224">
        <v>111.5</v>
      </c>
      <c r="GV224">
        <v>111.6</v>
      </c>
      <c r="GW224">
        <v>3.6071800000000001</v>
      </c>
      <c r="GX224">
        <v>2.5293000000000001</v>
      </c>
      <c r="GY224">
        <v>2.04834</v>
      </c>
      <c r="GZ224">
        <v>2.6245099999999999</v>
      </c>
      <c r="HA224">
        <v>2.1972700000000001</v>
      </c>
      <c r="HB224">
        <v>2.3327599999999999</v>
      </c>
      <c r="HC224">
        <v>39.641800000000003</v>
      </c>
      <c r="HD224">
        <v>14.7187</v>
      </c>
      <c r="HE224">
        <v>18</v>
      </c>
      <c r="HF224">
        <v>711.673</v>
      </c>
      <c r="HG224">
        <v>751.94200000000001</v>
      </c>
      <c r="HH224">
        <v>31.002400000000002</v>
      </c>
      <c r="HI224">
        <v>33.900399999999998</v>
      </c>
      <c r="HJ224">
        <v>30.000399999999999</v>
      </c>
      <c r="HK224">
        <v>33.7333</v>
      </c>
      <c r="HL224">
        <v>33.708199999999998</v>
      </c>
      <c r="HM224">
        <v>72.108199999999997</v>
      </c>
      <c r="HN224">
        <v>19.040299999999998</v>
      </c>
      <c r="HO224">
        <v>100</v>
      </c>
      <c r="HP224">
        <v>31</v>
      </c>
      <c r="HQ224">
        <v>1394.5</v>
      </c>
      <c r="HR224">
        <v>35.310099999999998</v>
      </c>
      <c r="HS224">
        <v>99.133700000000005</v>
      </c>
      <c r="HT224">
        <v>98.740899999999996</v>
      </c>
    </row>
    <row r="225" spans="1:228" x14ac:dyDescent="0.2">
      <c r="A225">
        <v>210</v>
      </c>
      <c r="B225">
        <v>1665502818.0999999</v>
      </c>
      <c r="C225">
        <v>834.5</v>
      </c>
      <c r="D225" t="s">
        <v>779</v>
      </c>
      <c r="E225" t="s">
        <v>780</v>
      </c>
      <c r="F225">
        <v>4</v>
      </c>
      <c r="G225">
        <v>1665502816.0999999</v>
      </c>
      <c r="H225">
        <f t="shared" si="102"/>
        <v>2.5466343408963618E-3</v>
      </c>
      <c r="I225">
        <f t="shared" si="103"/>
        <v>2.5466343408963619</v>
      </c>
      <c r="J225">
        <f t="shared" si="104"/>
        <v>35.839270303328064</v>
      </c>
      <c r="K225">
        <f t="shared" si="105"/>
        <v>1361.551428571428</v>
      </c>
      <c r="L225">
        <f t="shared" si="106"/>
        <v>939.4765951825616</v>
      </c>
      <c r="M225">
        <f t="shared" si="107"/>
        <v>95.318793693563038</v>
      </c>
      <c r="N225">
        <f t="shared" si="108"/>
        <v>138.14228091329568</v>
      </c>
      <c r="O225">
        <f t="shared" si="109"/>
        <v>0.14980529519068778</v>
      </c>
      <c r="P225">
        <f t="shared" si="110"/>
        <v>3.6832413843992282</v>
      </c>
      <c r="Q225">
        <f t="shared" si="111"/>
        <v>0.14650089263161031</v>
      </c>
      <c r="R225">
        <f t="shared" si="112"/>
        <v>9.1853874547259684E-2</v>
      </c>
      <c r="S225">
        <f t="shared" si="113"/>
        <v>226.11593794953868</v>
      </c>
      <c r="T225">
        <f t="shared" si="114"/>
        <v>34.310879986091628</v>
      </c>
      <c r="U225">
        <f t="shared" si="115"/>
        <v>34.037071428571423</v>
      </c>
      <c r="V225">
        <f t="shared" si="116"/>
        <v>5.354068552451599</v>
      </c>
      <c r="W225">
        <f t="shared" si="117"/>
        <v>69.547117758937318</v>
      </c>
      <c r="X225">
        <f t="shared" si="118"/>
        <v>3.668814875379554</v>
      </c>
      <c r="Y225">
        <f t="shared" si="119"/>
        <v>5.2752939210167114</v>
      </c>
      <c r="Z225">
        <f t="shared" si="120"/>
        <v>1.685253677072045</v>
      </c>
      <c r="AA225">
        <f t="shared" si="121"/>
        <v>-112.30657443352956</v>
      </c>
      <c r="AB225">
        <f t="shared" si="122"/>
        <v>-52.729086658262482</v>
      </c>
      <c r="AC225">
        <f t="shared" si="123"/>
        <v>-3.3078078705401981</v>
      </c>
      <c r="AD225">
        <f t="shared" si="124"/>
        <v>57.772468987206445</v>
      </c>
      <c r="AE225">
        <f t="shared" si="125"/>
        <v>59.458999353869892</v>
      </c>
      <c r="AF225">
        <f t="shared" si="126"/>
        <v>2.5281530032384927</v>
      </c>
      <c r="AG225">
        <f t="shared" si="127"/>
        <v>35.839270303328064</v>
      </c>
      <c r="AH225">
        <v>1437.820508421599</v>
      </c>
      <c r="AI225">
        <v>1415.256787878787</v>
      </c>
      <c r="AJ225">
        <v>1.746560998668097</v>
      </c>
      <c r="AK225">
        <v>66.863100038509685</v>
      </c>
      <c r="AL225">
        <f t="shared" si="128"/>
        <v>2.5466343408963619</v>
      </c>
      <c r="AM225">
        <v>35.143004012062931</v>
      </c>
      <c r="AN225">
        <v>36.162406666666648</v>
      </c>
      <c r="AO225">
        <v>1.5196252221174451E-5</v>
      </c>
      <c r="AP225">
        <v>85.616376214727183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47269.722257885638</v>
      </c>
      <c r="AV225">
        <f t="shared" si="132"/>
        <v>1200</v>
      </c>
      <c r="AW225">
        <f t="shared" si="133"/>
        <v>1025.9253564505382</v>
      </c>
      <c r="AX225">
        <f t="shared" si="134"/>
        <v>0.85493779704211514</v>
      </c>
      <c r="AY225">
        <f t="shared" si="135"/>
        <v>0.18842994829128223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1665502816.0999999</v>
      </c>
      <c r="BF225">
        <v>1361.551428571428</v>
      </c>
      <c r="BG225">
        <v>1387.6771428571431</v>
      </c>
      <c r="BH225">
        <v>36.160400000000003</v>
      </c>
      <c r="BI225">
        <v>35.148314285714292</v>
      </c>
      <c r="BJ225">
        <v>1360.772857142857</v>
      </c>
      <c r="BK225">
        <v>35.935699999999997</v>
      </c>
      <c r="BL225">
        <v>650.06171428571429</v>
      </c>
      <c r="BM225">
        <v>101.3592857142857</v>
      </c>
      <c r="BN225">
        <v>0.10018031428571431</v>
      </c>
      <c r="BO225">
        <v>33.771528571428568</v>
      </c>
      <c r="BP225">
        <v>34.037071428571423</v>
      </c>
      <c r="BQ225">
        <v>999.89999999999986</v>
      </c>
      <c r="BR225">
        <v>0</v>
      </c>
      <c r="BS225">
        <v>0</v>
      </c>
      <c r="BT225">
        <v>8991.9600000000009</v>
      </c>
      <c r="BU225">
        <v>0</v>
      </c>
      <c r="BV225">
        <v>1923.6028571428569</v>
      </c>
      <c r="BW225">
        <v>-26.127742857142859</v>
      </c>
      <c r="BX225">
        <v>1412.6328571428569</v>
      </c>
      <c r="BY225">
        <v>1438.23</v>
      </c>
      <c r="BZ225">
        <v>1.0121014285714289</v>
      </c>
      <c r="CA225">
        <v>1387.6771428571431</v>
      </c>
      <c r="CB225">
        <v>35.148314285714292</v>
      </c>
      <c r="CC225">
        <v>3.6651928571428569</v>
      </c>
      <c r="CD225">
        <v>3.5626057142857142</v>
      </c>
      <c r="CE225">
        <v>27.40502857142857</v>
      </c>
      <c r="CF225">
        <v>26.92108571428572</v>
      </c>
      <c r="CG225">
        <v>1200</v>
      </c>
      <c r="CH225">
        <v>0.49999100000000002</v>
      </c>
      <c r="CI225">
        <v>0.50000900000000004</v>
      </c>
      <c r="CJ225">
        <v>0</v>
      </c>
      <c r="CK225">
        <v>926.92971428571423</v>
      </c>
      <c r="CL225">
        <v>4.9990899999999998</v>
      </c>
      <c r="CM225">
        <v>10424.67142857143</v>
      </c>
      <c r="CN225">
        <v>9557.824285714285</v>
      </c>
      <c r="CO225">
        <v>43.436999999999998</v>
      </c>
      <c r="CP225">
        <v>45.936999999999998</v>
      </c>
      <c r="CQ225">
        <v>44.311999999999998</v>
      </c>
      <c r="CR225">
        <v>44.633857142857153</v>
      </c>
      <c r="CS225">
        <v>44.954999999999998</v>
      </c>
      <c r="CT225">
        <v>597.48857142857128</v>
      </c>
      <c r="CU225">
        <v>597.51142857142872</v>
      </c>
      <c r="CV225">
        <v>0</v>
      </c>
      <c r="CW225">
        <v>1665502822.5</v>
      </c>
      <c r="CX225">
        <v>0</v>
      </c>
      <c r="CY225">
        <v>1665496125.5</v>
      </c>
      <c r="CZ225" t="s">
        <v>356</v>
      </c>
      <c r="DA225">
        <v>1665496125.5</v>
      </c>
      <c r="DB225">
        <v>1665496119</v>
      </c>
      <c r="DC225">
        <v>3</v>
      </c>
      <c r="DD225">
        <v>-0.77600000000000002</v>
      </c>
      <c r="DE225">
        <v>-2.3E-2</v>
      </c>
      <c r="DF225">
        <v>-8.5000000000000006E-2</v>
      </c>
      <c r="DG225">
        <v>0.18099999999999999</v>
      </c>
      <c r="DH225">
        <v>413</v>
      </c>
      <c r="DI225">
        <v>31</v>
      </c>
      <c r="DJ225">
        <v>0.63</v>
      </c>
      <c r="DK225">
        <v>0.19</v>
      </c>
      <c r="DL225">
        <v>-26.057465000000001</v>
      </c>
      <c r="DM225">
        <v>-0.77290806754226393</v>
      </c>
      <c r="DN225">
        <v>8.9857844816131766E-2</v>
      </c>
      <c r="DO225">
        <v>0</v>
      </c>
      <c r="DP225">
        <v>1.0104420000000001</v>
      </c>
      <c r="DQ225">
        <v>2.6519549718571071E-2</v>
      </c>
      <c r="DR225">
        <v>3.3304655830679189E-3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3.2959999999999998</v>
      </c>
      <c r="EB225">
        <v>2.6253899999999999</v>
      </c>
      <c r="EC225">
        <v>0.22659899999999999</v>
      </c>
      <c r="ED225">
        <v>0.22779099999999999</v>
      </c>
      <c r="EE225">
        <v>0.14524599999999999</v>
      </c>
      <c r="EF225">
        <v>0.14116100000000001</v>
      </c>
      <c r="EG225">
        <v>23402.799999999999</v>
      </c>
      <c r="EH225">
        <v>23875</v>
      </c>
      <c r="EI225">
        <v>28165.4</v>
      </c>
      <c r="EJ225">
        <v>29773.599999999999</v>
      </c>
      <c r="EK225">
        <v>33069.9</v>
      </c>
      <c r="EL225">
        <v>35539.4</v>
      </c>
      <c r="EM225">
        <v>39679.1</v>
      </c>
      <c r="EN225">
        <v>42596.2</v>
      </c>
      <c r="EO225">
        <v>2.2242799999999998</v>
      </c>
      <c r="EP225">
        <v>2.18065</v>
      </c>
      <c r="EQ225">
        <v>0.104271</v>
      </c>
      <c r="ER225">
        <v>0</v>
      </c>
      <c r="ES225">
        <v>32.357300000000002</v>
      </c>
      <c r="ET225">
        <v>999.9</v>
      </c>
      <c r="EU225">
        <v>73.400000000000006</v>
      </c>
      <c r="EV225">
        <v>34.9</v>
      </c>
      <c r="EW225">
        <v>40.681199999999997</v>
      </c>
      <c r="EX225">
        <v>57.428199999999997</v>
      </c>
      <c r="EY225">
        <v>-2.2035300000000002</v>
      </c>
      <c r="EZ225">
        <v>2</v>
      </c>
      <c r="FA225">
        <v>0.51653499999999997</v>
      </c>
      <c r="FB225">
        <v>0.90556899999999996</v>
      </c>
      <c r="FC225">
        <v>20.267700000000001</v>
      </c>
      <c r="FD225">
        <v>5.2193899999999998</v>
      </c>
      <c r="FE225">
        <v>12.004</v>
      </c>
      <c r="FF225">
        <v>4.98665</v>
      </c>
      <c r="FG225">
        <v>3.2846500000000001</v>
      </c>
      <c r="FH225">
        <v>6298</v>
      </c>
      <c r="FI225">
        <v>9999</v>
      </c>
      <c r="FJ225">
        <v>9999</v>
      </c>
      <c r="FK225">
        <v>489.6</v>
      </c>
      <c r="FL225">
        <v>1.8656999999999999</v>
      </c>
      <c r="FM225">
        <v>1.86212</v>
      </c>
      <c r="FN225">
        <v>1.8641700000000001</v>
      </c>
      <c r="FO225">
        <v>1.8602000000000001</v>
      </c>
      <c r="FP225">
        <v>1.8609599999999999</v>
      </c>
      <c r="FQ225">
        <v>1.86005</v>
      </c>
      <c r="FR225">
        <v>1.86172</v>
      </c>
      <c r="FS225">
        <v>1.8583700000000001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0.78</v>
      </c>
      <c r="GH225">
        <v>0.22470000000000001</v>
      </c>
      <c r="GI225">
        <v>-0.1620046227287521</v>
      </c>
      <c r="GJ225">
        <v>8.4540356221501391E-4</v>
      </c>
      <c r="GK225">
        <v>6.8779579211309249E-8</v>
      </c>
      <c r="GL225">
        <v>-1.3381725072044801E-10</v>
      </c>
      <c r="GM225">
        <v>-7.4986343433444833E-2</v>
      </c>
      <c r="GN225">
        <v>8.8717001971158594E-4</v>
      </c>
      <c r="GO225">
        <v>5.46455871630479E-4</v>
      </c>
      <c r="GP225">
        <v>-9.435533427115459E-6</v>
      </c>
      <c r="GQ225">
        <v>1</v>
      </c>
      <c r="GR225">
        <v>2082</v>
      </c>
      <c r="GS225">
        <v>3</v>
      </c>
      <c r="GT225">
        <v>35</v>
      </c>
      <c r="GU225">
        <v>111.5</v>
      </c>
      <c r="GV225">
        <v>111.7</v>
      </c>
      <c r="GW225">
        <v>3.61938</v>
      </c>
      <c r="GX225">
        <v>2.5390600000000001</v>
      </c>
      <c r="GY225">
        <v>2.04834</v>
      </c>
      <c r="GZ225">
        <v>2.6245099999999999</v>
      </c>
      <c r="HA225">
        <v>2.1972700000000001</v>
      </c>
      <c r="HB225">
        <v>2.33643</v>
      </c>
      <c r="HC225">
        <v>39.641800000000003</v>
      </c>
      <c r="HD225">
        <v>14.727399999999999</v>
      </c>
      <c r="HE225">
        <v>18</v>
      </c>
      <c r="HF225">
        <v>712.03700000000003</v>
      </c>
      <c r="HG225">
        <v>751.83500000000004</v>
      </c>
      <c r="HH225">
        <v>31.002400000000002</v>
      </c>
      <c r="HI225">
        <v>33.903500000000001</v>
      </c>
      <c r="HJ225">
        <v>30.000499999999999</v>
      </c>
      <c r="HK225">
        <v>33.735599999999998</v>
      </c>
      <c r="HL225">
        <v>33.711199999999998</v>
      </c>
      <c r="HM225">
        <v>72.3827</v>
      </c>
      <c r="HN225">
        <v>18.7424</v>
      </c>
      <c r="HO225">
        <v>100</v>
      </c>
      <c r="HP225">
        <v>31</v>
      </c>
      <c r="HQ225">
        <v>1401.18</v>
      </c>
      <c r="HR225">
        <v>35.362400000000001</v>
      </c>
      <c r="HS225">
        <v>99.133600000000001</v>
      </c>
      <c r="HT225">
        <v>98.7393</v>
      </c>
    </row>
    <row r="226" spans="1:228" x14ac:dyDescent="0.2">
      <c r="A226">
        <v>211</v>
      </c>
      <c r="B226">
        <v>1665502822.0999999</v>
      </c>
      <c r="C226">
        <v>838.5</v>
      </c>
      <c r="D226" t="s">
        <v>781</v>
      </c>
      <c r="E226" t="s">
        <v>782</v>
      </c>
      <c r="F226">
        <v>4</v>
      </c>
      <c r="G226">
        <v>1665502819.7874999</v>
      </c>
      <c r="H226">
        <f t="shared" si="102"/>
        <v>2.5079238741460867E-3</v>
      </c>
      <c r="I226">
        <f t="shared" si="103"/>
        <v>2.5079238741460865</v>
      </c>
      <c r="J226">
        <f t="shared" si="104"/>
        <v>36.188383134106175</v>
      </c>
      <c r="K226">
        <f t="shared" si="105"/>
        <v>1367.7774999999999</v>
      </c>
      <c r="L226">
        <f t="shared" si="106"/>
        <v>934.84335328696966</v>
      </c>
      <c r="M226">
        <f t="shared" si="107"/>
        <v>94.8485522808908</v>
      </c>
      <c r="N226">
        <f t="shared" si="108"/>
        <v>138.77374777413888</v>
      </c>
      <c r="O226">
        <f t="shared" si="109"/>
        <v>0.14714701985216092</v>
      </c>
      <c r="P226">
        <f t="shared" si="110"/>
        <v>3.6915559267293356</v>
      </c>
      <c r="Q226">
        <f t="shared" si="111"/>
        <v>0.14396452040255256</v>
      </c>
      <c r="R226">
        <f t="shared" si="112"/>
        <v>9.0258027315041081E-2</v>
      </c>
      <c r="S226">
        <f t="shared" si="113"/>
        <v>226.11734173524576</v>
      </c>
      <c r="T226">
        <f t="shared" si="114"/>
        <v>34.329584112715459</v>
      </c>
      <c r="U226">
        <f t="shared" si="115"/>
        <v>34.052312499999999</v>
      </c>
      <c r="V226">
        <f t="shared" si="116"/>
        <v>5.3586207683705949</v>
      </c>
      <c r="W226">
        <f t="shared" si="117"/>
        <v>69.519971280779458</v>
      </c>
      <c r="X226">
        <f t="shared" si="118"/>
        <v>3.6697955652210061</v>
      </c>
      <c r="Y226">
        <f t="shared" si="119"/>
        <v>5.2787645012097597</v>
      </c>
      <c r="Z226">
        <f t="shared" si="120"/>
        <v>1.6888252031495887</v>
      </c>
      <c r="AA226">
        <f t="shared" si="121"/>
        <v>-110.59944284984242</v>
      </c>
      <c r="AB226">
        <f t="shared" si="122"/>
        <v>-53.538642619312277</v>
      </c>
      <c r="AC226">
        <f t="shared" si="123"/>
        <v>-3.3514708864318683</v>
      </c>
      <c r="AD226">
        <f t="shared" si="124"/>
        <v>58.627785379659208</v>
      </c>
      <c r="AE226">
        <f t="shared" si="125"/>
        <v>59.493602218174999</v>
      </c>
      <c r="AF226">
        <f t="shared" si="126"/>
        <v>2.4615932019022342</v>
      </c>
      <c r="AG226">
        <f t="shared" si="127"/>
        <v>36.188383134106175</v>
      </c>
      <c r="AH226">
        <v>1444.8832144011019</v>
      </c>
      <c r="AI226">
        <v>1422.2439999999999</v>
      </c>
      <c r="AJ226">
        <v>1.727924085928509</v>
      </c>
      <c r="AK226">
        <v>66.863100038509685</v>
      </c>
      <c r="AL226">
        <f t="shared" si="128"/>
        <v>2.5079238741460865</v>
      </c>
      <c r="AM226">
        <v>35.173429040444653</v>
      </c>
      <c r="AN226">
        <v>36.17715818181815</v>
      </c>
      <c r="AO226">
        <v>5.4776710023956837E-5</v>
      </c>
      <c r="AP226">
        <v>85.616376214727183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47416.318033352356</v>
      </c>
      <c r="AV226">
        <f t="shared" si="132"/>
        <v>1200.0074999999999</v>
      </c>
      <c r="AW226">
        <f t="shared" si="133"/>
        <v>1025.9317635933917</v>
      </c>
      <c r="AX226">
        <f t="shared" si="134"/>
        <v>0.85493779296662031</v>
      </c>
      <c r="AY226">
        <f t="shared" si="135"/>
        <v>0.18842994042557715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1665502819.7874999</v>
      </c>
      <c r="BF226">
        <v>1367.7774999999999</v>
      </c>
      <c r="BG226">
        <v>1393.8875</v>
      </c>
      <c r="BH226">
        <v>36.170124999999999</v>
      </c>
      <c r="BI226">
        <v>35.184649999999998</v>
      </c>
      <c r="BJ226">
        <v>1366.9974999999999</v>
      </c>
      <c r="BK226">
        <v>35.945387500000002</v>
      </c>
      <c r="BL226">
        <v>650.03212499999995</v>
      </c>
      <c r="BM226">
        <v>101.359375</v>
      </c>
      <c r="BN226">
        <v>9.9925050000000015E-2</v>
      </c>
      <c r="BO226">
        <v>33.783299999999997</v>
      </c>
      <c r="BP226">
        <v>34.052312499999999</v>
      </c>
      <c r="BQ226">
        <v>999.9</v>
      </c>
      <c r="BR226">
        <v>0</v>
      </c>
      <c r="BS226">
        <v>0</v>
      </c>
      <c r="BT226">
        <v>9020.625</v>
      </c>
      <c r="BU226">
        <v>0</v>
      </c>
      <c r="BV226">
        <v>1930.3787500000001</v>
      </c>
      <c r="BW226">
        <v>-26.110037500000001</v>
      </c>
      <c r="BX226">
        <v>1419.1075000000001</v>
      </c>
      <c r="BY226">
        <v>1444.71875</v>
      </c>
      <c r="BZ226">
        <v>0.98548324999999992</v>
      </c>
      <c r="CA226">
        <v>1393.8875</v>
      </c>
      <c r="CB226">
        <v>35.184649999999998</v>
      </c>
      <c r="CC226">
        <v>3.6661825000000001</v>
      </c>
      <c r="CD226">
        <v>3.5662950000000002</v>
      </c>
      <c r="CE226">
        <v>27.409649999999999</v>
      </c>
      <c r="CF226">
        <v>26.9386875</v>
      </c>
      <c r="CG226">
        <v>1200.0074999999999</v>
      </c>
      <c r="CH226">
        <v>0.49999100000000002</v>
      </c>
      <c r="CI226">
        <v>0.50000900000000004</v>
      </c>
      <c r="CJ226">
        <v>0</v>
      </c>
      <c r="CK226">
        <v>927.14462500000013</v>
      </c>
      <c r="CL226">
        <v>4.9990899999999998</v>
      </c>
      <c r="CM226">
        <v>10426.674999999999</v>
      </c>
      <c r="CN226">
        <v>9557.89</v>
      </c>
      <c r="CO226">
        <v>43.452749999999988</v>
      </c>
      <c r="CP226">
        <v>45.944875000000003</v>
      </c>
      <c r="CQ226">
        <v>44.311999999999998</v>
      </c>
      <c r="CR226">
        <v>44.648249999999997</v>
      </c>
      <c r="CS226">
        <v>44.944875000000003</v>
      </c>
      <c r="CT226">
        <v>597.49250000000006</v>
      </c>
      <c r="CU226">
        <v>597.51499999999999</v>
      </c>
      <c r="CV226">
        <v>0</v>
      </c>
      <c r="CW226">
        <v>1665502826.7</v>
      </c>
      <c r="CX226">
        <v>0</v>
      </c>
      <c r="CY226">
        <v>1665496125.5</v>
      </c>
      <c r="CZ226" t="s">
        <v>356</v>
      </c>
      <c r="DA226">
        <v>1665496125.5</v>
      </c>
      <c r="DB226">
        <v>1665496119</v>
      </c>
      <c r="DC226">
        <v>3</v>
      </c>
      <c r="DD226">
        <v>-0.77600000000000002</v>
      </c>
      <c r="DE226">
        <v>-2.3E-2</v>
      </c>
      <c r="DF226">
        <v>-8.5000000000000006E-2</v>
      </c>
      <c r="DG226">
        <v>0.18099999999999999</v>
      </c>
      <c r="DH226">
        <v>413</v>
      </c>
      <c r="DI226">
        <v>31</v>
      </c>
      <c r="DJ226">
        <v>0.63</v>
      </c>
      <c r="DK226">
        <v>0.19</v>
      </c>
      <c r="DL226">
        <v>-26.093575000000001</v>
      </c>
      <c r="DM226">
        <v>-0.3922266416509736</v>
      </c>
      <c r="DN226">
        <v>6.1026829140960602E-2</v>
      </c>
      <c r="DO226">
        <v>0</v>
      </c>
      <c r="DP226">
        <v>1.0067162999999999</v>
      </c>
      <c r="DQ226">
        <v>-4.6194979362104142E-2</v>
      </c>
      <c r="DR226">
        <v>9.9882940640531812E-3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3.2960099999999999</v>
      </c>
      <c r="EB226">
        <v>2.6254300000000002</v>
      </c>
      <c r="EC226">
        <v>0.227273</v>
      </c>
      <c r="ED226">
        <v>0.22845199999999999</v>
      </c>
      <c r="EE226">
        <v>0.145292</v>
      </c>
      <c r="EF226">
        <v>0.141319</v>
      </c>
      <c r="EG226">
        <v>23382.1</v>
      </c>
      <c r="EH226">
        <v>23853.8</v>
      </c>
      <c r="EI226">
        <v>28165.200000000001</v>
      </c>
      <c r="EJ226">
        <v>29772.7</v>
      </c>
      <c r="EK226">
        <v>33068.1</v>
      </c>
      <c r="EL226">
        <v>35532</v>
      </c>
      <c r="EM226">
        <v>39679.1</v>
      </c>
      <c r="EN226">
        <v>42595.1</v>
      </c>
      <c r="EO226">
        <v>2.22417</v>
      </c>
      <c r="EP226">
        <v>2.1806199999999998</v>
      </c>
      <c r="EQ226">
        <v>0.104085</v>
      </c>
      <c r="ER226">
        <v>0</v>
      </c>
      <c r="ES226">
        <v>32.376100000000001</v>
      </c>
      <c r="ET226">
        <v>999.9</v>
      </c>
      <c r="EU226">
        <v>73.400000000000006</v>
      </c>
      <c r="EV226">
        <v>34.9</v>
      </c>
      <c r="EW226">
        <v>40.678600000000003</v>
      </c>
      <c r="EX226">
        <v>57.1282</v>
      </c>
      <c r="EY226">
        <v>-2.30769</v>
      </c>
      <c r="EZ226">
        <v>2</v>
      </c>
      <c r="FA226">
        <v>0.51691600000000004</v>
      </c>
      <c r="FB226">
        <v>0.91438200000000003</v>
      </c>
      <c r="FC226">
        <v>20.267600000000002</v>
      </c>
      <c r="FD226">
        <v>5.2196899999999999</v>
      </c>
      <c r="FE226">
        <v>12.004</v>
      </c>
      <c r="FF226">
        <v>4.98665</v>
      </c>
      <c r="FG226">
        <v>3.2846500000000001</v>
      </c>
      <c r="FH226">
        <v>6298.3</v>
      </c>
      <c r="FI226">
        <v>9999</v>
      </c>
      <c r="FJ226">
        <v>9999</v>
      </c>
      <c r="FK226">
        <v>489.6</v>
      </c>
      <c r="FL226">
        <v>1.8656999999999999</v>
      </c>
      <c r="FM226">
        <v>1.8621099999999999</v>
      </c>
      <c r="FN226">
        <v>1.8641700000000001</v>
      </c>
      <c r="FO226">
        <v>1.8602099999999999</v>
      </c>
      <c r="FP226">
        <v>1.8609599999999999</v>
      </c>
      <c r="FQ226">
        <v>1.86005</v>
      </c>
      <c r="FR226">
        <v>1.86172</v>
      </c>
      <c r="FS226">
        <v>1.8583700000000001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0.78</v>
      </c>
      <c r="GH226">
        <v>0.22470000000000001</v>
      </c>
      <c r="GI226">
        <v>-0.1620046227287521</v>
      </c>
      <c r="GJ226">
        <v>8.4540356221501391E-4</v>
      </c>
      <c r="GK226">
        <v>6.8779579211309249E-8</v>
      </c>
      <c r="GL226">
        <v>-1.3381725072044801E-10</v>
      </c>
      <c r="GM226">
        <v>-7.4986343433444833E-2</v>
      </c>
      <c r="GN226">
        <v>8.8717001971158594E-4</v>
      </c>
      <c r="GO226">
        <v>5.46455871630479E-4</v>
      </c>
      <c r="GP226">
        <v>-9.435533427115459E-6</v>
      </c>
      <c r="GQ226">
        <v>1</v>
      </c>
      <c r="GR226">
        <v>2082</v>
      </c>
      <c r="GS226">
        <v>3</v>
      </c>
      <c r="GT226">
        <v>35</v>
      </c>
      <c r="GU226">
        <v>111.6</v>
      </c>
      <c r="GV226">
        <v>111.7</v>
      </c>
      <c r="GW226">
        <v>3.6340300000000001</v>
      </c>
      <c r="GX226">
        <v>2.5390600000000001</v>
      </c>
      <c r="GY226">
        <v>2.04834</v>
      </c>
      <c r="GZ226">
        <v>2.6245099999999999</v>
      </c>
      <c r="HA226">
        <v>2.1972700000000001</v>
      </c>
      <c r="HB226">
        <v>2.3168899999999999</v>
      </c>
      <c r="HC226">
        <v>39.641800000000003</v>
      </c>
      <c r="HD226">
        <v>14.709899999999999</v>
      </c>
      <c r="HE226">
        <v>18</v>
      </c>
      <c r="HF226">
        <v>711.995</v>
      </c>
      <c r="HG226">
        <v>751.86599999999999</v>
      </c>
      <c r="HH226">
        <v>31.002400000000002</v>
      </c>
      <c r="HI226">
        <v>33.906599999999997</v>
      </c>
      <c r="HJ226">
        <v>30.000499999999999</v>
      </c>
      <c r="HK226">
        <v>33.739400000000003</v>
      </c>
      <c r="HL226">
        <v>33.715699999999998</v>
      </c>
      <c r="HM226">
        <v>72.658799999999999</v>
      </c>
      <c r="HN226">
        <v>18.459599999999998</v>
      </c>
      <c r="HO226">
        <v>100</v>
      </c>
      <c r="HP226">
        <v>31</v>
      </c>
      <c r="HQ226">
        <v>1407.86</v>
      </c>
      <c r="HR226">
        <v>35.397599999999997</v>
      </c>
      <c r="HS226">
        <v>99.133300000000006</v>
      </c>
      <c r="HT226">
        <v>98.736599999999996</v>
      </c>
    </row>
    <row r="227" spans="1:228" x14ac:dyDescent="0.2">
      <c r="A227">
        <v>212</v>
      </c>
      <c r="B227">
        <v>1665502826.0999999</v>
      </c>
      <c r="C227">
        <v>842.5</v>
      </c>
      <c r="D227" t="s">
        <v>783</v>
      </c>
      <c r="E227" t="s">
        <v>784</v>
      </c>
      <c r="F227">
        <v>4</v>
      </c>
      <c r="G227">
        <v>1665502824.0999999</v>
      </c>
      <c r="H227">
        <f t="shared" si="102"/>
        <v>2.5141436197256024E-3</v>
      </c>
      <c r="I227">
        <f t="shared" si="103"/>
        <v>2.5141436197256022</v>
      </c>
      <c r="J227">
        <f t="shared" si="104"/>
        <v>36.770581314307314</v>
      </c>
      <c r="K227">
        <f t="shared" si="105"/>
        <v>1374.8485714285709</v>
      </c>
      <c r="L227">
        <f t="shared" si="106"/>
        <v>935.40230976291889</v>
      </c>
      <c r="M227">
        <f t="shared" si="107"/>
        <v>94.90560477496571</v>
      </c>
      <c r="N227">
        <f t="shared" si="108"/>
        <v>139.49167516862025</v>
      </c>
      <c r="O227">
        <f t="shared" si="109"/>
        <v>0.14718929587483384</v>
      </c>
      <c r="P227">
        <f t="shared" si="110"/>
        <v>3.6915351175586739</v>
      </c>
      <c r="Q227">
        <f t="shared" si="111"/>
        <v>0.14400497125765513</v>
      </c>
      <c r="R227">
        <f t="shared" si="112"/>
        <v>9.0283468154633936E-2</v>
      </c>
      <c r="S227">
        <f t="shared" si="113"/>
        <v>226.11745123497155</v>
      </c>
      <c r="T227">
        <f t="shared" si="114"/>
        <v>34.341457699040603</v>
      </c>
      <c r="U227">
        <f t="shared" si="115"/>
        <v>34.074000000000012</v>
      </c>
      <c r="V227">
        <f t="shared" si="116"/>
        <v>5.3651042108681182</v>
      </c>
      <c r="W227">
        <f t="shared" si="117"/>
        <v>69.522704621028382</v>
      </c>
      <c r="X227">
        <f t="shared" si="118"/>
        <v>3.6726412936675183</v>
      </c>
      <c r="Y227">
        <f t="shared" si="119"/>
        <v>5.2826501985031564</v>
      </c>
      <c r="Z227">
        <f t="shared" si="120"/>
        <v>1.6924629172005998</v>
      </c>
      <c r="AA227">
        <f t="shared" si="121"/>
        <v>-110.87373362989906</v>
      </c>
      <c r="AB227">
        <f t="shared" si="122"/>
        <v>-55.233192678799874</v>
      </c>
      <c r="AC227">
        <f t="shared" si="123"/>
        <v>-3.458156815064152</v>
      </c>
      <c r="AD227">
        <f t="shared" si="124"/>
        <v>56.552368111208473</v>
      </c>
      <c r="AE227">
        <f t="shared" si="125"/>
        <v>59.815552661807438</v>
      </c>
      <c r="AF227">
        <f t="shared" si="126"/>
        <v>2.3275797203340232</v>
      </c>
      <c r="AG227">
        <f t="shared" si="127"/>
        <v>36.770581314307314</v>
      </c>
      <c r="AH227">
        <v>1451.8342659178811</v>
      </c>
      <c r="AI227">
        <v>1429.0429696969691</v>
      </c>
      <c r="AJ227">
        <v>1.703268169738672</v>
      </c>
      <c r="AK227">
        <v>66.863100038509685</v>
      </c>
      <c r="AL227">
        <f t="shared" si="128"/>
        <v>2.5141436197256022</v>
      </c>
      <c r="AM227">
        <v>35.244821234306862</v>
      </c>
      <c r="AN227">
        <v>36.214604242424258</v>
      </c>
      <c r="AO227">
        <v>7.021376653249374E-3</v>
      </c>
      <c r="AP227">
        <v>85.616376214727183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47413.91231383085</v>
      </c>
      <c r="AV227">
        <f t="shared" si="132"/>
        <v>1200.01</v>
      </c>
      <c r="AW227">
        <f t="shared" si="133"/>
        <v>1025.9337135932494</v>
      </c>
      <c r="AX227">
        <f t="shared" si="134"/>
        <v>0.85493763684740076</v>
      </c>
      <c r="AY227">
        <f t="shared" si="135"/>
        <v>0.18842963911548366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1665502824.0999999</v>
      </c>
      <c r="BF227">
        <v>1374.8485714285709</v>
      </c>
      <c r="BG227">
        <v>1401.024285714286</v>
      </c>
      <c r="BH227">
        <v>36.198042857142859</v>
      </c>
      <c r="BI227">
        <v>35.266199999999998</v>
      </c>
      <c r="BJ227">
        <v>1374.065714285714</v>
      </c>
      <c r="BK227">
        <v>35.973214285714278</v>
      </c>
      <c r="BL227">
        <v>650.00014285714292</v>
      </c>
      <c r="BM227">
        <v>101.3595714285714</v>
      </c>
      <c r="BN227">
        <v>0.1000933428571429</v>
      </c>
      <c r="BO227">
        <v>33.796471428571422</v>
      </c>
      <c r="BP227">
        <v>34.074000000000012</v>
      </c>
      <c r="BQ227">
        <v>999.89999999999986</v>
      </c>
      <c r="BR227">
        <v>0</v>
      </c>
      <c r="BS227">
        <v>0</v>
      </c>
      <c r="BT227">
        <v>9020.5357142857138</v>
      </c>
      <c r="BU227">
        <v>0</v>
      </c>
      <c r="BV227">
        <v>1924.3228571428569</v>
      </c>
      <c r="BW227">
        <v>-26.17622857142857</v>
      </c>
      <c r="BX227">
        <v>1426.485714285714</v>
      </c>
      <c r="BY227">
        <v>1452.238571428572</v>
      </c>
      <c r="BZ227">
        <v>0.93183742857142848</v>
      </c>
      <c r="CA227">
        <v>1401.024285714286</v>
      </c>
      <c r="CB227">
        <v>35.266199999999998</v>
      </c>
      <c r="CC227">
        <v>3.669021428571428</v>
      </c>
      <c r="CD227">
        <v>3.5745714285714292</v>
      </c>
      <c r="CE227">
        <v>27.42284285714285</v>
      </c>
      <c r="CF227">
        <v>26.97815714285715</v>
      </c>
      <c r="CG227">
        <v>1200.01</v>
      </c>
      <c r="CH227">
        <v>0.4999952857142857</v>
      </c>
      <c r="CI227">
        <v>0.50000471428571436</v>
      </c>
      <c r="CJ227">
        <v>0</v>
      </c>
      <c r="CK227">
        <v>926.94771428571426</v>
      </c>
      <c r="CL227">
        <v>4.9990899999999998</v>
      </c>
      <c r="CM227">
        <v>10427.01428571428</v>
      </c>
      <c r="CN227">
        <v>9557.9128571428573</v>
      </c>
      <c r="CO227">
        <v>43.491</v>
      </c>
      <c r="CP227">
        <v>46</v>
      </c>
      <c r="CQ227">
        <v>44.311999999999998</v>
      </c>
      <c r="CR227">
        <v>44.678142857142859</v>
      </c>
      <c r="CS227">
        <v>45</v>
      </c>
      <c r="CT227">
        <v>597.5</v>
      </c>
      <c r="CU227">
        <v>597.51</v>
      </c>
      <c r="CV227">
        <v>0</v>
      </c>
      <c r="CW227">
        <v>1665502830.9000001</v>
      </c>
      <c r="CX227">
        <v>0</v>
      </c>
      <c r="CY227">
        <v>1665496125.5</v>
      </c>
      <c r="CZ227" t="s">
        <v>356</v>
      </c>
      <c r="DA227">
        <v>1665496125.5</v>
      </c>
      <c r="DB227">
        <v>1665496119</v>
      </c>
      <c r="DC227">
        <v>3</v>
      </c>
      <c r="DD227">
        <v>-0.77600000000000002</v>
      </c>
      <c r="DE227">
        <v>-2.3E-2</v>
      </c>
      <c r="DF227">
        <v>-8.5000000000000006E-2</v>
      </c>
      <c r="DG227">
        <v>0.18099999999999999</v>
      </c>
      <c r="DH227">
        <v>413</v>
      </c>
      <c r="DI227">
        <v>31</v>
      </c>
      <c r="DJ227">
        <v>0.63</v>
      </c>
      <c r="DK227">
        <v>0.19</v>
      </c>
      <c r="DL227">
        <v>-26.1263875</v>
      </c>
      <c r="DM227">
        <v>-9.7977861163183674E-2</v>
      </c>
      <c r="DN227">
        <v>3.4665849098932999E-2</v>
      </c>
      <c r="DO227">
        <v>1</v>
      </c>
      <c r="DP227">
        <v>0.99350640000000001</v>
      </c>
      <c r="DQ227">
        <v>-0.24575054409005889</v>
      </c>
      <c r="DR227">
        <v>2.9229921488775842E-2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3.29617</v>
      </c>
      <c r="EB227">
        <v>2.6254599999999999</v>
      </c>
      <c r="EC227">
        <v>0.22792899999999999</v>
      </c>
      <c r="ED227">
        <v>0.22910900000000001</v>
      </c>
      <c r="EE227">
        <v>0.145394</v>
      </c>
      <c r="EF227">
        <v>0.14150099999999999</v>
      </c>
      <c r="EG227">
        <v>23362</v>
      </c>
      <c r="EH227">
        <v>23832.6</v>
      </c>
      <c r="EI227">
        <v>28165</v>
      </c>
      <c r="EJ227">
        <v>29771.8</v>
      </c>
      <c r="EK227">
        <v>33063.9</v>
      </c>
      <c r="EL227">
        <v>35523.5</v>
      </c>
      <c r="EM227">
        <v>39678.699999999997</v>
      </c>
      <c r="EN227">
        <v>42593.9</v>
      </c>
      <c r="EO227">
        <v>2.2240500000000001</v>
      </c>
      <c r="EP227">
        <v>2.1807500000000002</v>
      </c>
      <c r="EQ227">
        <v>0.104271</v>
      </c>
      <c r="ER227">
        <v>0</v>
      </c>
      <c r="ES227">
        <v>32.396700000000003</v>
      </c>
      <c r="ET227">
        <v>999.9</v>
      </c>
      <c r="EU227">
        <v>73.400000000000006</v>
      </c>
      <c r="EV227">
        <v>34.9</v>
      </c>
      <c r="EW227">
        <v>40.677500000000002</v>
      </c>
      <c r="EX227">
        <v>56.738199999999999</v>
      </c>
      <c r="EY227">
        <v>-2.3878200000000001</v>
      </c>
      <c r="EZ227">
        <v>2</v>
      </c>
      <c r="FA227">
        <v>0.51722000000000001</v>
      </c>
      <c r="FB227">
        <v>0.91960799999999998</v>
      </c>
      <c r="FC227">
        <v>20.267499999999998</v>
      </c>
      <c r="FD227">
        <v>5.2190899999999996</v>
      </c>
      <c r="FE227">
        <v>12.004</v>
      </c>
      <c r="FF227">
        <v>4.9866999999999999</v>
      </c>
      <c r="FG227">
        <v>3.2846500000000001</v>
      </c>
      <c r="FH227">
        <v>6298.3</v>
      </c>
      <c r="FI227">
        <v>9999</v>
      </c>
      <c r="FJ227">
        <v>9999</v>
      </c>
      <c r="FK227">
        <v>489.6</v>
      </c>
      <c r="FL227">
        <v>1.86571</v>
      </c>
      <c r="FM227">
        <v>1.86212</v>
      </c>
      <c r="FN227">
        <v>1.8641700000000001</v>
      </c>
      <c r="FO227">
        <v>1.8602000000000001</v>
      </c>
      <c r="FP227">
        <v>1.8609599999999999</v>
      </c>
      <c r="FQ227">
        <v>1.86005</v>
      </c>
      <c r="FR227">
        <v>1.86172</v>
      </c>
      <c r="FS227">
        <v>1.8583700000000001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0.78</v>
      </c>
      <c r="GH227">
        <v>0.22489999999999999</v>
      </c>
      <c r="GI227">
        <v>-0.1620046227287521</v>
      </c>
      <c r="GJ227">
        <v>8.4540356221501391E-4</v>
      </c>
      <c r="GK227">
        <v>6.8779579211309249E-8</v>
      </c>
      <c r="GL227">
        <v>-1.3381725072044801E-10</v>
      </c>
      <c r="GM227">
        <v>-7.4986343433444833E-2</v>
      </c>
      <c r="GN227">
        <v>8.8717001971158594E-4</v>
      </c>
      <c r="GO227">
        <v>5.46455871630479E-4</v>
      </c>
      <c r="GP227">
        <v>-9.435533427115459E-6</v>
      </c>
      <c r="GQ227">
        <v>1</v>
      </c>
      <c r="GR227">
        <v>2082</v>
      </c>
      <c r="GS227">
        <v>3</v>
      </c>
      <c r="GT227">
        <v>35</v>
      </c>
      <c r="GU227">
        <v>111.7</v>
      </c>
      <c r="GV227">
        <v>111.8</v>
      </c>
      <c r="GW227">
        <v>3.6474600000000001</v>
      </c>
      <c r="GX227">
        <v>2.5280800000000001</v>
      </c>
      <c r="GY227">
        <v>2.04834</v>
      </c>
      <c r="GZ227">
        <v>2.6232899999999999</v>
      </c>
      <c r="HA227">
        <v>2.1972700000000001</v>
      </c>
      <c r="HB227">
        <v>2.36572</v>
      </c>
      <c r="HC227">
        <v>39.641800000000003</v>
      </c>
      <c r="HD227">
        <v>14.727399999999999</v>
      </c>
      <c r="HE227">
        <v>18</v>
      </c>
      <c r="HF227">
        <v>711.923</v>
      </c>
      <c r="HG227">
        <v>752.02499999999998</v>
      </c>
      <c r="HH227">
        <v>31.001899999999999</v>
      </c>
      <c r="HI227">
        <v>33.910400000000003</v>
      </c>
      <c r="HJ227">
        <v>30.000499999999999</v>
      </c>
      <c r="HK227">
        <v>33.742400000000004</v>
      </c>
      <c r="HL227">
        <v>33.718800000000002</v>
      </c>
      <c r="HM227">
        <v>72.9392</v>
      </c>
      <c r="HN227">
        <v>18.459599999999998</v>
      </c>
      <c r="HO227">
        <v>100</v>
      </c>
      <c r="HP227">
        <v>31</v>
      </c>
      <c r="HQ227">
        <v>1414.54</v>
      </c>
      <c r="HR227">
        <v>35.4114</v>
      </c>
      <c r="HS227">
        <v>99.132499999999993</v>
      </c>
      <c r="HT227">
        <v>98.733800000000002</v>
      </c>
    </row>
    <row r="228" spans="1:228" x14ac:dyDescent="0.2">
      <c r="A228">
        <v>213</v>
      </c>
      <c r="B228">
        <v>1665502830.0999999</v>
      </c>
      <c r="C228">
        <v>846.5</v>
      </c>
      <c r="D228" t="s">
        <v>785</v>
      </c>
      <c r="E228" t="s">
        <v>786</v>
      </c>
      <c r="F228">
        <v>4</v>
      </c>
      <c r="G228">
        <v>1665502827.7874999</v>
      </c>
      <c r="H228">
        <f t="shared" si="102"/>
        <v>2.5196715520758323E-3</v>
      </c>
      <c r="I228">
        <f t="shared" si="103"/>
        <v>2.5196715520758324</v>
      </c>
      <c r="J228">
        <f t="shared" si="104"/>
        <v>35.825175051705365</v>
      </c>
      <c r="K228">
        <f t="shared" si="105"/>
        <v>1380.9525000000001</v>
      </c>
      <c r="L228">
        <f t="shared" si="106"/>
        <v>952.19827007531558</v>
      </c>
      <c r="M228">
        <f t="shared" si="107"/>
        <v>96.610327735487374</v>
      </c>
      <c r="N228">
        <f t="shared" si="108"/>
        <v>140.11186304884592</v>
      </c>
      <c r="O228">
        <f t="shared" si="109"/>
        <v>0.14740632283264146</v>
      </c>
      <c r="P228">
        <f t="shared" si="110"/>
        <v>3.6870712753342625</v>
      </c>
      <c r="Q228">
        <f t="shared" si="111"/>
        <v>0.14420893458914605</v>
      </c>
      <c r="R228">
        <f t="shared" si="112"/>
        <v>9.041208029491879E-2</v>
      </c>
      <c r="S228">
        <f t="shared" si="113"/>
        <v>226.11293698494197</v>
      </c>
      <c r="T228">
        <f t="shared" si="114"/>
        <v>34.351328402479545</v>
      </c>
      <c r="U228">
        <f t="shared" si="115"/>
        <v>34.090549999999993</v>
      </c>
      <c r="V228">
        <f t="shared" si="116"/>
        <v>5.3700563939540489</v>
      </c>
      <c r="W228">
        <f t="shared" si="117"/>
        <v>69.552107300296967</v>
      </c>
      <c r="X228">
        <f t="shared" si="118"/>
        <v>3.6763355516435716</v>
      </c>
      <c r="Y228">
        <f t="shared" si="119"/>
        <v>5.2857284909725157</v>
      </c>
      <c r="Z228">
        <f t="shared" si="120"/>
        <v>1.6937208423104773</v>
      </c>
      <c r="AA228">
        <f t="shared" si="121"/>
        <v>-111.1175154465442</v>
      </c>
      <c r="AB228">
        <f t="shared" si="122"/>
        <v>-56.383205707903457</v>
      </c>
      <c r="AC228">
        <f t="shared" si="123"/>
        <v>-3.5348991913378693</v>
      </c>
      <c r="AD228">
        <f t="shared" si="124"/>
        <v>55.077316639156436</v>
      </c>
      <c r="AE228">
        <f t="shared" si="125"/>
        <v>59.972415357870915</v>
      </c>
      <c r="AF228">
        <f t="shared" si="126"/>
        <v>2.3488296019443649</v>
      </c>
      <c r="AG228">
        <f t="shared" si="127"/>
        <v>35.825175051705365</v>
      </c>
      <c r="AH228">
        <v>1458.8267330418801</v>
      </c>
      <c r="AI228">
        <v>1436.1048484848479</v>
      </c>
      <c r="AJ228">
        <v>1.786160642119679</v>
      </c>
      <c r="AK228">
        <v>66.863100038509685</v>
      </c>
      <c r="AL228">
        <f t="shared" si="128"/>
        <v>2.5196715520758324</v>
      </c>
      <c r="AM228">
        <v>35.292434627363619</v>
      </c>
      <c r="AN228">
        <v>36.248657575757562</v>
      </c>
      <c r="AO228">
        <v>1.0019612971428501E-2</v>
      </c>
      <c r="AP228">
        <v>85.616376214727183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47332.6284320794</v>
      </c>
      <c r="AV228">
        <f t="shared" si="132"/>
        <v>1199.9862499999999</v>
      </c>
      <c r="AW228">
        <f t="shared" si="133"/>
        <v>1025.913388593234</v>
      </c>
      <c r="AX228">
        <f t="shared" si="134"/>
        <v>0.85493761998792417</v>
      </c>
      <c r="AY228">
        <f t="shared" si="135"/>
        <v>0.18842960657669366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1665502827.7874999</v>
      </c>
      <c r="BF228">
        <v>1380.9525000000001</v>
      </c>
      <c r="BG228">
        <v>1407.21</v>
      </c>
      <c r="BH228">
        <v>36.234225000000002</v>
      </c>
      <c r="BI228">
        <v>35.293962500000013</v>
      </c>
      <c r="BJ228">
        <v>1380.165</v>
      </c>
      <c r="BK228">
        <v>36.009300000000003</v>
      </c>
      <c r="BL228">
        <v>650.03637500000002</v>
      </c>
      <c r="BM228">
        <v>101.36024999999999</v>
      </c>
      <c r="BN228">
        <v>0.100055875</v>
      </c>
      <c r="BO228">
        <v>33.806899999999999</v>
      </c>
      <c r="BP228">
        <v>34.090549999999993</v>
      </c>
      <c r="BQ228">
        <v>999.9</v>
      </c>
      <c r="BR228">
        <v>0</v>
      </c>
      <c r="BS228">
        <v>0</v>
      </c>
      <c r="BT228">
        <v>9005.0774999999994</v>
      </c>
      <c r="BU228">
        <v>0</v>
      </c>
      <c r="BV228">
        <v>1911.7375</v>
      </c>
      <c r="BW228">
        <v>-26.259725</v>
      </c>
      <c r="BX228">
        <v>1432.8712499999999</v>
      </c>
      <c r="BY228">
        <v>1458.6925000000001</v>
      </c>
      <c r="BZ228">
        <v>0.94027649999999996</v>
      </c>
      <c r="CA228">
        <v>1407.21</v>
      </c>
      <c r="CB228">
        <v>35.293962500000013</v>
      </c>
      <c r="CC228">
        <v>3.6727075</v>
      </c>
      <c r="CD228">
        <v>3.5774012499999999</v>
      </c>
      <c r="CE228">
        <v>27.440024999999999</v>
      </c>
      <c r="CF228">
        <v>26.9916375</v>
      </c>
      <c r="CG228">
        <v>1199.9862499999999</v>
      </c>
      <c r="CH228">
        <v>0.49999650000000012</v>
      </c>
      <c r="CI228">
        <v>0.50000350000000005</v>
      </c>
      <c r="CJ228">
        <v>0</v>
      </c>
      <c r="CK228">
        <v>927.10500000000002</v>
      </c>
      <c r="CL228">
        <v>4.9990899999999998</v>
      </c>
      <c r="CM228">
        <v>10427.950000000001</v>
      </c>
      <c r="CN228">
        <v>9557.7425000000003</v>
      </c>
      <c r="CO228">
        <v>43.476374999999997</v>
      </c>
      <c r="CP228">
        <v>46</v>
      </c>
      <c r="CQ228">
        <v>44.311999999999998</v>
      </c>
      <c r="CR228">
        <v>44.66375</v>
      </c>
      <c r="CS228">
        <v>44.992125000000001</v>
      </c>
      <c r="CT228">
        <v>597.48874999999998</v>
      </c>
      <c r="CU228">
        <v>597.49749999999995</v>
      </c>
      <c r="CV228">
        <v>0</v>
      </c>
      <c r="CW228">
        <v>1665502834.5</v>
      </c>
      <c r="CX228">
        <v>0</v>
      </c>
      <c r="CY228">
        <v>1665496125.5</v>
      </c>
      <c r="CZ228" t="s">
        <v>356</v>
      </c>
      <c r="DA228">
        <v>1665496125.5</v>
      </c>
      <c r="DB228">
        <v>1665496119</v>
      </c>
      <c r="DC228">
        <v>3</v>
      </c>
      <c r="DD228">
        <v>-0.77600000000000002</v>
      </c>
      <c r="DE228">
        <v>-2.3E-2</v>
      </c>
      <c r="DF228">
        <v>-8.5000000000000006E-2</v>
      </c>
      <c r="DG228">
        <v>0.18099999999999999</v>
      </c>
      <c r="DH228">
        <v>413</v>
      </c>
      <c r="DI228">
        <v>31</v>
      </c>
      <c r="DJ228">
        <v>0.63</v>
      </c>
      <c r="DK228">
        <v>0.19</v>
      </c>
      <c r="DL228">
        <v>-26.152705000000001</v>
      </c>
      <c r="DM228">
        <v>-0.41633470919319998</v>
      </c>
      <c r="DN228">
        <v>5.8803073686670509E-2</v>
      </c>
      <c r="DO228">
        <v>0</v>
      </c>
      <c r="DP228">
        <v>0.97894775000000001</v>
      </c>
      <c r="DQ228">
        <v>-0.33239315572232858</v>
      </c>
      <c r="DR228">
        <v>3.504295183681734E-2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369</v>
      </c>
      <c r="EA228">
        <v>3.2959299999999998</v>
      </c>
      <c r="EB228">
        <v>2.6253899999999999</v>
      </c>
      <c r="EC228">
        <v>0.228604</v>
      </c>
      <c r="ED228">
        <v>0.22978599999999999</v>
      </c>
      <c r="EE228">
        <v>0.145485</v>
      </c>
      <c r="EF228">
        <v>0.14153199999999999</v>
      </c>
      <c r="EG228">
        <v>23341.1</v>
      </c>
      <c r="EH228">
        <v>23811.5</v>
      </c>
      <c r="EI228">
        <v>28164.5</v>
      </c>
      <c r="EJ228">
        <v>29771.7</v>
      </c>
      <c r="EK228">
        <v>33059.9</v>
      </c>
      <c r="EL228">
        <v>35522</v>
      </c>
      <c r="EM228">
        <v>39678.1</v>
      </c>
      <c r="EN228">
        <v>42593.5</v>
      </c>
      <c r="EO228">
        <v>2.2241200000000001</v>
      </c>
      <c r="EP228">
        <v>2.1806000000000001</v>
      </c>
      <c r="EQ228">
        <v>0.103936</v>
      </c>
      <c r="ER228">
        <v>0</v>
      </c>
      <c r="ES228">
        <v>32.416899999999998</v>
      </c>
      <c r="ET228">
        <v>999.9</v>
      </c>
      <c r="EU228">
        <v>73.400000000000006</v>
      </c>
      <c r="EV228">
        <v>34.9</v>
      </c>
      <c r="EW228">
        <v>40.677100000000003</v>
      </c>
      <c r="EX228">
        <v>56.888199999999998</v>
      </c>
      <c r="EY228">
        <v>-2.37981</v>
      </c>
      <c r="EZ228">
        <v>2</v>
      </c>
      <c r="FA228">
        <v>0.51770300000000002</v>
      </c>
      <c r="FB228">
        <v>0.92497300000000005</v>
      </c>
      <c r="FC228">
        <v>20.267499999999998</v>
      </c>
      <c r="FD228">
        <v>5.2190899999999996</v>
      </c>
      <c r="FE228">
        <v>12.004</v>
      </c>
      <c r="FF228">
        <v>4.9865000000000004</v>
      </c>
      <c r="FG228">
        <v>3.2846500000000001</v>
      </c>
      <c r="FH228">
        <v>6298.6</v>
      </c>
      <c r="FI228">
        <v>9999</v>
      </c>
      <c r="FJ228">
        <v>9999</v>
      </c>
      <c r="FK228">
        <v>489.6</v>
      </c>
      <c r="FL228">
        <v>1.8656999999999999</v>
      </c>
      <c r="FM228">
        <v>1.8621099999999999</v>
      </c>
      <c r="FN228">
        <v>1.8641700000000001</v>
      </c>
      <c r="FO228">
        <v>1.8602099999999999</v>
      </c>
      <c r="FP228">
        <v>1.8609599999999999</v>
      </c>
      <c r="FQ228">
        <v>1.86005</v>
      </c>
      <c r="FR228">
        <v>1.8617300000000001</v>
      </c>
      <c r="FS228">
        <v>1.8583700000000001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0.79</v>
      </c>
      <c r="GH228">
        <v>0.22500000000000001</v>
      </c>
      <c r="GI228">
        <v>-0.1620046227287521</v>
      </c>
      <c r="GJ228">
        <v>8.4540356221501391E-4</v>
      </c>
      <c r="GK228">
        <v>6.8779579211309249E-8</v>
      </c>
      <c r="GL228">
        <v>-1.3381725072044801E-10</v>
      </c>
      <c r="GM228">
        <v>-7.4986343433444833E-2</v>
      </c>
      <c r="GN228">
        <v>8.8717001971158594E-4</v>
      </c>
      <c r="GO228">
        <v>5.46455871630479E-4</v>
      </c>
      <c r="GP228">
        <v>-9.435533427115459E-6</v>
      </c>
      <c r="GQ228">
        <v>1</v>
      </c>
      <c r="GR228">
        <v>2082</v>
      </c>
      <c r="GS228">
        <v>3</v>
      </c>
      <c r="GT228">
        <v>35</v>
      </c>
      <c r="GU228">
        <v>111.7</v>
      </c>
      <c r="GV228">
        <v>111.9</v>
      </c>
      <c r="GW228">
        <v>3.6608900000000002</v>
      </c>
      <c r="GX228">
        <v>2.5341800000000001</v>
      </c>
      <c r="GY228">
        <v>2.04834</v>
      </c>
      <c r="GZ228">
        <v>2.6220699999999999</v>
      </c>
      <c r="HA228">
        <v>2.1972700000000001</v>
      </c>
      <c r="HB228">
        <v>2.32544</v>
      </c>
      <c r="HC228">
        <v>39.641800000000003</v>
      </c>
      <c r="HD228">
        <v>14.709899999999999</v>
      </c>
      <c r="HE228">
        <v>18</v>
      </c>
      <c r="HF228">
        <v>712.02</v>
      </c>
      <c r="HG228">
        <v>751.91700000000003</v>
      </c>
      <c r="HH228">
        <v>31.0017</v>
      </c>
      <c r="HI228">
        <v>33.914200000000001</v>
      </c>
      <c r="HJ228">
        <v>30.000599999999999</v>
      </c>
      <c r="HK228">
        <v>33.745399999999997</v>
      </c>
      <c r="HL228">
        <v>33.721800000000002</v>
      </c>
      <c r="HM228">
        <v>73.209900000000005</v>
      </c>
      <c r="HN228">
        <v>18.175699999999999</v>
      </c>
      <c r="HO228">
        <v>100</v>
      </c>
      <c r="HP228">
        <v>31</v>
      </c>
      <c r="HQ228">
        <v>1421.22</v>
      </c>
      <c r="HR228">
        <v>35.4146</v>
      </c>
      <c r="HS228">
        <v>99.130899999999997</v>
      </c>
      <c r="HT228">
        <v>98.733099999999993</v>
      </c>
    </row>
    <row r="229" spans="1:228" x14ac:dyDescent="0.2">
      <c r="A229">
        <v>214</v>
      </c>
      <c r="B229">
        <v>1665502834.0999999</v>
      </c>
      <c r="C229">
        <v>850.5</v>
      </c>
      <c r="D229" t="s">
        <v>787</v>
      </c>
      <c r="E229" t="s">
        <v>788</v>
      </c>
      <c r="F229">
        <v>4</v>
      </c>
      <c r="G229">
        <v>1665502832.0999999</v>
      </c>
      <c r="H229">
        <f t="shared" si="102"/>
        <v>2.5211302380389339E-3</v>
      </c>
      <c r="I229">
        <f t="shared" si="103"/>
        <v>2.5211302380389338</v>
      </c>
      <c r="J229">
        <f t="shared" si="104"/>
        <v>37.013429323816268</v>
      </c>
      <c r="K229">
        <f t="shared" si="105"/>
        <v>1388.1671428571431</v>
      </c>
      <c r="L229">
        <f t="shared" si="106"/>
        <v>946.18192542331792</v>
      </c>
      <c r="M229">
        <f t="shared" si="107"/>
        <v>95.999476969589693</v>
      </c>
      <c r="N229">
        <f t="shared" si="108"/>
        <v>140.8432311799171</v>
      </c>
      <c r="O229">
        <f t="shared" si="109"/>
        <v>0.14739296662957549</v>
      </c>
      <c r="P229">
        <f t="shared" si="110"/>
        <v>3.6810244901945244</v>
      </c>
      <c r="Q229">
        <f t="shared" si="111"/>
        <v>0.1441910225500582</v>
      </c>
      <c r="R229">
        <f t="shared" si="112"/>
        <v>9.0401277596775048E-2</v>
      </c>
      <c r="S229">
        <f t="shared" si="113"/>
        <v>226.11287109251967</v>
      </c>
      <c r="T229">
        <f t="shared" si="114"/>
        <v>34.365303251373412</v>
      </c>
      <c r="U229">
        <f t="shared" si="115"/>
        <v>34.105942857142857</v>
      </c>
      <c r="V229">
        <f t="shared" si="116"/>
        <v>5.3746658974805124</v>
      </c>
      <c r="W229">
        <f t="shared" si="117"/>
        <v>69.566017775351696</v>
      </c>
      <c r="X229">
        <f t="shared" si="118"/>
        <v>3.6798328338826738</v>
      </c>
      <c r="Y229">
        <f t="shared" si="119"/>
        <v>5.2896988379669692</v>
      </c>
      <c r="Z229">
        <f t="shared" si="120"/>
        <v>1.6948330635978386</v>
      </c>
      <c r="AA229">
        <f t="shared" si="121"/>
        <v>-111.18184349751699</v>
      </c>
      <c r="AB229">
        <f t="shared" si="122"/>
        <v>-56.677717645270739</v>
      </c>
      <c r="AC229">
        <f t="shared" si="123"/>
        <v>-3.5597020323967676</v>
      </c>
      <c r="AD229">
        <f t="shared" si="124"/>
        <v>54.693607917335179</v>
      </c>
      <c r="AE229">
        <f t="shared" si="125"/>
        <v>60.110635222207428</v>
      </c>
      <c r="AF229">
        <f t="shared" si="126"/>
        <v>2.3501359473911898</v>
      </c>
      <c r="AG229">
        <f t="shared" si="127"/>
        <v>37.013429323816268</v>
      </c>
      <c r="AH229">
        <v>1465.881320039756</v>
      </c>
      <c r="AI229">
        <v>1442.9687272727269</v>
      </c>
      <c r="AJ229">
        <v>1.707523729380203</v>
      </c>
      <c r="AK229">
        <v>66.863100038509685</v>
      </c>
      <c r="AL229">
        <f t="shared" si="128"/>
        <v>2.5211302380389338</v>
      </c>
      <c r="AM229">
        <v>35.312933797463813</v>
      </c>
      <c r="AN229">
        <v>36.280666060606038</v>
      </c>
      <c r="AO229">
        <v>7.9261613274351356E-3</v>
      </c>
      <c r="AP229">
        <v>85.616376214727183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47222.64856271664</v>
      </c>
      <c r="AV229">
        <f t="shared" si="132"/>
        <v>1199.982857142857</v>
      </c>
      <c r="AW229">
        <f t="shared" si="133"/>
        <v>1025.9107850220307</v>
      </c>
      <c r="AX229">
        <f t="shared" si="134"/>
        <v>0.85493786758313406</v>
      </c>
      <c r="AY229">
        <f t="shared" si="135"/>
        <v>0.18843008443544881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1665502832.0999999</v>
      </c>
      <c r="BF229">
        <v>1388.1671428571431</v>
      </c>
      <c r="BG229">
        <v>1414.49</v>
      </c>
      <c r="BH229">
        <v>36.268857142857136</v>
      </c>
      <c r="BI229">
        <v>35.328099999999999</v>
      </c>
      <c r="BJ229">
        <v>1387.3814285714291</v>
      </c>
      <c r="BK229">
        <v>36.043757142857139</v>
      </c>
      <c r="BL229">
        <v>650.03257142857126</v>
      </c>
      <c r="BM229">
        <v>101.3597142857143</v>
      </c>
      <c r="BN229">
        <v>0.1001365</v>
      </c>
      <c r="BO229">
        <v>33.820342857142847</v>
      </c>
      <c r="BP229">
        <v>34.105942857142857</v>
      </c>
      <c r="BQ229">
        <v>999.89999999999986</v>
      </c>
      <c r="BR229">
        <v>0</v>
      </c>
      <c r="BS229">
        <v>0</v>
      </c>
      <c r="BT229">
        <v>8984.2828571428581</v>
      </c>
      <c r="BU229">
        <v>0</v>
      </c>
      <c r="BV229">
        <v>1912.898571428572</v>
      </c>
      <c r="BW229">
        <v>-26.320342857142862</v>
      </c>
      <c r="BX229">
        <v>1440.41</v>
      </c>
      <c r="BY229">
        <v>1466.2914285714289</v>
      </c>
      <c r="BZ229">
        <v>0.94076771428571426</v>
      </c>
      <c r="CA229">
        <v>1414.49</v>
      </c>
      <c r="CB229">
        <v>35.328099999999999</v>
      </c>
      <c r="CC229">
        <v>3.6762000000000001</v>
      </c>
      <c r="CD229">
        <v>3.5808457142857142</v>
      </c>
      <c r="CE229">
        <v>27.456242857142861</v>
      </c>
      <c r="CF229">
        <v>27.008014285714289</v>
      </c>
      <c r="CG229">
        <v>1199.982857142857</v>
      </c>
      <c r="CH229">
        <v>0.49999100000000002</v>
      </c>
      <c r="CI229">
        <v>0.50000900000000004</v>
      </c>
      <c r="CJ229">
        <v>0</v>
      </c>
      <c r="CK229">
        <v>927.16042857142861</v>
      </c>
      <c r="CL229">
        <v>4.9990899999999998</v>
      </c>
      <c r="CM229">
        <v>10428.799999999999</v>
      </c>
      <c r="CN229">
        <v>9557.6914285714283</v>
      </c>
      <c r="CO229">
        <v>43.5</v>
      </c>
      <c r="CP229">
        <v>46.008857142857153</v>
      </c>
      <c r="CQ229">
        <v>44.348000000000013</v>
      </c>
      <c r="CR229">
        <v>44.686999999999998</v>
      </c>
      <c r="CS229">
        <v>44.982000000000014</v>
      </c>
      <c r="CT229">
        <v>597.47714285714289</v>
      </c>
      <c r="CU229">
        <v>597.50571428571425</v>
      </c>
      <c r="CV229">
        <v>0</v>
      </c>
      <c r="CW229">
        <v>1665502838.7</v>
      </c>
      <c r="CX229">
        <v>0</v>
      </c>
      <c r="CY229">
        <v>1665496125.5</v>
      </c>
      <c r="CZ229" t="s">
        <v>356</v>
      </c>
      <c r="DA229">
        <v>1665496125.5</v>
      </c>
      <c r="DB229">
        <v>1665496119</v>
      </c>
      <c r="DC229">
        <v>3</v>
      </c>
      <c r="DD229">
        <v>-0.77600000000000002</v>
      </c>
      <c r="DE229">
        <v>-2.3E-2</v>
      </c>
      <c r="DF229">
        <v>-8.5000000000000006E-2</v>
      </c>
      <c r="DG229">
        <v>0.18099999999999999</v>
      </c>
      <c r="DH229">
        <v>413</v>
      </c>
      <c r="DI229">
        <v>31</v>
      </c>
      <c r="DJ229">
        <v>0.63</v>
      </c>
      <c r="DK229">
        <v>0.19</v>
      </c>
      <c r="DL229">
        <v>-26.1873325</v>
      </c>
      <c r="DM229">
        <v>-0.75852945590990806</v>
      </c>
      <c r="DN229">
        <v>8.1921741276354501E-2</v>
      </c>
      <c r="DO229">
        <v>0</v>
      </c>
      <c r="DP229">
        <v>0.96513099999999985</v>
      </c>
      <c r="DQ229">
        <v>-0.28557894934334199</v>
      </c>
      <c r="DR229">
        <v>3.2285970869713673E-2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369</v>
      </c>
      <c r="EA229">
        <v>3.2959000000000001</v>
      </c>
      <c r="EB229">
        <v>2.6251699999999998</v>
      </c>
      <c r="EC229">
        <v>0.22926299999999999</v>
      </c>
      <c r="ED229">
        <v>0.23044100000000001</v>
      </c>
      <c r="EE229">
        <v>0.14557300000000001</v>
      </c>
      <c r="EF229">
        <v>0.14166699999999999</v>
      </c>
      <c r="EG229">
        <v>23321.1</v>
      </c>
      <c r="EH229">
        <v>23790.3</v>
      </c>
      <c r="EI229">
        <v>28164.5</v>
      </c>
      <c r="EJ229">
        <v>29770.6</v>
      </c>
      <c r="EK229">
        <v>33056.6</v>
      </c>
      <c r="EL229">
        <v>35515.4</v>
      </c>
      <c r="EM229">
        <v>39678.199999999997</v>
      </c>
      <c r="EN229">
        <v>42592.3</v>
      </c>
      <c r="EO229">
        <v>2.2238199999999999</v>
      </c>
      <c r="EP229">
        <v>2.18065</v>
      </c>
      <c r="EQ229">
        <v>0.103936</v>
      </c>
      <c r="ER229">
        <v>0</v>
      </c>
      <c r="ES229">
        <v>32.436500000000002</v>
      </c>
      <c r="ET229">
        <v>999.9</v>
      </c>
      <c r="EU229">
        <v>73.400000000000006</v>
      </c>
      <c r="EV229">
        <v>34.9</v>
      </c>
      <c r="EW229">
        <v>40.679400000000001</v>
      </c>
      <c r="EX229">
        <v>57.188200000000002</v>
      </c>
      <c r="EY229">
        <v>-2.3157000000000001</v>
      </c>
      <c r="EZ229">
        <v>2</v>
      </c>
      <c r="FA229">
        <v>0.51801799999999998</v>
      </c>
      <c r="FB229">
        <v>0.93206999999999995</v>
      </c>
      <c r="FC229">
        <v>20.267600000000002</v>
      </c>
      <c r="FD229">
        <v>5.2193899999999998</v>
      </c>
      <c r="FE229">
        <v>12.004</v>
      </c>
      <c r="FF229">
        <v>4.9868499999999996</v>
      </c>
      <c r="FG229">
        <v>3.2845800000000001</v>
      </c>
      <c r="FH229">
        <v>6298.6</v>
      </c>
      <c r="FI229">
        <v>9999</v>
      </c>
      <c r="FJ229">
        <v>9999</v>
      </c>
      <c r="FK229">
        <v>489.6</v>
      </c>
      <c r="FL229">
        <v>1.8656999999999999</v>
      </c>
      <c r="FM229">
        <v>1.86209</v>
      </c>
      <c r="FN229">
        <v>1.8641700000000001</v>
      </c>
      <c r="FO229">
        <v>1.8602099999999999</v>
      </c>
      <c r="FP229">
        <v>1.8609599999999999</v>
      </c>
      <c r="FQ229">
        <v>1.86005</v>
      </c>
      <c r="FR229">
        <v>1.86172</v>
      </c>
      <c r="FS229">
        <v>1.85836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0.79</v>
      </c>
      <c r="GH229">
        <v>0.22509999999999999</v>
      </c>
      <c r="GI229">
        <v>-0.1620046227287521</v>
      </c>
      <c r="GJ229">
        <v>8.4540356221501391E-4</v>
      </c>
      <c r="GK229">
        <v>6.8779579211309249E-8</v>
      </c>
      <c r="GL229">
        <v>-1.3381725072044801E-10</v>
      </c>
      <c r="GM229">
        <v>-7.4986343433444833E-2</v>
      </c>
      <c r="GN229">
        <v>8.8717001971158594E-4</v>
      </c>
      <c r="GO229">
        <v>5.46455871630479E-4</v>
      </c>
      <c r="GP229">
        <v>-9.435533427115459E-6</v>
      </c>
      <c r="GQ229">
        <v>1</v>
      </c>
      <c r="GR229">
        <v>2082</v>
      </c>
      <c r="GS229">
        <v>3</v>
      </c>
      <c r="GT229">
        <v>35</v>
      </c>
      <c r="GU229">
        <v>111.8</v>
      </c>
      <c r="GV229">
        <v>111.9</v>
      </c>
      <c r="GW229">
        <v>3.6743199999999998</v>
      </c>
      <c r="GX229">
        <v>2.5293000000000001</v>
      </c>
      <c r="GY229">
        <v>2.04834</v>
      </c>
      <c r="GZ229">
        <v>2.6232899999999999</v>
      </c>
      <c r="HA229">
        <v>2.1972700000000001</v>
      </c>
      <c r="HB229">
        <v>2.3584000000000001</v>
      </c>
      <c r="HC229">
        <v>39.666899999999998</v>
      </c>
      <c r="HD229">
        <v>14.727399999999999</v>
      </c>
      <c r="HE229">
        <v>18</v>
      </c>
      <c r="HF229">
        <v>711.80100000000004</v>
      </c>
      <c r="HG229">
        <v>752.00300000000004</v>
      </c>
      <c r="HH229">
        <v>31.001899999999999</v>
      </c>
      <c r="HI229">
        <v>33.917200000000001</v>
      </c>
      <c r="HJ229">
        <v>30.000499999999999</v>
      </c>
      <c r="HK229">
        <v>33.7485</v>
      </c>
      <c r="HL229">
        <v>33.724800000000002</v>
      </c>
      <c r="HM229">
        <v>73.487099999999998</v>
      </c>
      <c r="HN229">
        <v>18.175699999999999</v>
      </c>
      <c r="HO229">
        <v>100</v>
      </c>
      <c r="HP229">
        <v>31</v>
      </c>
      <c r="HQ229">
        <v>1427.9</v>
      </c>
      <c r="HR229">
        <v>35.406300000000002</v>
      </c>
      <c r="HS229">
        <v>99.131100000000004</v>
      </c>
      <c r="HT229">
        <v>98.729900000000001</v>
      </c>
    </row>
    <row r="230" spans="1:228" x14ac:dyDescent="0.2">
      <c r="A230">
        <v>215</v>
      </c>
      <c r="B230">
        <v>1665502838.0999999</v>
      </c>
      <c r="C230">
        <v>854.5</v>
      </c>
      <c r="D230" t="s">
        <v>789</v>
      </c>
      <c r="E230" t="s">
        <v>790</v>
      </c>
      <c r="F230">
        <v>4</v>
      </c>
      <c r="G230">
        <v>1665502835.7874999</v>
      </c>
      <c r="H230">
        <f t="shared" si="102"/>
        <v>2.513326273666554E-3</v>
      </c>
      <c r="I230">
        <f t="shared" si="103"/>
        <v>2.513326273666554</v>
      </c>
      <c r="J230">
        <f t="shared" si="104"/>
        <v>36.461195520988959</v>
      </c>
      <c r="K230">
        <f t="shared" si="105"/>
        <v>1394.27</v>
      </c>
      <c r="L230">
        <f t="shared" si="106"/>
        <v>956.09438190328024</v>
      </c>
      <c r="M230">
        <f t="shared" si="107"/>
        <v>97.0047093756001</v>
      </c>
      <c r="N230">
        <f t="shared" si="108"/>
        <v>141.46172041287036</v>
      </c>
      <c r="O230">
        <f t="shared" si="109"/>
        <v>0.14664456090239888</v>
      </c>
      <c r="P230">
        <f t="shared" si="110"/>
        <v>3.6839443706522936</v>
      </c>
      <c r="Q230">
        <f t="shared" si="111"/>
        <v>0.14347712800228554</v>
      </c>
      <c r="R230">
        <f t="shared" si="112"/>
        <v>8.9952088089832016E-2</v>
      </c>
      <c r="S230">
        <f t="shared" si="113"/>
        <v>226.11369598587478</v>
      </c>
      <c r="T230">
        <f t="shared" si="114"/>
        <v>34.376410366775978</v>
      </c>
      <c r="U230">
        <f t="shared" si="115"/>
        <v>34.126487500000003</v>
      </c>
      <c r="V230">
        <f t="shared" si="116"/>
        <v>5.3808235011321912</v>
      </c>
      <c r="W230">
        <f t="shared" si="117"/>
        <v>69.585956372342736</v>
      </c>
      <c r="X230">
        <f t="shared" si="118"/>
        <v>3.6829196750360205</v>
      </c>
      <c r="Y230">
        <f t="shared" si="119"/>
        <v>5.2926191821368915</v>
      </c>
      <c r="Z230">
        <f t="shared" si="120"/>
        <v>1.6979038260961707</v>
      </c>
      <c r="AA230">
        <f t="shared" si="121"/>
        <v>-110.83768866869504</v>
      </c>
      <c r="AB230">
        <f t="shared" si="122"/>
        <v>-58.840342249879448</v>
      </c>
      <c r="AC230">
        <f t="shared" si="123"/>
        <v>-3.6931479356525281</v>
      </c>
      <c r="AD230">
        <f t="shared" si="124"/>
        <v>52.74251713164778</v>
      </c>
      <c r="AE230">
        <f t="shared" si="125"/>
        <v>60.083709641781617</v>
      </c>
      <c r="AF230">
        <f t="shared" si="126"/>
        <v>2.3570613577260775</v>
      </c>
      <c r="AG230">
        <f t="shared" si="127"/>
        <v>36.461195520988959</v>
      </c>
      <c r="AH230">
        <v>1472.798599549365</v>
      </c>
      <c r="AI230">
        <v>1449.9535151515149</v>
      </c>
      <c r="AJ230">
        <v>1.74870717107027</v>
      </c>
      <c r="AK230">
        <v>66.863100038509685</v>
      </c>
      <c r="AL230">
        <f t="shared" si="128"/>
        <v>2.513326273666554</v>
      </c>
      <c r="AM230">
        <v>35.354415909152422</v>
      </c>
      <c r="AN230">
        <v>36.314692121212119</v>
      </c>
      <c r="AO230">
        <v>8.76256780416668E-3</v>
      </c>
      <c r="AP230">
        <v>85.616376214727183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47273.22402881414</v>
      </c>
      <c r="AV230">
        <f t="shared" si="132"/>
        <v>1199.9837500000001</v>
      </c>
      <c r="AW230">
        <f t="shared" si="133"/>
        <v>1025.9118885937175</v>
      </c>
      <c r="AX230">
        <f t="shared" si="134"/>
        <v>0.85493815111556082</v>
      </c>
      <c r="AY230">
        <f t="shared" si="135"/>
        <v>0.18843063165303262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1665502835.7874999</v>
      </c>
      <c r="BF230">
        <v>1394.27</v>
      </c>
      <c r="BG230">
        <v>1420.59375</v>
      </c>
      <c r="BH230">
        <v>36.299462499999997</v>
      </c>
      <c r="BI230">
        <v>35.355887500000001</v>
      </c>
      <c r="BJ230">
        <v>1393.48125</v>
      </c>
      <c r="BK230">
        <v>36.074249999999999</v>
      </c>
      <c r="BL230">
        <v>649.98050000000001</v>
      </c>
      <c r="BM230">
        <v>101.359375</v>
      </c>
      <c r="BN230">
        <v>9.9969612499999999E-2</v>
      </c>
      <c r="BO230">
        <v>33.830224999999999</v>
      </c>
      <c r="BP230">
        <v>34.126487500000003</v>
      </c>
      <c r="BQ230">
        <v>999.9</v>
      </c>
      <c r="BR230">
        <v>0</v>
      </c>
      <c r="BS230">
        <v>0</v>
      </c>
      <c r="BT230">
        <v>8994.375</v>
      </c>
      <c r="BU230">
        <v>0</v>
      </c>
      <c r="BV230">
        <v>1908.8150000000001</v>
      </c>
      <c r="BW230">
        <v>-26.323362500000002</v>
      </c>
      <c r="BX230">
        <v>1446.7850000000001</v>
      </c>
      <c r="BY230">
        <v>1472.66</v>
      </c>
      <c r="BZ230">
        <v>0.943547625</v>
      </c>
      <c r="CA230">
        <v>1420.59375</v>
      </c>
      <c r="CB230">
        <v>35.355887500000001</v>
      </c>
      <c r="CC230">
        <v>3.67928875</v>
      </c>
      <c r="CD230">
        <v>3.5836524999999999</v>
      </c>
      <c r="CE230">
        <v>27.470637499999999</v>
      </c>
      <c r="CF230">
        <v>27.021350000000002</v>
      </c>
      <c r="CG230">
        <v>1199.9837500000001</v>
      </c>
      <c r="CH230">
        <v>0.49997975</v>
      </c>
      <c r="CI230">
        <v>0.50002025000000005</v>
      </c>
      <c r="CJ230">
        <v>0</v>
      </c>
      <c r="CK230">
        <v>927.24487499999998</v>
      </c>
      <c r="CL230">
        <v>4.9990899999999998</v>
      </c>
      <c r="CM230">
        <v>10429.674999999999</v>
      </c>
      <c r="CN230">
        <v>9557.6649999999991</v>
      </c>
      <c r="CO230">
        <v>43.5</v>
      </c>
      <c r="CP230">
        <v>46.061999999999998</v>
      </c>
      <c r="CQ230">
        <v>44.367125000000001</v>
      </c>
      <c r="CR230">
        <v>44.726374999999997</v>
      </c>
      <c r="CS230">
        <v>45</v>
      </c>
      <c r="CT230">
        <v>597.46624999999995</v>
      </c>
      <c r="CU230">
        <v>597.51750000000004</v>
      </c>
      <c r="CV230">
        <v>0</v>
      </c>
      <c r="CW230">
        <v>1665502842.9000001</v>
      </c>
      <c r="CX230">
        <v>0</v>
      </c>
      <c r="CY230">
        <v>1665496125.5</v>
      </c>
      <c r="CZ230" t="s">
        <v>356</v>
      </c>
      <c r="DA230">
        <v>1665496125.5</v>
      </c>
      <c r="DB230">
        <v>1665496119</v>
      </c>
      <c r="DC230">
        <v>3</v>
      </c>
      <c r="DD230">
        <v>-0.77600000000000002</v>
      </c>
      <c r="DE230">
        <v>-2.3E-2</v>
      </c>
      <c r="DF230">
        <v>-8.5000000000000006E-2</v>
      </c>
      <c r="DG230">
        <v>0.18099999999999999</v>
      </c>
      <c r="DH230">
        <v>413</v>
      </c>
      <c r="DI230">
        <v>31</v>
      </c>
      <c r="DJ230">
        <v>0.63</v>
      </c>
      <c r="DK230">
        <v>0.19</v>
      </c>
      <c r="DL230">
        <v>-26.231697499999999</v>
      </c>
      <c r="DM230">
        <v>-0.87691069418383871</v>
      </c>
      <c r="DN230">
        <v>9.2492103683233171E-2</v>
      </c>
      <c r="DO230">
        <v>0</v>
      </c>
      <c r="DP230">
        <v>0.9505304750000001</v>
      </c>
      <c r="DQ230">
        <v>-0.14107084052533039</v>
      </c>
      <c r="DR230">
        <v>2.1887025331217919E-2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369</v>
      </c>
      <c r="EA230">
        <v>3.2960099999999999</v>
      </c>
      <c r="EB230">
        <v>2.6252200000000001</v>
      </c>
      <c r="EC230">
        <v>0.22992799999999999</v>
      </c>
      <c r="ED230">
        <v>0.23108600000000001</v>
      </c>
      <c r="EE230">
        <v>0.14566100000000001</v>
      </c>
      <c r="EF230">
        <v>0.14168800000000001</v>
      </c>
      <c r="EG230">
        <v>23300.7</v>
      </c>
      <c r="EH230">
        <v>23770.3</v>
      </c>
      <c r="EI230">
        <v>28164.400000000001</v>
      </c>
      <c r="EJ230">
        <v>29770.7</v>
      </c>
      <c r="EK230">
        <v>33052.9</v>
      </c>
      <c r="EL230">
        <v>35514.800000000003</v>
      </c>
      <c r="EM230">
        <v>39677.800000000003</v>
      </c>
      <c r="EN230">
        <v>42592.6</v>
      </c>
      <c r="EO230">
        <v>2.2240000000000002</v>
      </c>
      <c r="EP230">
        <v>2.18065</v>
      </c>
      <c r="EQ230">
        <v>0.103787</v>
      </c>
      <c r="ER230">
        <v>0</v>
      </c>
      <c r="ES230">
        <v>32.457000000000001</v>
      </c>
      <c r="ET230">
        <v>999.9</v>
      </c>
      <c r="EU230">
        <v>73.400000000000006</v>
      </c>
      <c r="EV230">
        <v>34.9</v>
      </c>
      <c r="EW230">
        <v>40.676099999999998</v>
      </c>
      <c r="EX230">
        <v>57.248199999999997</v>
      </c>
      <c r="EY230">
        <v>-2.3157000000000001</v>
      </c>
      <c r="EZ230">
        <v>2</v>
      </c>
      <c r="FA230">
        <v>0.51848099999999997</v>
      </c>
      <c r="FB230">
        <v>0.94142999999999999</v>
      </c>
      <c r="FC230">
        <v>20.267499999999998</v>
      </c>
      <c r="FD230">
        <v>5.2189399999999999</v>
      </c>
      <c r="FE230">
        <v>12.004</v>
      </c>
      <c r="FF230">
        <v>4.9865500000000003</v>
      </c>
      <c r="FG230">
        <v>3.2845800000000001</v>
      </c>
      <c r="FH230">
        <v>6298.6</v>
      </c>
      <c r="FI230">
        <v>9999</v>
      </c>
      <c r="FJ230">
        <v>9999</v>
      </c>
      <c r="FK230">
        <v>489.6</v>
      </c>
      <c r="FL230">
        <v>1.8656999999999999</v>
      </c>
      <c r="FM230">
        <v>1.86208</v>
      </c>
      <c r="FN230">
        <v>1.8641700000000001</v>
      </c>
      <c r="FO230">
        <v>1.8602099999999999</v>
      </c>
      <c r="FP230">
        <v>1.8609599999999999</v>
      </c>
      <c r="FQ230">
        <v>1.86005</v>
      </c>
      <c r="FR230">
        <v>1.8617300000000001</v>
      </c>
      <c r="FS230">
        <v>1.85836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0.78</v>
      </c>
      <c r="GH230">
        <v>0.2253</v>
      </c>
      <c r="GI230">
        <v>-0.1620046227287521</v>
      </c>
      <c r="GJ230">
        <v>8.4540356221501391E-4</v>
      </c>
      <c r="GK230">
        <v>6.8779579211309249E-8</v>
      </c>
      <c r="GL230">
        <v>-1.3381725072044801E-10</v>
      </c>
      <c r="GM230">
        <v>-7.4986343433444833E-2</v>
      </c>
      <c r="GN230">
        <v>8.8717001971158594E-4</v>
      </c>
      <c r="GO230">
        <v>5.46455871630479E-4</v>
      </c>
      <c r="GP230">
        <v>-9.435533427115459E-6</v>
      </c>
      <c r="GQ230">
        <v>1</v>
      </c>
      <c r="GR230">
        <v>2082</v>
      </c>
      <c r="GS230">
        <v>3</v>
      </c>
      <c r="GT230">
        <v>35</v>
      </c>
      <c r="GU230">
        <v>111.9</v>
      </c>
      <c r="GV230">
        <v>112</v>
      </c>
      <c r="GW230">
        <v>3.6889599999999998</v>
      </c>
      <c r="GX230">
        <v>2.5451700000000002</v>
      </c>
      <c r="GY230">
        <v>2.04834</v>
      </c>
      <c r="GZ230">
        <v>2.6245099999999999</v>
      </c>
      <c r="HA230">
        <v>2.1972700000000001</v>
      </c>
      <c r="HB230">
        <v>2.3010299999999999</v>
      </c>
      <c r="HC230">
        <v>39.666899999999998</v>
      </c>
      <c r="HD230">
        <v>14.709899999999999</v>
      </c>
      <c r="HE230">
        <v>18</v>
      </c>
      <c r="HF230">
        <v>711.98199999999997</v>
      </c>
      <c r="HG230">
        <v>752.04</v>
      </c>
      <c r="HH230">
        <v>31.002300000000002</v>
      </c>
      <c r="HI230">
        <v>33.921799999999998</v>
      </c>
      <c r="HJ230">
        <v>30.000599999999999</v>
      </c>
      <c r="HK230">
        <v>33.7515</v>
      </c>
      <c r="HL230">
        <v>33.727800000000002</v>
      </c>
      <c r="HM230">
        <v>73.769099999999995</v>
      </c>
      <c r="HN230">
        <v>18.175699999999999</v>
      </c>
      <c r="HO230">
        <v>100</v>
      </c>
      <c r="HP230">
        <v>31</v>
      </c>
      <c r="HQ230">
        <v>1434.75</v>
      </c>
      <c r="HR230">
        <v>35.388500000000001</v>
      </c>
      <c r="HS230">
        <v>99.130200000000002</v>
      </c>
      <c r="HT230">
        <v>98.730400000000003</v>
      </c>
    </row>
    <row r="231" spans="1:228" x14ac:dyDescent="0.2">
      <c r="A231">
        <v>216</v>
      </c>
      <c r="B231">
        <v>1665502842.0999999</v>
      </c>
      <c r="C231">
        <v>858.5</v>
      </c>
      <c r="D231" t="s">
        <v>791</v>
      </c>
      <c r="E231" t="s">
        <v>792</v>
      </c>
      <c r="F231">
        <v>4</v>
      </c>
      <c r="G231">
        <v>1665502840.0999999</v>
      </c>
      <c r="H231">
        <f t="shared" si="102"/>
        <v>2.5186948678263456E-3</v>
      </c>
      <c r="I231">
        <f t="shared" si="103"/>
        <v>2.5186948678263454</v>
      </c>
      <c r="J231">
        <f t="shared" si="104"/>
        <v>37.018883366779249</v>
      </c>
      <c r="K231">
        <f t="shared" si="105"/>
        <v>1401.457142857143</v>
      </c>
      <c r="L231">
        <f t="shared" si="106"/>
        <v>956.82431026851748</v>
      </c>
      <c r="M231">
        <f t="shared" si="107"/>
        <v>97.078390086689652</v>
      </c>
      <c r="N231">
        <f t="shared" si="108"/>
        <v>142.19037052463966</v>
      </c>
      <c r="O231">
        <f t="shared" si="109"/>
        <v>0.1466133203980724</v>
      </c>
      <c r="P231">
        <f t="shared" si="110"/>
        <v>3.6913688104427647</v>
      </c>
      <c r="Q231">
        <f t="shared" si="111"/>
        <v>0.14345344129045676</v>
      </c>
      <c r="R231">
        <f t="shared" si="112"/>
        <v>8.9936631153407692E-2</v>
      </c>
      <c r="S231">
        <f t="shared" si="113"/>
        <v>226.11533452193856</v>
      </c>
      <c r="T231">
        <f t="shared" si="114"/>
        <v>34.388206665765679</v>
      </c>
      <c r="U231">
        <f t="shared" si="115"/>
        <v>34.149299999999997</v>
      </c>
      <c r="V231">
        <f t="shared" si="116"/>
        <v>5.3876680093893441</v>
      </c>
      <c r="W231">
        <f t="shared" si="117"/>
        <v>69.588991740671105</v>
      </c>
      <c r="X231">
        <f t="shared" si="118"/>
        <v>3.6859500340207307</v>
      </c>
      <c r="Y231">
        <f t="shared" si="119"/>
        <v>5.2967429787698546</v>
      </c>
      <c r="Z231">
        <f t="shared" si="120"/>
        <v>1.7017179753686134</v>
      </c>
      <c r="AA231">
        <f t="shared" si="121"/>
        <v>-111.07444367114185</v>
      </c>
      <c r="AB231">
        <f t="shared" si="122"/>
        <v>-60.723354850230535</v>
      </c>
      <c r="AC231">
        <f t="shared" si="123"/>
        <v>-3.8043538716325598</v>
      </c>
      <c r="AD231">
        <f t="shared" si="124"/>
        <v>50.513182128933607</v>
      </c>
      <c r="AE231">
        <f t="shared" si="125"/>
        <v>60.083452579573461</v>
      </c>
      <c r="AF231">
        <f t="shared" si="126"/>
        <v>2.4119439880155062</v>
      </c>
      <c r="AG231">
        <f t="shared" si="127"/>
        <v>37.018883366779249</v>
      </c>
      <c r="AH231">
        <v>1479.7704075205031</v>
      </c>
      <c r="AI231">
        <v>1456.852727272727</v>
      </c>
      <c r="AJ231">
        <v>1.7079976562543739</v>
      </c>
      <c r="AK231">
        <v>66.863100038509685</v>
      </c>
      <c r="AL231">
        <f t="shared" si="128"/>
        <v>2.5186948678263454</v>
      </c>
      <c r="AM231">
        <v>35.362652922548079</v>
      </c>
      <c r="AN231">
        <v>36.334869696969683</v>
      </c>
      <c r="AO231">
        <v>6.8786383875000896E-3</v>
      </c>
      <c r="AP231">
        <v>85.616376214727183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47403.57009621703</v>
      </c>
      <c r="AV231">
        <f t="shared" si="132"/>
        <v>1199.99</v>
      </c>
      <c r="AW231">
        <f t="shared" si="133"/>
        <v>1025.9174707367556</v>
      </c>
      <c r="AX231">
        <f t="shared" si="134"/>
        <v>0.85493835010021391</v>
      </c>
      <c r="AY231">
        <f t="shared" si="135"/>
        <v>0.18843101569341292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1665502840.0999999</v>
      </c>
      <c r="BF231">
        <v>1401.457142857143</v>
      </c>
      <c r="BG231">
        <v>1427.818571428571</v>
      </c>
      <c r="BH231">
        <v>36.329471428571431</v>
      </c>
      <c r="BI231">
        <v>35.363999999999997</v>
      </c>
      <c r="BJ231">
        <v>1400.6671428571431</v>
      </c>
      <c r="BK231">
        <v>36.104171428571433</v>
      </c>
      <c r="BL231">
        <v>650.0101428571428</v>
      </c>
      <c r="BM231">
        <v>101.3591428571429</v>
      </c>
      <c r="BN231">
        <v>9.9807385714285726E-2</v>
      </c>
      <c r="BO231">
        <v>33.844171428571428</v>
      </c>
      <c r="BP231">
        <v>34.149299999999997</v>
      </c>
      <c r="BQ231">
        <v>999.89999999999986</v>
      </c>
      <c r="BR231">
        <v>0</v>
      </c>
      <c r="BS231">
        <v>0</v>
      </c>
      <c r="BT231">
        <v>9020</v>
      </c>
      <c r="BU231">
        <v>0</v>
      </c>
      <c r="BV231">
        <v>1908.6171428571431</v>
      </c>
      <c r="BW231">
        <v>-26.358614285714289</v>
      </c>
      <c r="BX231">
        <v>1454.292857142857</v>
      </c>
      <c r="BY231">
        <v>1480.1628571428571</v>
      </c>
      <c r="BZ231">
        <v>0.96547099999999997</v>
      </c>
      <c r="CA231">
        <v>1427.818571428571</v>
      </c>
      <c r="CB231">
        <v>35.363999999999997</v>
      </c>
      <c r="CC231">
        <v>3.6823228571428568</v>
      </c>
      <c r="CD231">
        <v>3.584462857142857</v>
      </c>
      <c r="CE231">
        <v>27.48471428571429</v>
      </c>
      <c r="CF231">
        <v>27.025200000000002</v>
      </c>
      <c r="CG231">
        <v>1199.99</v>
      </c>
      <c r="CH231">
        <v>0.49997200000000003</v>
      </c>
      <c r="CI231">
        <v>0.50002800000000003</v>
      </c>
      <c r="CJ231">
        <v>0</v>
      </c>
      <c r="CK231">
        <v>927.35785714285714</v>
      </c>
      <c r="CL231">
        <v>4.9990899999999998</v>
      </c>
      <c r="CM231">
        <v>10431.299999999999</v>
      </c>
      <c r="CN231">
        <v>9557.6685714285704</v>
      </c>
      <c r="CO231">
        <v>43.5</v>
      </c>
      <c r="CP231">
        <v>46.061999999999998</v>
      </c>
      <c r="CQ231">
        <v>44.357000000000014</v>
      </c>
      <c r="CR231">
        <v>44.75</v>
      </c>
      <c r="CS231">
        <v>45</v>
      </c>
      <c r="CT231">
        <v>597.46142857142866</v>
      </c>
      <c r="CU231">
        <v>597.52857142857135</v>
      </c>
      <c r="CV231">
        <v>0</v>
      </c>
      <c r="CW231">
        <v>1665502846.5</v>
      </c>
      <c r="CX231">
        <v>0</v>
      </c>
      <c r="CY231">
        <v>1665496125.5</v>
      </c>
      <c r="CZ231" t="s">
        <v>356</v>
      </c>
      <c r="DA231">
        <v>1665496125.5</v>
      </c>
      <c r="DB231">
        <v>1665496119</v>
      </c>
      <c r="DC231">
        <v>3</v>
      </c>
      <c r="DD231">
        <v>-0.77600000000000002</v>
      </c>
      <c r="DE231">
        <v>-2.3E-2</v>
      </c>
      <c r="DF231">
        <v>-8.5000000000000006E-2</v>
      </c>
      <c r="DG231">
        <v>0.18099999999999999</v>
      </c>
      <c r="DH231">
        <v>413</v>
      </c>
      <c r="DI231">
        <v>31</v>
      </c>
      <c r="DJ231">
        <v>0.63</v>
      </c>
      <c r="DK231">
        <v>0.19</v>
      </c>
      <c r="DL231">
        <v>-26.273135</v>
      </c>
      <c r="DM231">
        <v>-0.68326378986862069</v>
      </c>
      <c r="DN231">
        <v>8.0414869738127462E-2</v>
      </c>
      <c r="DO231">
        <v>0</v>
      </c>
      <c r="DP231">
        <v>0.94512435000000006</v>
      </c>
      <c r="DQ231">
        <v>6.8541928705439306E-2</v>
      </c>
      <c r="DR231">
        <v>1.263298872506026E-2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3.2959100000000001</v>
      </c>
      <c r="EB231">
        <v>2.6253299999999999</v>
      </c>
      <c r="EC231">
        <v>0.23058200000000001</v>
      </c>
      <c r="ED231">
        <v>0.23174900000000001</v>
      </c>
      <c r="EE231">
        <v>0.145708</v>
      </c>
      <c r="EF231">
        <v>0.141703</v>
      </c>
      <c r="EG231">
        <v>23280</v>
      </c>
      <c r="EH231">
        <v>23750.1</v>
      </c>
      <c r="EI231">
        <v>28163.3</v>
      </c>
      <c r="EJ231">
        <v>29771.200000000001</v>
      </c>
      <c r="EK231">
        <v>33050</v>
      </c>
      <c r="EL231">
        <v>35514.699999999997</v>
      </c>
      <c r="EM231">
        <v>39676.5</v>
      </c>
      <c r="EN231">
        <v>42593.2</v>
      </c>
      <c r="EO231">
        <v>2.2235999999999998</v>
      </c>
      <c r="EP231">
        <v>2.1808000000000001</v>
      </c>
      <c r="EQ231">
        <v>0.103936</v>
      </c>
      <c r="ER231">
        <v>0</v>
      </c>
      <c r="ES231">
        <v>32.478099999999998</v>
      </c>
      <c r="ET231">
        <v>999.9</v>
      </c>
      <c r="EU231">
        <v>73.400000000000006</v>
      </c>
      <c r="EV231">
        <v>34.9</v>
      </c>
      <c r="EW231">
        <v>40.675400000000003</v>
      </c>
      <c r="EX231">
        <v>56.978200000000001</v>
      </c>
      <c r="EY231">
        <v>-2.37981</v>
      </c>
      <c r="EZ231">
        <v>2</v>
      </c>
      <c r="FA231">
        <v>0.51883100000000004</v>
      </c>
      <c r="FB231">
        <v>0.95044399999999996</v>
      </c>
      <c r="FC231">
        <v>20.267499999999998</v>
      </c>
      <c r="FD231">
        <v>5.2187900000000003</v>
      </c>
      <c r="FE231">
        <v>12.004</v>
      </c>
      <c r="FF231">
        <v>4.9867499999999998</v>
      </c>
      <c r="FG231">
        <v>3.2844799999999998</v>
      </c>
      <c r="FH231">
        <v>6299</v>
      </c>
      <c r="FI231">
        <v>9999</v>
      </c>
      <c r="FJ231">
        <v>9999</v>
      </c>
      <c r="FK231">
        <v>489.6</v>
      </c>
      <c r="FL231">
        <v>1.86571</v>
      </c>
      <c r="FM231">
        <v>1.8621000000000001</v>
      </c>
      <c r="FN231">
        <v>1.8641700000000001</v>
      </c>
      <c r="FO231">
        <v>1.8602099999999999</v>
      </c>
      <c r="FP231">
        <v>1.8609599999999999</v>
      </c>
      <c r="FQ231">
        <v>1.86005</v>
      </c>
      <c r="FR231">
        <v>1.86172</v>
      </c>
      <c r="FS231">
        <v>1.8583700000000001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0.79</v>
      </c>
      <c r="GH231">
        <v>0.2253</v>
      </c>
      <c r="GI231">
        <v>-0.1620046227287521</v>
      </c>
      <c r="GJ231">
        <v>8.4540356221501391E-4</v>
      </c>
      <c r="GK231">
        <v>6.8779579211309249E-8</v>
      </c>
      <c r="GL231">
        <v>-1.3381725072044801E-10</v>
      </c>
      <c r="GM231">
        <v>-7.4986343433444833E-2</v>
      </c>
      <c r="GN231">
        <v>8.8717001971158594E-4</v>
      </c>
      <c r="GO231">
        <v>5.46455871630479E-4</v>
      </c>
      <c r="GP231">
        <v>-9.435533427115459E-6</v>
      </c>
      <c r="GQ231">
        <v>1</v>
      </c>
      <c r="GR231">
        <v>2082</v>
      </c>
      <c r="GS231">
        <v>3</v>
      </c>
      <c r="GT231">
        <v>35</v>
      </c>
      <c r="GU231">
        <v>111.9</v>
      </c>
      <c r="GV231">
        <v>112.1</v>
      </c>
      <c r="GW231">
        <v>3.7023899999999998</v>
      </c>
      <c r="GX231">
        <v>2.52441</v>
      </c>
      <c r="GY231">
        <v>2.04834</v>
      </c>
      <c r="GZ231">
        <v>2.6232899999999999</v>
      </c>
      <c r="HA231">
        <v>2.1972700000000001</v>
      </c>
      <c r="HB231">
        <v>2.3584000000000001</v>
      </c>
      <c r="HC231">
        <v>39.666899999999998</v>
      </c>
      <c r="HD231">
        <v>14.7187</v>
      </c>
      <c r="HE231">
        <v>18</v>
      </c>
      <c r="HF231">
        <v>711.678</v>
      </c>
      <c r="HG231">
        <v>752.22299999999996</v>
      </c>
      <c r="HH231">
        <v>31.002400000000002</v>
      </c>
      <c r="HI231">
        <v>33.926400000000001</v>
      </c>
      <c r="HJ231">
        <v>30.000499999999999</v>
      </c>
      <c r="HK231">
        <v>33.7545</v>
      </c>
      <c r="HL231">
        <v>33.730800000000002</v>
      </c>
      <c r="HM231">
        <v>74.052400000000006</v>
      </c>
      <c r="HN231">
        <v>18.175699999999999</v>
      </c>
      <c r="HO231">
        <v>100</v>
      </c>
      <c r="HP231">
        <v>31</v>
      </c>
      <c r="HQ231">
        <v>1441.45</v>
      </c>
      <c r="HR231">
        <v>35.387900000000002</v>
      </c>
      <c r="HS231">
        <v>99.126800000000003</v>
      </c>
      <c r="HT231">
        <v>98.731899999999996</v>
      </c>
    </row>
    <row r="232" spans="1:228" x14ac:dyDescent="0.2">
      <c r="A232">
        <v>217</v>
      </c>
      <c r="B232">
        <v>1665502846.0999999</v>
      </c>
      <c r="C232">
        <v>862.5</v>
      </c>
      <c r="D232" t="s">
        <v>793</v>
      </c>
      <c r="E232" t="s">
        <v>794</v>
      </c>
      <c r="F232">
        <v>4</v>
      </c>
      <c r="G232">
        <v>1665502843.7874999</v>
      </c>
      <c r="H232">
        <f t="shared" si="102"/>
        <v>2.4639100139250531E-3</v>
      </c>
      <c r="I232">
        <f t="shared" si="103"/>
        <v>2.4639100139250529</v>
      </c>
      <c r="J232">
        <f t="shared" si="104"/>
        <v>36.97884760328445</v>
      </c>
      <c r="K232">
        <f t="shared" si="105"/>
        <v>1407.5025000000001</v>
      </c>
      <c r="L232">
        <f t="shared" si="106"/>
        <v>952.73155349470505</v>
      </c>
      <c r="M232">
        <f t="shared" si="107"/>
        <v>96.663964375495596</v>
      </c>
      <c r="N232">
        <f t="shared" si="108"/>
        <v>142.8049391450927</v>
      </c>
      <c r="O232">
        <f t="shared" si="109"/>
        <v>0.14291771243399354</v>
      </c>
      <c r="P232">
        <f t="shared" si="110"/>
        <v>3.6829334316011142</v>
      </c>
      <c r="Q232">
        <f t="shared" si="111"/>
        <v>0.1399066409567872</v>
      </c>
      <c r="R232">
        <f t="shared" si="112"/>
        <v>8.7706899637279886E-2</v>
      </c>
      <c r="S232">
        <f t="shared" si="113"/>
        <v>226.11650473639719</v>
      </c>
      <c r="T232">
        <f t="shared" si="114"/>
        <v>34.412272237043886</v>
      </c>
      <c r="U232">
        <f t="shared" si="115"/>
        <v>34.170412499999998</v>
      </c>
      <c r="V232">
        <f t="shared" si="116"/>
        <v>5.3940092051084276</v>
      </c>
      <c r="W232">
        <f t="shared" si="117"/>
        <v>69.567278298878847</v>
      </c>
      <c r="X232">
        <f t="shared" si="118"/>
        <v>3.6871548353605275</v>
      </c>
      <c r="Y232">
        <f t="shared" si="119"/>
        <v>5.3001280566411779</v>
      </c>
      <c r="Z232">
        <f t="shared" si="120"/>
        <v>1.7068543697479002</v>
      </c>
      <c r="AA232">
        <f t="shared" si="121"/>
        <v>-108.65843161409484</v>
      </c>
      <c r="AB232">
        <f t="shared" si="122"/>
        <v>-62.504895895376315</v>
      </c>
      <c r="AC232">
        <f t="shared" si="123"/>
        <v>-3.9255619757900111</v>
      </c>
      <c r="AD232">
        <f t="shared" si="124"/>
        <v>51.027615251136034</v>
      </c>
      <c r="AE232">
        <f t="shared" si="125"/>
        <v>60.614380100695264</v>
      </c>
      <c r="AF232">
        <f t="shared" si="126"/>
        <v>2.4322165691494284</v>
      </c>
      <c r="AG232">
        <f t="shared" si="127"/>
        <v>36.97884760328445</v>
      </c>
      <c r="AH232">
        <v>1486.8070751395301</v>
      </c>
      <c r="AI232">
        <v>1463.741212121211</v>
      </c>
      <c r="AJ232">
        <v>1.748241650927544</v>
      </c>
      <c r="AK232">
        <v>66.863100038509685</v>
      </c>
      <c r="AL232">
        <f t="shared" si="128"/>
        <v>2.4639100139250529</v>
      </c>
      <c r="AM232">
        <v>35.366508893005069</v>
      </c>
      <c r="AN232">
        <v>36.347099393939388</v>
      </c>
      <c r="AO232">
        <v>1.0926226504051899E-3</v>
      </c>
      <c r="AP232">
        <v>85.616376214727183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47251.278322367005</v>
      </c>
      <c r="AV232">
        <f t="shared" si="132"/>
        <v>1199.9949999999999</v>
      </c>
      <c r="AW232">
        <f t="shared" si="133"/>
        <v>1025.9218635939878</v>
      </c>
      <c r="AX232">
        <f t="shared" si="134"/>
        <v>0.85493844857185908</v>
      </c>
      <c r="AY232">
        <f t="shared" si="135"/>
        <v>0.18843120574368827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1665502843.7874999</v>
      </c>
      <c r="BF232">
        <v>1407.5025000000001</v>
      </c>
      <c r="BG232">
        <v>1434.10375</v>
      </c>
      <c r="BH232">
        <v>36.341037499999999</v>
      </c>
      <c r="BI232">
        <v>35.3674125</v>
      </c>
      <c r="BJ232">
        <v>1406.71</v>
      </c>
      <c r="BK232">
        <v>36.1156875</v>
      </c>
      <c r="BL232">
        <v>649.97649999999999</v>
      </c>
      <c r="BM232">
        <v>101.35975000000001</v>
      </c>
      <c r="BN232">
        <v>0.100062075</v>
      </c>
      <c r="BO232">
        <v>33.855612500000007</v>
      </c>
      <c r="BP232">
        <v>34.170412499999998</v>
      </c>
      <c r="BQ232">
        <v>999.9</v>
      </c>
      <c r="BR232">
        <v>0</v>
      </c>
      <c r="BS232">
        <v>0</v>
      </c>
      <c r="BT232">
        <v>8990.8575000000001</v>
      </c>
      <c r="BU232">
        <v>0</v>
      </c>
      <c r="BV232">
        <v>1915.0250000000001</v>
      </c>
      <c r="BW232">
        <v>-26.601575</v>
      </c>
      <c r="BX232">
        <v>1460.58125</v>
      </c>
      <c r="BY232">
        <v>1486.6824999999999</v>
      </c>
      <c r="BZ232">
        <v>0.973611</v>
      </c>
      <c r="CA232">
        <v>1434.10375</v>
      </c>
      <c r="CB232">
        <v>35.3674125</v>
      </c>
      <c r="CC232">
        <v>3.6835212500000001</v>
      </c>
      <c r="CD232">
        <v>3.5848362499999999</v>
      </c>
      <c r="CE232">
        <v>27.49025</v>
      </c>
      <c r="CF232">
        <v>27.026975</v>
      </c>
      <c r="CG232">
        <v>1199.9949999999999</v>
      </c>
      <c r="CH232">
        <v>0.49996724999999997</v>
      </c>
      <c r="CI232">
        <v>0.50003274999999991</v>
      </c>
      <c r="CJ232">
        <v>0</v>
      </c>
      <c r="CK232">
        <v>927.52912500000002</v>
      </c>
      <c r="CL232">
        <v>4.9990899999999998</v>
      </c>
      <c r="CM232">
        <v>10431.5625</v>
      </c>
      <c r="CN232">
        <v>9557.6887500000012</v>
      </c>
      <c r="CO232">
        <v>43.5</v>
      </c>
      <c r="CP232">
        <v>46.061999999999998</v>
      </c>
      <c r="CQ232">
        <v>44.375</v>
      </c>
      <c r="CR232">
        <v>44.757750000000001</v>
      </c>
      <c r="CS232">
        <v>45</v>
      </c>
      <c r="CT232">
        <v>597.46</v>
      </c>
      <c r="CU232">
        <v>597.53499999999997</v>
      </c>
      <c r="CV232">
        <v>0</v>
      </c>
      <c r="CW232">
        <v>1665502850.7</v>
      </c>
      <c r="CX232">
        <v>0</v>
      </c>
      <c r="CY232">
        <v>1665496125.5</v>
      </c>
      <c r="CZ232" t="s">
        <v>356</v>
      </c>
      <c r="DA232">
        <v>1665496125.5</v>
      </c>
      <c r="DB232">
        <v>1665496119</v>
      </c>
      <c r="DC232">
        <v>3</v>
      </c>
      <c r="DD232">
        <v>-0.77600000000000002</v>
      </c>
      <c r="DE232">
        <v>-2.3E-2</v>
      </c>
      <c r="DF232">
        <v>-8.5000000000000006E-2</v>
      </c>
      <c r="DG232">
        <v>0.18099999999999999</v>
      </c>
      <c r="DH232">
        <v>413</v>
      </c>
      <c r="DI232">
        <v>31</v>
      </c>
      <c r="DJ232">
        <v>0.63</v>
      </c>
      <c r="DK232">
        <v>0.19</v>
      </c>
      <c r="DL232">
        <v>-26.35641</v>
      </c>
      <c r="DM232">
        <v>-1.0033238273921119</v>
      </c>
      <c r="DN232">
        <v>0.1216186371408593</v>
      </c>
      <c r="DO232">
        <v>0</v>
      </c>
      <c r="DP232">
        <v>0.95158117500000006</v>
      </c>
      <c r="DQ232">
        <v>0.133938315196998</v>
      </c>
      <c r="DR232">
        <v>1.476870782412513E-2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369</v>
      </c>
      <c r="EA232">
        <v>3.29609</v>
      </c>
      <c r="EB232">
        <v>2.6253500000000001</v>
      </c>
      <c r="EC232">
        <v>0.23124400000000001</v>
      </c>
      <c r="ED232">
        <v>0.232432</v>
      </c>
      <c r="EE232">
        <v>0.14574100000000001</v>
      </c>
      <c r="EF232">
        <v>0.14171</v>
      </c>
      <c r="EG232">
        <v>23259.599999999999</v>
      </c>
      <c r="EH232">
        <v>23728.3</v>
      </c>
      <c r="EI232">
        <v>28163.1</v>
      </c>
      <c r="EJ232">
        <v>29770.6</v>
      </c>
      <c r="EK232">
        <v>33048.800000000003</v>
      </c>
      <c r="EL232">
        <v>35513.4</v>
      </c>
      <c r="EM232">
        <v>39676.5</v>
      </c>
      <c r="EN232">
        <v>42591.9</v>
      </c>
      <c r="EO232">
        <v>2.2240700000000002</v>
      </c>
      <c r="EP232">
        <v>2.1806999999999999</v>
      </c>
      <c r="EQ232">
        <v>0.10386099999999999</v>
      </c>
      <c r="ER232">
        <v>0</v>
      </c>
      <c r="ES232">
        <v>32.4983</v>
      </c>
      <c r="ET232">
        <v>999.9</v>
      </c>
      <c r="EU232">
        <v>73.400000000000006</v>
      </c>
      <c r="EV232">
        <v>34.9</v>
      </c>
      <c r="EW232">
        <v>40.6768</v>
      </c>
      <c r="EX232">
        <v>56.9482</v>
      </c>
      <c r="EY232">
        <v>-2.2916599999999998</v>
      </c>
      <c r="EZ232">
        <v>2</v>
      </c>
      <c r="FA232">
        <v>0.51908799999999999</v>
      </c>
      <c r="FB232">
        <v>0.96077100000000004</v>
      </c>
      <c r="FC232">
        <v>20.2669</v>
      </c>
      <c r="FD232">
        <v>5.2168400000000004</v>
      </c>
      <c r="FE232">
        <v>12.004</v>
      </c>
      <c r="FF232">
        <v>4.9865000000000004</v>
      </c>
      <c r="FG232">
        <v>3.2842799999999999</v>
      </c>
      <c r="FH232">
        <v>6299</v>
      </c>
      <c r="FI232">
        <v>9999</v>
      </c>
      <c r="FJ232">
        <v>9999</v>
      </c>
      <c r="FK232">
        <v>489.6</v>
      </c>
      <c r="FL232">
        <v>1.86572</v>
      </c>
      <c r="FM232">
        <v>1.86208</v>
      </c>
      <c r="FN232">
        <v>1.8641700000000001</v>
      </c>
      <c r="FO232">
        <v>1.8602099999999999</v>
      </c>
      <c r="FP232">
        <v>1.8609599999999999</v>
      </c>
      <c r="FQ232">
        <v>1.86005</v>
      </c>
      <c r="FR232">
        <v>1.86174</v>
      </c>
      <c r="FS232">
        <v>1.8583700000000001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0.79</v>
      </c>
      <c r="GH232">
        <v>0.22539999999999999</v>
      </c>
      <c r="GI232">
        <v>-0.1620046227287521</v>
      </c>
      <c r="GJ232">
        <v>8.4540356221501391E-4</v>
      </c>
      <c r="GK232">
        <v>6.8779579211309249E-8</v>
      </c>
      <c r="GL232">
        <v>-1.3381725072044801E-10</v>
      </c>
      <c r="GM232">
        <v>-7.4986343433444833E-2</v>
      </c>
      <c r="GN232">
        <v>8.8717001971158594E-4</v>
      </c>
      <c r="GO232">
        <v>5.46455871630479E-4</v>
      </c>
      <c r="GP232">
        <v>-9.435533427115459E-6</v>
      </c>
      <c r="GQ232">
        <v>1</v>
      </c>
      <c r="GR232">
        <v>2082</v>
      </c>
      <c r="GS232">
        <v>3</v>
      </c>
      <c r="GT232">
        <v>35</v>
      </c>
      <c r="GU232">
        <v>112</v>
      </c>
      <c r="GV232">
        <v>112.1</v>
      </c>
      <c r="GW232">
        <v>3.7170399999999999</v>
      </c>
      <c r="GX232">
        <v>2.5378400000000001</v>
      </c>
      <c r="GY232">
        <v>2.04834</v>
      </c>
      <c r="GZ232">
        <v>2.6245099999999999</v>
      </c>
      <c r="HA232">
        <v>2.1972700000000001</v>
      </c>
      <c r="HB232">
        <v>2.34497</v>
      </c>
      <c r="HC232">
        <v>39.666899999999998</v>
      </c>
      <c r="HD232">
        <v>14.7187</v>
      </c>
      <c r="HE232">
        <v>18</v>
      </c>
      <c r="HF232">
        <v>712.11400000000003</v>
      </c>
      <c r="HG232">
        <v>752.15499999999997</v>
      </c>
      <c r="HH232">
        <v>31.002700000000001</v>
      </c>
      <c r="HI232">
        <v>33.930999999999997</v>
      </c>
      <c r="HJ232">
        <v>30.000499999999999</v>
      </c>
      <c r="HK232">
        <v>33.7575</v>
      </c>
      <c r="HL232">
        <v>33.7331</v>
      </c>
      <c r="HM232">
        <v>74.320099999999996</v>
      </c>
      <c r="HN232">
        <v>17.890599999999999</v>
      </c>
      <c r="HO232">
        <v>100</v>
      </c>
      <c r="HP232">
        <v>31</v>
      </c>
      <c r="HQ232">
        <v>1448.14</v>
      </c>
      <c r="HR232">
        <v>35.564500000000002</v>
      </c>
      <c r="HS232">
        <v>99.126400000000004</v>
      </c>
      <c r="HT232">
        <v>98.729299999999995</v>
      </c>
    </row>
    <row r="233" spans="1:228" x14ac:dyDescent="0.2">
      <c r="A233">
        <v>218</v>
      </c>
      <c r="B233">
        <v>1665502850.0999999</v>
      </c>
      <c r="C233">
        <v>866.5</v>
      </c>
      <c r="D233" t="s">
        <v>795</v>
      </c>
      <c r="E233" t="s">
        <v>796</v>
      </c>
      <c r="F233">
        <v>4</v>
      </c>
      <c r="G233">
        <v>1665502848.0999999</v>
      </c>
      <c r="H233">
        <f t="shared" si="102"/>
        <v>2.4591635544224826E-3</v>
      </c>
      <c r="I233">
        <f t="shared" si="103"/>
        <v>2.4591635544224828</v>
      </c>
      <c r="J233">
        <f t="shared" si="104"/>
        <v>36.773443800231753</v>
      </c>
      <c r="K233">
        <f t="shared" si="105"/>
        <v>1414.8557142857139</v>
      </c>
      <c r="L233">
        <f t="shared" si="106"/>
        <v>961.02757203887097</v>
      </c>
      <c r="M233">
        <f t="shared" si="107"/>
        <v>97.50506767287618</v>
      </c>
      <c r="N233">
        <f t="shared" si="108"/>
        <v>143.55009802279031</v>
      </c>
      <c r="O233">
        <f t="shared" si="109"/>
        <v>0.14252029918171166</v>
      </c>
      <c r="P233">
        <f t="shared" si="110"/>
        <v>3.6809551127524669</v>
      </c>
      <c r="Q233">
        <f t="shared" si="111"/>
        <v>0.13952418828330201</v>
      </c>
      <c r="R233">
        <f t="shared" si="112"/>
        <v>8.7466560353339051E-2</v>
      </c>
      <c r="S233">
        <f t="shared" si="113"/>
        <v>226.11922886081618</v>
      </c>
      <c r="T233">
        <f t="shared" si="114"/>
        <v>34.426770991739069</v>
      </c>
      <c r="U233">
        <f t="shared" si="115"/>
        <v>34.178928571428571</v>
      </c>
      <c r="V233">
        <f t="shared" si="116"/>
        <v>5.3965688660999813</v>
      </c>
      <c r="W233">
        <f t="shared" si="117"/>
        <v>69.539010678721283</v>
      </c>
      <c r="X233">
        <f t="shared" si="118"/>
        <v>3.6883773917555587</v>
      </c>
      <c r="Y233">
        <f t="shared" si="119"/>
        <v>5.3040406467620205</v>
      </c>
      <c r="Z233">
        <f t="shared" si="120"/>
        <v>1.7081914743444226</v>
      </c>
      <c r="AA233">
        <f t="shared" si="121"/>
        <v>-108.44911275003149</v>
      </c>
      <c r="AB233">
        <f t="shared" si="122"/>
        <v>-61.53861689720398</v>
      </c>
      <c r="AC233">
        <f t="shared" si="123"/>
        <v>-3.8673634585807877</v>
      </c>
      <c r="AD233">
        <f t="shared" si="124"/>
        <v>52.264135754999913</v>
      </c>
      <c r="AE233">
        <f t="shared" si="125"/>
        <v>60.561320419623229</v>
      </c>
      <c r="AF233">
        <f t="shared" si="126"/>
        <v>2.3992884364487108</v>
      </c>
      <c r="AG233">
        <f t="shared" si="127"/>
        <v>36.773443800231753</v>
      </c>
      <c r="AH233">
        <v>1493.91983081852</v>
      </c>
      <c r="AI233">
        <v>1470.8743030303031</v>
      </c>
      <c r="AJ233">
        <v>1.7658430771205631</v>
      </c>
      <c r="AK233">
        <v>66.863100038509685</v>
      </c>
      <c r="AL233">
        <f t="shared" si="128"/>
        <v>2.4591635544224828</v>
      </c>
      <c r="AM233">
        <v>35.376160393681843</v>
      </c>
      <c r="AN233">
        <v>36.358613333333317</v>
      </c>
      <c r="AO233">
        <v>3.3979222776838299E-4</v>
      </c>
      <c r="AP233">
        <v>85.616376214727183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47213.94476686923</v>
      </c>
      <c r="AV233">
        <f t="shared" si="132"/>
        <v>1200.007142857143</v>
      </c>
      <c r="AW233">
        <f t="shared" si="133"/>
        <v>1025.93247091234</v>
      </c>
      <c r="AX233">
        <f t="shared" si="134"/>
        <v>0.85493863683982596</v>
      </c>
      <c r="AY233">
        <f t="shared" si="135"/>
        <v>0.18843156910086406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1665502848.0999999</v>
      </c>
      <c r="BF233">
        <v>1414.8557142857139</v>
      </c>
      <c r="BG233">
        <v>1441.418571428572</v>
      </c>
      <c r="BH233">
        <v>36.353314285714291</v>
      </c>
      <c r="BI233">
        <v>35.393042857142852</v>
      </c>
      <c r="BJ233">
        <v>1414.0614285714289</v>
      </c>
      <c r="BK233">
        <v>36.127942857142862</v>
      </c>
      <c r="BL233">
        <v>650.08485714285723</v>
      </c>
      <c r="BM233">
        <v>101.35899999999999</v>
      </c>
      <c r="BN233">
        <v>0.1001781857142857</v>
      </c>
      <c r="BO233">
        <v>33.868828571428573</v>
      </c>
      <c r="BP233">
        <v>34.178928571428571</v>
      </c>
      <c r="BQ233">
        <v>999.89999999999986</v>
      </c>
      <c r="BR233">
        <v>0</v>
      </c>
      <c r="BS233">
        <v>0</v>
      </c>
      <c r="BT233">
        <v>8984.1071428571431</v>
      </c>
      <c r="BU233">
        <v>0</v>
      </c>
      <c r="BV233">
        <v>1891.1128571428569</v>
      </c>
      <c r="BW233">
        <v>-26.565285714285711</v>
      </c>
      <c r="BX233">
        <v>1468.23</v>
      </c>
      <c r="BY233">
        <v>1494.308571428571</v>
      </c>
      <c r="BZ233">
        <v>0.96027585714285713</v>
      </c>
      <c r="CA233">
        <v>1441.418571428572</v>
      </c>
      <c r="CB233">
        <v>35.393042857142852</v>
      </c>
      <c r="CC233">
        <v>3.6847400000000001</v>
      </c>
      <c r="CD233">
        <v>3.5874085714285719</v>
      </c>
      <c r="CE233">
        <v>27.49588571428572</v>
      </c>
      <c r="CF233">
        <v>27.039171428571429</v>
      </c>
      <c r="CG233">
        <v>1200.007142857143</v>
      </c>
      <c r="CH233">
        <v>0.49996200000000002</v>
      </c>
      <c r="CI233">
        <v>0.50003799999999998</v>
      </c>
      <c r="CJ233">
        <v>0</v>
      </c>
      <c r="CK233">
        <v>927.34057142857148</v>
      </c>
      <c r="CL233">
        <v>4.9990899999999998</v>
      </c>
      <c r="CM233">
        <v>10430.27142857143</v>
      </c>
      <c r="CN233">
        <v>9557.7714285714283</v>
      </c>
      <c r="CO233">
        <v>43.5</v>
      </c>
      <c r="CP233">
        <v>46.088999999999999</v>
      </c>
      <c r="CQ233">
        <v>44.375</v>
      </c>
      <c r="CR233">
        <v>44.811999999999998</v>
      </c>
      <c r="CS233">
        <v>45</v>
      </c>
      <c r="CT233">
        <v>597.46</v>
      </c>
      <c r="CU233">
        <v>597.55000000000007</v>
      </c>
      <c r="CV233">
        <v>0</v>
      </c>
      <c r="CW233">
        <v>1665502854.9000001</v>
      </c>
      <c r="CX233">
        <v>0</v>
      </c>
      <c r="CY233">
        <v>1665496125.5</v>
      </c>
      <c r="CZ233" t="s">
        <v>356</v>
      </c>
      <c r="DA233">
        <v>1665496125.5</v>
      </c>
      <c r="DB233">
        <v>1665496119</v>
      </c>
      <c r="DC233">
        <v>3</v>
      </c>
      <c r="DD233">
        <v>-0.77600000000000002</v>
      </c>
      <c r="DE233">
        <v>-2.3E-2</v>
      </c>
      <c r="DF233">
        <v>-8.5000000000000006E-2</v>
      </c>
      <c r="DG233">
        <v>0.18099999999999999</v>
      </c>
      <c r="DH233">
        <v>413</v>
      </c>
      <c r="DI233">
        <v>31</v>
      </c>
      <c r="DJ233">
        <v>0.63</v>
      </c>
      <c r="DK233">
        <v>0.19</v>
      </c>
      <c r="DL233">
        <v>-26.423385365853662</v>
      </c>
      <c r="DM233">
        <v>-1.2663721254355389</v>
      </c>
      <c r="DN233">
        <v>0.1530479544822721</v>
      </c>
      <c r="DO233">
        <v>0</v>
      </c>
      <c r="DP233">
        <v>0.95732602439024383</v>
      </c>
      <c r="DQ233">
        <v>0.11606197212543749</v>
      </c>
      <c r="DR233">
        <v>1.4316364422146351E-2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369</v>
      </c>
      <c r="EA233">
        <v>3.2959499999999999</v>
      </c>
      <c r="EB233">
        <v>2.6251000000000002</v>
      </c>
      <c r="EC233">
        <v>0.23191999999999999</v>
      </c>
      <c r="ED233">
        <v>0.233071</v>
      </c>
      <c r="EE233">
        <v>0.14577899999999999</v>
      </c>
      <c r="EF233">
        <v>0.14187</v>
      </c>
      <c r="EG233">
        <v>23239.4</v>
      </c>
      <c r="EH233">
        <v>23708.5</v>
      </c>
      <c r="EI233">
        <v>28163.5</v>
      </c>
      <c r="EJ233">
        <v>29770.6</v>
      </c>
      <c r="EK233">
        <v>33047.699999999997</v>
      </c>
      <c r="EL233">
        <v>35507</v>
      </c>
      <c r="EM233">
        <v>39676.9</v>
      </c>
      <c r="EN233">
        <v>42592.1</v>
      </c>
      <c r="EO233">
        <v>2.2235999999999998</v>
      </c>
      <c r="EP233">
        <v>2.18065</v>
      </c>
      <c r="EQ233">
        <v>0.10252</v>
      </c>
      <c r="ER233">
        <v>0</v>
      </c>
      <c r="ES233">
        <v>32.517800000000001</v>
      </c>
      <c r="ET233">
        <v>999.9</v>
      </c>
      <c r="EU233">
        <v>73.400000000000006</v>
      </c>
      <c r="EV233">
        <v>34.9</v>
      </c>
      <c r="EW233">
        <v>40.6755</v>
      </c>
      <c r="EX233">
        <v>57.038200000000003</v>
      </c>
      <c r="EY233">
        <v>-2.46394</v>
      </c>
      <c r="EZ233">
        <v>2</v>
      </c>
      <c r="FA233">
        <v>0.51937999999999995</v>
      </c>
      <c r="FB233">
        <v>0.97239900000000001</v>
      </c>
      <c r="FC233">
        <v>20.267199999999999</v>
      </c>
      <c r="FD233">
        <v>5.2184900000000001</v>
      </c>
      <c r="FE233">
        <v>12.004</v>
      </c>
      <c r="FF233">
        <v>4.9866000000000001</v>
      </c>
      <c r="FG233">
        <v>3.2844500000000001</v>
      </c>
      <c r="FH233">
        <v>6299</v>
      </c>
      <c r="FI233">
        <v>9999</v>
      </c>
      <c r="FJ233">
        <v>9999</v>
      </c>
      <c r="FK233">
        <v>489.6</v>
      </c>
      <c r="FL233">
        <v>1.86572</v>
      </c>
      <c r="FM233">
        <v>1.8621000000000001</v>
      </c>
      <c r="FN233">
        <v>1.8641700000000001</v>
      </c>
      <c r="FO233">
        <v>1.86022</v>
      </c>
      <c r="FP233">
        <v>1.8609599999999999</v>
      </c>
      <c r="FQ233">
        <v>1.86005</v>
      </c>
      <c r="FR233">
        <v>1.86172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0.79</v>
      </c>
      <c r="GH233">
        <v>0.22539999999999999</v>
      </c>
      <c r="GI233">
        <v>-0.1620046227287521</v>
      </c>
      <c r="GJ233">
        <v>8.4540356221501391E-4</v>
      </c>
      <c r="GK233">
        <v>6.8779579211309249E-8</v>
      </c>
      <c r="GL233">
        <v>-1.3381725072044801E-10</v>
      </c>
      <c r="GM233">
        <v>-7.4986343433444833E-2</v>
      </c>
      <c r="GN233">
        <v>8.8717001971158594E-4</v>
      </c>
      <c r="GO233">
        <v>5.46455871630479E-4</v>
      </c>
      <c r="GP233">
        <v>-9.435533427115459E-6</v>
      </c>
      <c r="GQ233">
        <v>1</v>
      </c>
      <c r="GR233">
        <v>2082</v>
      </c>
      <c r="GS233">
        <v>3</v>
      </c>
      <c r="GT233">
        <v>35</v>
      </c>
      <c r="GU233">
        <v>112.1</v>
      </c>
      <c r="GV233">
        <v>112.2</v>
      </c>
      <c r="GW233">
        <v>3.73047</v>
      </c>
      <c r="GX233">
        <v>2.5280800000000001</v>
      </c>
      <c r="GY233">
        <v>2.04834</v>
      </c>
      <c r="GZ233">
        <v>2.6245099999999999</v>
      </c>
      <c r="HA233">
        <v>2.1972700000000001</v>
      </c>
      <c r="HB233">
        <v>2.36938</v>
      </c>
      <c r="HC233">
        <v>39.666899999999998</v>
      </c>
      <c r="HD233">
        <v>14.7187</v>
      </c>
      <c r="HE233">
        <v>18</v>
      </c>
      <c r="HF233">
        <v>711.73699999999997</v>
      </c>
      <c r="HG233">
        <v>752.14400000000001</v>
      </c>
      <c r="HH233">
        <v>31.003</v>
      </c>
      <c r="HI233">
        <v>33.934800000000003</v>
      </c>
      <c r="HJ233">
        <v>30.000399999999999</v>
      </c>
      <c r="HK233">
        <v>33.759799999999998</v>
      </c>
      <c r="HL233">
        <v>33.7361</v>
      </c>
      <c r="HM233">
        <v>74.597200000000001</v>
      </c>
      <c r="HN233">
        <v>17.608799999999999</v>
      </c>
      <c r="HO233">
        <v>100</v>
      </c>
      <c r="HP233">
        <v>31</v>
      </c>
      <c r="HQ233">
        <v>1454.85</v>
      </c>
      <c r="HR233">
        <v>35.6068</v>
      </c>
      <c r="HS233">
        <v>99.127700000000004</v>
      </c>
      <c r="HT233">
        <v>98.729600000000005</v>
      </c>
    </row>
    <row r="234" spans="1:228" x14ac:dyDescent="0.2">
      <c r="A234">
        <v>219</v>
      </c>
      <c r="B234">
        <v>1665502854.0999999</v>
      </c>
      <c r="C234">
        <v>870.5</v>
      </c>
      <c r="D234" t="s">
        <v>797</v>
      </c>
      <c r="E234" t="s">
        <v>798</v>
      </c>
      <c r="F234">
        <v>4</v>
      </c>
      <c r="G234">
        <v>1665502851.7874999</v>
      </c>
      <c r="H234">
        <f t="shared" si="102"/>
        <v>2.4919859051363777E-3</v>
      </c>
      <c r="I234">
        <f t="shared" si="103"/>
        <v>2.4919859051363775</v>
      </c>
      <c r="J234">
        <f t="shared" si="104"/>
        <v>36.795237761611773</v>
      </c>
      <c r="K234">
        <f t="shared" si="105"/>
        <v>1421.0287499999999</v>
      </c>
      <c r="L234">
        <f t="shared" si="106"/>
        <v>972.36364643204308</v>
      </c>
      <c r="M234">
        <f t="shared" si="107"/>
        <v>98.655467603616685</v>
      </c>
      <c r="N234">
        <f t="shared" si="108"/>
        <v>144.17677617201079</v>
      </c>
      <c r="O234">
        <f t="shared" si="109"/>
        <v>0.14448866985395786</v>
      </c>
      <c r="P234">
        <f t="shared" si="110"/>
        <v>3.6916525752972618</v>
      </c>
      <c r="Q234">
        <f t="shared" si="111"/>
        <v>0.14141890747844058</v>
      </c>
      <c r="R234">
        <f t="shared" si="112"/>
        <v>8.865719108522449E-2</v>
      </c>
      <c r="S234">
        <f t="shared" si="113"/>
        <v>226.11592524463228</v>
      </c>
      <c r="T234">
        <f t="shared" si="114"/>
        <v>34.429869533305713</v>
      </c>
      <c r="U234">
        <f t="shared" si="115"/>
        <v>34.185474999999997</v>
      </c>
      <c r="V234">
        <f t="shared" si="116"/>
        <v>5.3985372328518713</v>
      </c>
      <c r="W234">
        <f t="shared" si="117"/>
        <v>69.539560332400384</v>
      </c>
      <c r="X234">
        <f t="shared" si="118"/>
        <v>3.6907721647949812</v>
      </c>
      <c r="Y234">
        <f t="shared" si="119"/>
        <v>5.3074424790047878</v>
      </c>
      <c r="Z234">
        <f t="shared" si="120"/>
        <v>1.7077650680568901</v>
      </c>
      <c r="AA234">
        <f t="shared" si="121"/>
        <v>-109.89657841651426</v>
      </c>
      <c r="AB234">
        <f t="shared" si="122"/>
        <v>-60.734775420740228</v>
      </c>
      <c r="AC234">
        <f t="shared" si="123"/>
        <v>-3.806121430988803</v>
      </c>
      <c r="AD234">
        <f t="shared" si="124"/>
        <v>51.678449976388983</v>
      </c>
      <c r="AE234">
        <f t="shared" si="125"/>
        <v>60.589650829261828</v>
      </c>
      <c r="AF234">
        <f t="shared" si="126"/>
        <v>2.323932803195687</v>
      </c>
      <c r="AG234">
        <f t="shared" si="127"/>
        <v>36.795237761611773</v>
      </c>
      <c r="AH234">
        <v>1500.9168787449339</v>
      </c>
      <c r="AI234">
        <v>1477.8641212121211</v>
      </c>
      <c r="AJ234">
        <v>1.7641029170067379</v>
      </c>
      <c r="AK234">
        <v>66.863100038509685</v>
      </c>
      <c r="AL234">
        <f t="shared" si="128"/>
        <v>2.4919859051363775</v>
      </c>
      <c r="AM234">
        <v>35.437885605605551</v>
      </c>
      <c r="AN234">
        <v>36.392330909090902</v>
      </c>
      <c r="AO234">
        <v>8.2348543645762232E-3</v>
      </c>
      <c r="AP234">
        <v>85.616376214727183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47403.055280296721</v>
      </c>
      <c r="AV234">
        <f t="shared" si="132"/>
        <v>1199.9925000000001</v>
      </c>
      <c r="AW234">
        <f t="shared" si="133"/>
        <v>1025.9196700749392</v>
      </c>
      <c r="AX234">
        <f t="shared" si="134"/>
        <v>0.85493840176079361</v>
      </c>
      <c r="AY234">
        <f t="shared" si="135"/>
        <v>0.18843111539833146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1665502851.7874999</v>
      </c>
      <c r="BF234">
        <v>1421.0287499999999</v>
      </c>
      <c r="BG234">
        <v>1447.57</v>
      </c>
      <c r="BH234">
        <v>36.376824999999997</v>
      </c>
      <c r="BI234">
        <v>35.446562499999999</v>
      </c>
      <c r="BJ234">
        <v>1420.2349999999999</v>
      </c>
      <c r="BK234">
        <v>36.151362499999998</v>
      </c>
      <c r="BL234">
        <v>649.96362499999998</v>
      </c>
      <c r="BM234">
        <v>101.35962499999999</v>
      </c>
      <c r="BN234">
        <v>9.9811462500000003E-2</v>
      </c>
      <c r="BO234">
        <v>33.880312500000002</v>
      </c>
      <c r="BP234">
        <v>34.185474999999997</v>
      </c>
      <c r="BQ234">
        <v>999.9</v>
      </c>
      <c r="BR234">
        <v>0</v>
      </c>
      <c r="BS234">
        <v>0</v>
      </c>
      <c r="BT234">
        <v>9020.9362500000007</v>
      </c>
      <c r="BU234">
        <v>0</v>
      </c>
      <c r="BV234">
        <v>1865.8262500000001</v>
      </c>
      <c r="BW234">
        <v>-26.5400375</v>
      </c>
      <c r="BX234">
        <v>1474.6724999999999</v>
      </c>
      <c r="BY234">
        <v>1500.7662499999999</v>
      </c>
      <c r="BZ234">
        <v>0.93026962499999999</v>
      </c>
      <c r="CA234">
        <v>1447.57</v>
      </c>
      <c r="CB234">
        <v>35.446562499999999</v>
      </c>
      <c r="CC234">
        <v>3.6871462500000001</v>
      </c>
      <c r="CD234">
        <v>3.5928524999999998</v>
      </c>
      <c r="CE234">
        <v>27.5070625</v>
      </c>
      <c r="CF234">
        <v>27.065024999999999</v>
      </c>
      <c r="CG234">
        <v>1199.9925000000001</v>
      </c>
      <c r="CH234">
        <v>0.499969</v>
      </c>
      <c r="CI234">
        <v>0.500031</v>
      </c>
      <c r="CJ234">
        <v>0</v>
      </c>
      <c r="CK234">
        <v>927.58950000000004</v>
      </c>
      <c r="CL234">
        <v>4.9990899999999998</v>
      </c>
      <c r="CM234">
        <v>10431.612499999999</v>
      </c>
      <c r="CN234">
        <v>9557.6937499999985</v>
      </c>
      <c r="CO234">
        <v>43.507750000000001</v>
      </c>
      <c r="CP234">
        <v>46.125</v>
      </c>
      <c r="CQ234">
        <v>44.375</v>
      </c>
      <c r="CR234">
        <v>44.811999999999998</v>
      </c>
      <c r="CS234">
        <v>45.023249999999997</v>
      </c>
      <c r="CT234">
        <v>597.46250000000009</v>
      </c>
      <c r="CU234">
        <v>597.53374999999994</v>
      </c>
      <c r="CV234">
        <v>0</v>
      </c>
      <c r="CW234">
        <v>1665502858.5</v>
      </c>
      <c r="CX234">
        <v>0</v>
      </c>
      <c r="CY234">
        <v>1665496125.5</v>
      </c>
      <c r="CZ234" t="s">
        <v>356</v>
      </c>
      <c r="DA234">
        <v>1665496125.5</v>
      </c>
      <c r="DB234">
        <v>1665496119</v>
      </c>
      <c r="DC234">
        <v>3</v>
      </c>
      <c r="DD234">
        <v>-0.77600000000000002</v>
      </c>
      <c r="DE234">
        <v>-2.3E-2</v>
      </c>
      <c r="DF234">
        <v>-8.5000000000000006E-2</v>
      </c>
      <c r="DG234">
        <v>0.18099999999999999</v>
      </c>
      <c r="DH234">
        <v>413</v>
      </c>
      <c r="DI234">
        <v>31</v>
      </c>
      <c r="DJ234">
        <v>0.63</v>
      </c>
      <c r="DK234">
        <v>0.19</v>
      </c>
      <c r="DL234">
        <v>-26.468141463414629</v>
      </c>
      <c r="DM234">
        <v>-1.0536418118467721</v>
      </c>
      <c r="DN234">
        <v>0.1442893687674939</v>
      </c>
      <c r="DO234">
        <v>0</v>
      </c>
      <c r="DP234">
        <v>0.95475485365853652</v>
      </c>
      <c r="DQ234">
        <v>8.5050313588842085E-3</v>
      </c>
      <c r="DR234">
        <v>1.702277555191219E-2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3.2957999999999998</v>
      </c>
      <c r="EB234">
        <v>2.6254200000000001</v>
      </c>
      <c r="EC234">
        <v>0.23258499999999999</v>
      </c>
      <c r="ED234">
        <v>0.23372999999999999</v>
      </c>
      <c r="EE234">
        <v>0.145867</v>
      </c>
      <c r="EF234">
        <v>0.14199200000000001</v>
      </c>
      <c r="EG234">
        <v>23219</v>
      </c>
      <c r="EH234">
        <v>23687.599999999999</v>
      </c>
      <c r="EI234">
        <v>28163.200000000001</v>
      </c>
      <c r="EJ234">
        <v>29770.1</v>
      </c>
      <c r="EK234">
        <v>33043.699999999997</v>
      </c>
      <c r="EL234">
        <v>35501.4</v>
      </c>
      <c r="EM234">
        <v>39676.199999999997</v>
      </c>
      <c r="EN234">
        <v>42591.4</v>
      </c>
      <c r="EO234">
        <v>2.2237</v>
      </c>
      <c r="EP234">
        <v>2.1807300000000001</v>
      </c>
      <c r="EQ234">
        <v>0.102557</v>
      </c>
      <c r="ER234">
        <v>0</v>
      </c>
      <c r="ES234">
        <v>32.538699999999999</v>
      </c>
      <c r="ET234">
        <v>999.9</v>
      </c>
      <c r="EU234">
        <v>73.400000000000006</v>
      </c>
      <c r="EV234">
        <v>34.9</v>
      </c>
      <c r="EW234">
        <v>40.675699999999999</v>
      </c>
      <c r="EX234">
        <v>57.068199999999997</v>
      </c>
      <c r="EY234">
        <v>-2.2916599999999998</v>
      </c>
      <c r="EZ234">
        <v>2</v>
      </c>
      <c r="FA234">
        <v>0.51970300000000003</v>
      </c>
      <c r="FB234">
        <v>0.98293600000000003</v>
      </c>
      <c r="FC234">
        <v>20.267199999999999</v>
      </c>
      <c r="FD234">
        <v>5.2187900000000003</v>
      </c>
      <c r="FE234">
        <v>12.004</v>
      </c>
      <c r="FF234">
        <v>4.9866000000000001</v>
      </c>
      <c r="FG234">
        <v>3.2845800000000001</v>
      </c>
      <c r="FH234">
        <v>6299.3</v>
      </c>
      <c r="FI234">
        <v>9999</v>
      </c>
      <c r="FJ234">
        <v>9999</v>
      </c>
      <c r="FK234">
        <v>489.6</v>
      </c>
      <c r="FL234">
        <v>1.86572</v>
      </c>
      <c r="FM234">
        <v>1.86209</v>
      </c>
      <c r="FN234">
        <v>1.8641700000000001</v>
      </c>
      <c r="FO234">
        <v>1.8602099999999999</v>
      </c>
      <c r="FP234">
        <v>1.8609599999999999</v>
      </c>
      <c r="FQ234">
        <v>1.86005</v>
      </c>
      <c r="FR234">
        <v>1.86174</v>
      </c>
      <c r="FS234">
        <v>1.8583700000000001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0.8</v>
      </c>
      <c r="GH234">
        <v>0.22550000000000001</v>
      </c>
      <c r="GI234">
        <v>-0.1620046227287521</v>
      </c>
      <c r="GJ234">
        <v>8.4540356221501391E-4</v>
      </c>
      <c r="GK234">
        <v>6.8779579211309249E-8</v>
      </c>
      <c r="GL234">
        <v>-1.3381725072044801E-10</v>
      </c>
      <c r="GM234">
        <v>-7.4986343433444833E-2</v>
      </c>
      <c r="GN234">
        <v>8.8717001971158594E-4</v>
      </c>
      <c r="GO234">
        <v>5.46455871630479E-4</v>
      </c>
      <c r="GP234">
        <v>-9.435533427115459E-6</v>
      </c>
      <c r="GQ234">
        <v>1</v>
      </c>
      <c r="GR234">
        <v>2082</v>
      </c>
      <c r="GS234">
        <v>3</v>
      </c>
      <c r="GT234">
        <v>35</v>
      </c>
      <c r="GU234">
        <v>112.1</v>
      </c>
      <c r="GV234">
        <v>112.3</v>
      </c>
      <c r="GW234">
        <v>3.7439</v>
      </c>
      <c r="GX234">
        <v>2.5268600000000001</v>
      </c>
      <c r="GY234">
        <v>2.04834</v>
      </c>
      <c r="GZ234">
        <v>2.6245099999999999</v>
      </c>
      <c r="HA234">
        <v>2.1972700000000001</v>
      </c>
      <c r="HB234">
        <v>2.33643</v>
      </c>
      <c r="HC234">
        <v>39.666899999999998</v>
      </c>
      <c r="HD234">
        <v>14.7187</v>
      </c>
      <c r="HE234">
        <v>18</v>
      </c>
      <c r="HF234">
        <v>711.86400000000003</v>
      </c>
      <c r="HG234">
        <v>752.26300000000003</v>
      </c>
      <c r="HH234">
        <v>31.003</v>
      </c>
      <c r="HI234">
        <v>33.940199999999997</v>
      </c>
      <c r="HJ234">
        <v>30.000499999999999</v>
      </c>
      <c r="HK234">
        <v>33.763599999999997</v>
      </c>
      <c r="HL234">
        <v>33.739899999999999</v>
      </c>
      <c r="HM234">
        <v>74.871499999999997</v>
      </c>
      <c r="HN234">
        <v>17.608799999999999</v>
      </c>
      <c r="HO234">
        <v>100</v>
      </c>
      <c r="HP234">
        <v>31</v>
      </c>
      <c r="HQ234">
        <v>1461.53</v>
      </c>
      <c r="HR234">
        <v>35.6357</v>
      </c>
      <c r="HS234">
        <v>99.126300000000001</v>
      </c>
      <c r="HT234">
        <v>98.727999999999994</v>
      </c>
    </row>
    <row r="235" spans="1:228" x14ac:dyDescent="0.2">
      <c r="A235">
        <v>220</v>
      </c>
      <c r="B235">
        <v>1665502858.0999999</v>
      </c>
      <c r="C235">
        <v>874.5</v>
      </c>
      <c r="D235" t="s">
        <v>799</v>
      </c>
      <c r="E235" t="s">
        <v>800</v>
      </c>
      <c r="F235">
        <v>4</v>
      </c>
      <c r="G235">
        <v>1665502856.0999999</v>
      </c>
      <c r="H235">
        <f t="shared" si="102"/>
        <v>2.4438674076575902E-3</v>
      </c>
      <c r="I235">
        <f t="shared" si="103"/>
        <v>2.4438674076575904</v>
      </c>
      <c r="J235">
        <f t="shared" si="104"/>
        <v>36.717525965717648</v>
      </c>
      <c r="K235">
        <f t="shared" si="105"/>
        <v>1428.264285714286</v>
      </c>
      <c r="L235">
        <f t="shared" si="106"/>
        <v>972.12805939990426</v>
      </c>
      <c r="M235">
        <f t="shared" si="107"/>
        <v>98.633241547391236</v>
      </c>
      <c r="N235">
        <f t="shared" si="108"/>
        <v>144.91335264340717</v>
      </c>
      <c r="O235">
        <f t="shared" si="109"/>
        <v>0.14161581479283697</v>
      </c>
      <c r="P235">
        <f t="shared" si="110"/>
        <v>3.6946832922392554</v>
      </c>
      <c r="Q235">
        <f t="shared" si="111"/>
        <v>0.13866793329394123</v>
      </c>
      <c r="R235">
        <f t="shared" si="112"/>
        <v>8.6927202855615754E-2</v>
      </c>
      <c r="S235">
        <f t="shared" si="113"/>
        <v>226.11829671816116</v>
      </c>
      <c r="T235">
        <f t="shared" si="114"/>
        <v>34.449338730464987</v>
      </c>
      <c r="U235">
        <f t="shared" si="115"/>
        <v>34.197871428571418</v>
      </c>
      <c r="V235">
        <f t="shared" si="116"/>
        <v>5.4022662760023721</v>
      </c>
      <c r="W235">
        <f t="shared" si="117"/>
        <v>69.567446241770497</v>
      </c>
      <c r="X235">
        <f t="shared" si="118"/>
        <v>3.6942849398291138</v>
      </c>
      <c r="Y235">
        <f t="shared" si="119"/>
        <v>5.3103644583850595</v>
      </c>
      <c r="Z235">
        <f t="shared" si="120"/>
        <v>1.7079813361732583</v>
      </c>
      <c r="AA235">
        <f t="shared" si="121"/>
        <v>-107.77455267769973</v>
      </c>
      <c r="AB235">
        <f t="shared" si="122"/>
        <v>-61.290075490873072</v>
      </c>
      <c r="AC235">
        <f t="shared" si="123"/>
        <v>-3.8381875548169457</v>
      </c>
      <c r="AD235">
        <f t="shared" si="124"/>
        <v>53.215480994771404</v>
      </c>
      <c r="AE235">
        <f t="shared" si="125"/>
        <v>60.638373800073651</v>
      </c>
      <c r="AF235">
        <f t="shared" si="126"/>
        <v>2.2964590786503707</v>
      </c>
      <c r="AG235">
        <f t="shared" si="127"/>
        <v>36.717525965717648</v>
      </c>
      <c r="AH235">
        <v>1507.937500294408</v>
      </c>
      <c r="AI235">
        <v>1484.8955151515149</v>
      </c>
      <c r="AJ235">
        <v>1.7699679023273289</v>
      </c>
      <c r="AK235">
        <v>66.863100038509685</v>
      </c>
      <c r="AL235">
        <f t="shared" si="128"/>
        <v>2.4438674076575904</v>
      </c>
      <c r="AM235">
        <v>35.48405580266374</v>
      </c>
      <c r="AN235">
        <v>36.423947878787871</v>
      </c>
      <c r="AO235">
        <v>7.3139810516254181E-3</v>
      </c>
      <c r="AP235">
        <v>85.616376214727183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47455.636031064831</v>
      </c>
      <c r="AV235">
        <f t="shared" si="132"/>
        <v>1200.002857142857</v>
      </c>
      <c r="AW235">
        <f t="shared" si="133"/>
        <v>1025.9287423410162</v>
      </c>
      <c r="AX235">
        <f t="shared" si="134"/>
        <v>0.85493858304945869</v>
      </c>
      <c r="AY235">
        <f t="shared" si="135"/>
        <v>0.18843146528545507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1665502856.0999999</v>
      </c>
      <c r="BF235">
        <v>1428.264285714286</v>
      </c>
      <c r="BG235">
        <v>1454.8142857142859</v>
      </c>
      <c r="BH235">
        <v>36.410828571428567</v>
      </c>
      <c r="BI235">
        <v>35.491671428571422</v>
      </c>
      <c r="BJ235">
        <v>1427.467142857143</v>
      </c>
      <c r="BK235">
        <v>36.185271428571433</v>
      </c>
      <c r="BL235">
        <v>650.01685714285702</v>
      </c>
      <c r="BM235">
        <v>101.3612857142857</v>
      </c>
      <c r="BN235">
        <v>9.9875285714285722E-2</v>
      </c>
      <c r="BO235">
        <v>33.890171428571428</v>
      </c>
      <c r="BP235">
        <v>34.197871428571418</v>
      </c>
      <c r="BQ235">
        <v>999.89999999999986</v>
      </c>
      <c r="BR235">
        <v>0</v>
      </c>
      <c r="BS235">
        <v>0</v>
      </c>
      <c r="BT235">
        <v>9031.2485714285722</v>
      </c>
      <c r="BU235">
        <v>0</v>
      </c>
      <c r="BV235">
        <v>1893.8371428571429</v>
      </c>
      <c r="BW235">
        <v>-26.549814285714291</v>
      </c>
      <c r="BX235">
        <v>1482.235714285714</v>
      </c>
      <c r="BY235">
        <v>1508.3457142857139</v>
      </c>
      <c r="BZ235">
        <v>0.91916171428571425</v>
      </c>
      <c r="CA235">
        <v>1454.8142857142859</v>
      </c>
      <c r="CB235">
        <v>35.491671428571422</v>
      </c>
      <c r="CC235">
        <v>3.690645714285715</v>
      </c>
      <c r="CD235">
        <v>3.5974785714285709</v>
      </c>
      <c r="CE235">
        <v>27.52328571428572</v>
      </c>
      <c r="CF235">
        <v>27.086942857142851</v>
      </c>
      <c r="CG235">
        <v>1200.002857142857</v>
      </c>
      <c r="CH235">
        <v>0.49996400000000002</v>
      </c>
      <c r="CI235">
        <v>0.50003599999999992</v>
      </c>
      <c r="CJ235">
        <v>0</v>
      </c>
      <c r="CK235">
        <v>927.67785714285708</v>
      </c>
      <c r="CL235">
        <v>4.9990899999999998</v>
      </c>
      <c r="CM235">
        <v>10436.04285714286</v>
      </c>
      <c r="CN235">
        <v>9557.7442857142869</v>
      </c>
      <c r="CO235">
        <v>43.5</v>
      </c>
      <c r="CP235">
        <v>46.125</v>
      </c>
      <c r="CQ235">
        <v>44.375</v>
      </c>
      <c r="CR235">
        <v>44.811999999999998</v>
      </c>
      <c r="CS235">
        <v>45.044285714285721</v>
      </c>
      <c r="CT235">
        <v>597.46</v>
      </c>
      <c r="CU235">
        <v>597.54571428571433</v>
      </c>
      <c r="CV235">
        <v>0</v>
      </c>
      <c r="CW235">
        <v>1665502862.7</v>
      </c>
      <c r="CX235">
        <v>0</v>
      </c>
      <c r="CY235">
        <v>1665496125.5</v>
      </c>
      <c r="CZ235" t="s">
        <v>356</v>
      </c>
      <c r="DA235">
        <v>1665496125.5</v>
      </c>
      <c r="DB235">
        <v>1665496119</v>
      </c>
      <c r="DC235">
        <v>3</v>
      </c>
      <c r="DD235">
        <v>-0.77600000000000002</v>
      </c>
      <c r="DE235">
        <v>-2.3E-2</v>
      </c>
      <c r="DF235">
        <v>-8.5000000000000006E-2</v>
      </c>
      <c r="DG235">
        <v>0.18099999999999999</v>
      </c>
      <c r="DH235">
        <v>413</v>
      </c>
      <c r="DI235">
        <v>31</v>
      </c>
      <c r="DJ235">
        <v>0.63</v>
      </c>
      <c r="DK235">
        <v>0.19</v>
      </c>
      <c r="DL235">
        <v>-26.506926829268291</v>
      </c>
      <c r="DM235">
        <v>-0.72111846689897796</v>
      </c>
      <c r="DN235">
        <v>0.12990785669623631</v>
      </c>
      <c r="DO235">
        <v>0</v>
      </c>
      <c r="DP235">
        <v>0.95140734146341455</v>
      </c>
      <c r="DQ235">
        <v>-0.16118623693379791</v>
      </c>
      <c r="DR235">
        <v>2.1281542105101491E-2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369</v>
      </c>
      <c r="EA235">
        <v>3.2959399999999999</v>
      </c>
      <c r="EB235">
        <v>2.6254300000000002</v>
      </c>
      <c r="EC235">
        <v>0.23324300000000001</v>
      </c>
      <c r="ED235">
        <v>0.23438000000000001</v>
      </c>
      <c r="EE235">
        <v>0.14595900000000001</v>
      </c>
      <c r="EF235">
        <v>0.142066</v>
      </c>
      <c r="EG235">
        <v>23198.2</v>
      </c>
      <c r="EH235">
        <v>23667</v>
      </c>
      <c r="EI235">
        <v>28162.3</v>
      </c>
      <c r="EJ235">
        <v>29769.599999999999</v>
      </c>
      <c r="EK235">
        <v>33039.1</v>
      </c>
      <c r="EL235">
        <v>35498.1</v>
      </c>
      <c r="EM235">
        <v>39674.800000000003</v>
      </c>
      <c r="EN235">
        <v>42591</v>
      </c>
      <c r="EO235">
        <v>2.2238199999999999</v>
      </c>
      <c r="EP235">
        <v>2.18085</v>
      </c>
      <c r="EQ235">
        <v>0.101328</v>
      </c>
      <c r="ER235">
        <v>0</v>
      </c>
      <c r="ES235">
        <v>32.558900000000001</v>
      </c>
      <c r="ET235">
        <v>999.9</v>
      </c>
      <c r="EU235">
        <v>73.400000000000006</v>
      </c>
      <c r="EV235">
        <v>34.9</v>
      </c>
      <c r="EW235">
        <v>40.673900000000003</v>
      </c>
      <c r="EX235">
        <v>56.888199999999998</v>
      </c>
      <c r="EY235">
        <v>-2.3397399999999999</v>
      </c>
      <c r="EZ235">
        <v>2</v>
      </c>
      <c r="FA235">
        <v>0.52006600000000003</v>
      </c>
      <c r="FB235">
        <v>0.99346100000000004</v>
      </c>
      <c r="FC235">
        <v>20.267099999999999</v>
      </c>
      <c r="FD235">
        <v>5.2187900000000003</v>
      </c>
      <c r="FE235">
        <v>12.004</v>
      </c>
      <c r="FF235">
        <v>4.9869000000000003</v>
      </c>
      <c r="FG235">
        <v>3.2845800000000001</v>
      </c>
      <c r="FH235">
        <v>6299.3</v>
      </c>
      <c r="FI235">
        <v>9999</v>
      </c>
      <c r="FJ235">
        <v>9999</v>
      </c>
      <c r="FK235">
        <v>489.6</v>
      </c>
      <c r="FL235">
        <v>1.8656999999999999</v>
      </c>
      <c r="FM235">
        <v>1.8621000000000001</v>
      </c>
      <c r="FN235">
        <v>1.8641700000000001</v>
      </c>
      <c r="FO235">
        <v>1.8602099999999999</v>
      </c>
      <c r="FP235">
        <v>1.8609599999999999</v>
      </c>
      <c r="FQ235">
        <v>1.86005</v>
      </c>
      <c r="FR235">
        <v>1.8617300000000001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0.79</v>
      </c>
      <c r="GH235">
        <v>0.22570000000000001</v>
      </c>
      <c r="GI235">
        <v>-0.1620046227287521</v>
      </c>
      <c r="GJ235">
        <v>8.4540356221501391E-4</v>
      </c>
      <c r="GK235">
        <v>6.8779579211309249E-8</v>
      </c>
      <c r="GL235">
        <v>-1.3381725072044801E-10</v>
      </c>
      <c r="GM235">
        <v>-7.4986343433444833E-2</v>
      </c>
      <c r="GN235">
        <v>8.8717001971158594E-4</v>
      </c>
      <c r="GO235">
        <v>5.46455871630479E-4</v>
      </c>
      <c r="GP235">
        <v>-9.435533427115459E-6</v>
      </c>
      <c r="GQ235">
        <v>1</v>
      </c>
      <c r="GR235">
        <v>2082</v>
      </c>
      <c r="GS235">
        <v>3</v>
      </c>
      <c r="GT235">
        <v>35</v>
      </c>
      <c r="GU235">
        <v>112.2</v>
      </c>
      <c r="GV235">
        <v>112.3</v>
      </c>
      <c r="GW235">
        <v>3.75854</v>
      </c>
      <c r="GX235">
        <v>2.5329600000000001</v>
      </c>
      <c r="GY235">
        <v>2.04956</v>
      </c>
      <c r="GZ235">
        <v>2.6245099999999999</v>
      </c>
      <c r="HA235">
        <v>2.1972700000000001</v>
      </c>
      <c r="HB235">
        <v>2.3107899999999999</v>
      </c>
      <c r="HC235">
        <v>39.666899999999998</v>
      </c>
      <c r="HD235">
        <v>14.709899999999999</v>
      </c>
      <c r="HE235">
        <v>18</v>
      </c>
      <c r="HF235">
        <v>712.01199999999994</v>
      </c>
      <c r="HG235">
        <v>752.43700000000001</v>
      </c>
      <c r="HH235">
        <v>31.003</v>
      </c>
      <c r="HI235">
        <v>33.944699999999997</v>
      </c>
      <c r="HJ235">
        <v>30.000499999999999</v>
      </c>
      <c r="HK235">
        <v>33.767400000000002</v>
      </c>
      <c r="HL235">
        <v>33.744300000000003</v>
      </c>
      <c r="HM235">
        <v>75.147199999999998</v>
      </c>
      <c r="HN235">
        <v>17.318899999999999</v>
      </c>
      <c r="HO235">
        <v>100</v>
      </c>
      <c r="HP235">
        <v>31</v>
      </c>
      <c r="HQ235">
        <v>1468.22</v>
      </c>
      <c r="HR235">
        <v>35.645299999999999</v>
      </c>
      <c r="HS235">
        <v>99.122799999999998</v>
      </c>
      <c r="HT235">
        <v>98.726799999999997</v>
      </c>
    </row>
    <row r="236" spans="1:228" x14ac:dyDescent="0.2">
      <c r="A236">
        <v>221</v>
      </c>
      <c r="B236">
        <v>1665502862.0999999</v>
      </c>
      <c r="C236">
        <v>878.5</v>
      </c>
      <c r="D236" t="s">
        <v>801</v>
      </c>
      <c r="E236" t="s">
        <v>802</v>
      </c>
      <c r="F236">
        <v>4</v>
      </c>
      <c r="G236">
        <v>1665502859.7874999</v>
      </c>
      <c r="H236">
        <f t="shared" si="102"/>
        <v>2.4664766723201019E-3</v>
      </c>
      <c r="I236">
        <f t="shared" si="103"/>
        <v>2.4664766723201019</v>
      </c>
      <c r="J236">
        <f t="shared" si="104"/>
        <v>36.575406359874989</v>
      </c>
      <c r="K236">
        <f t="shared" si="105"/>
        <v>1434.5025000000001</v>
      </c>
      <c r="L236">
        <f t="shared" si="106"/>
        <v>983.34099840371152</v>
      </c>
      <c r="M236">
        <f t="shared" si="107"/>
        <v>99.77157672039715</v>
      </c>
      <c r="N236">
        <f t="shared" si="108"/>
        <v>145.54724807232373</v>
      </c>
      <c r="O236">
        <f t="shared" si="109"/>
        <v>0.14286487365728218</v>
      </c>
      <c r="P236">
        <f t="shared" si="110"/>
        <v>3.6910545327277053</v>
      </c>
      <c r="Q236">
        <f t="shared" si="111"/>
        <v>0.13986247322024517</v>
      </c>
      <c r="R236">
        <f t="shared" si="112"/>
        <v>8.7678544186464355E-2</v>
      </c>
      <c r="S236">
        <f t="shared" si="113"/>
        <v>226.11717541442493</v>
      </c>
      <c r="T236">
        <f t="shared" si="114"/>
        <v>34.45752243825374</v>
      </c>
      <c r="U236">
        <f t="shared" si="115"/>
        <v>34.212312500000003</v>
      </c>
      <c r="V236">
        <f t="shared" si="116"/>
        <v>5.4066132044179769</v>
      </c>
      <c r="W236">
        <f t="shared" si="117"/>
        <v>69.58189498865336</v>
      </c>
      <c r="X236">
        <f t="shared" si="118"/>
        <v>3.697608964108825</v>
      </c>
      <c r="Y236">
        <f t="shared" si="119"/>
        <v>5.3140388957670526</v>
      </c>
      <c r="Z236">
        <f t="shared" si="120"/>
        <v>1.7090042403091519</v>
      </c>
      <c r="AA236">
        <f t="shared" si="121"/>
        <v>-108.7716212493165</v>
      </c>
      <c r="AB236">
        <f t="shared" si="122"/>
        <v>-61.637812877217087</v>
      </c>
      <c r="AC236">
        <f t="shared" si="123"/>
        <v>-3.8642653477658317</v>
      </c>
      <c r="AD236">
        <f t="shared" si="124"/>
        <v>51.843475940125515</v>
      </c>
      <c r="AE236">
        <f t="shared" si="125"/>
        <v>60.280021999876418</v>
      </c>
      <c r="AF236">
        <f t="shared" si="126"/>
        <v>2.2699780923262671</v>
      </c>
      <c r="AG236">
        <f t="shared" si="127"/>
        <v>36.575406359874989</v>
      </c>
      <c r="AH236">
        <v>1514.817005635176</v>
      </c>
      <c r="AI236">
        <v>1491.9268484848481</v>
      </c>
      <c r="AJ236">
        <v>1.747683403250371</v>
      </c>
      <c r="AK236">
        <v>66.863100038509685</v>
      </c>
      <c r="AL236">
        <f t="shared" si="128"/>
        <v>2.4664766723201019</v>
      </c>
      <c r="AM236">
        <v>35.515211281841538</v>
      </c>
      <c r="AN236">
        <v>36.461334545454541</v>
      </c>
      <c r="AO236">
        <v>7.8452619471691565E-3</v>
      </c>
      <c r="AP236">
        <v>85.616376214727183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47388.962761964729</v>
      </c>
      <c r="AV236">
        <f t="shared" si="132"/>
        <v>1199.9962499999999</v>
      </c>
      <c r="AW236">
        <f t="shared" si="133"/>
        <v>1025.9231577276812</v>
      </c>
      <c r="AX236">
        <f t="shared" si="134"/>
        <v>0.85493863645630674</v>
      </c>
      <c r="AY236">
        <f t="shared" si="135"/>
        <v>0.18843156836067193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1665502859.7874999</v>
      </c>
      <c r="BF236">
        <v>1434.5025000000001</v>
      </c>
      <c r="BG236">
        <v>1460.89375</v>
      </c>
      <c r="BH236">
        <v>36.443350000000002</v>
      </c>
      <c r="BI236">
        <v>35.534824999999998</v>
      </c>
      <c r="BJ236">
        <v>1433.7075</v>
      </c>
      <c r="BK236">
        <v>36.217662500000003</v>
      </c>
      <c r="BL236">
        <v>650.01862500000004</v>
      </c>
      <c r="BM236">
        <v>101.361875</v>
      </c>
      <c r="BN236">
        <v>9.9954500000000002E-2</v>
      </c>
      <c r="BO236">
        <v>33.902562500000002</v>
      </c>
      <c r="BP236">
        <v>34.212312500000003</v>
      </c>
      <c r="BQ236">
        <v>999.9</v>
      </c>
      <c r="BR236">
        <v>0</v>
      </c>
      <c r="BS236">
        <v>0</v>
      </c>
      <c r="BT236">
        <v>9018.6725000000006</v>
      </c>
      <c r="BU236">
        <v>0</v>
      </c>
      <c r="BV236">
        <v>1920.23125</v>
      </c>
      <c r="BW236">
        <v>-26.390899999999998</v>
      </c>
      <c r="BX236">
        <v>1488.76</v>
      </c>
      <c r="BY236">
        <v>1514.71875</v>
      </c>
      <c r="BZ236">
        <v>0.90849712500000002</v>
      </c>
      <c r="CA236">
        <v>1460.89375</v>
      </c>
      <c r="CB236">
        <v>35.534824999999998</v>
      </c>
      <c r="CC236">
        <v>3.6939625</v>
      </c>
      <c r="CD236">
        <v>3.6018775000000001</v>
      </c>
      <c r="CE236">
        <v>27.5386375</v>
      </c>
      <c r="CF236">
        <v>27.107775</v>
      </c>
      <c r="CG236">
        <v>1199.9962499999999</v>
      </c>
      <c r="CH236">
        <v>0.49996200000000002</v>
      </c>
      <c r="CI236">
        <v>0.50003799999999998</v>
      </c>
      <c r="CJ236">
        <v>0</v>
      </c>
      <c r="CK236">
        <v>927.830375</v>
      </c>
      <c r="CL236">
        <v>4.9990899999999998</v>
      </c>
      <c r="CM236">
        <v>10438.049999999999</v>
      </c>
      <c r="CN236">
        <v>9557.6949999999997</v>
      </c>
      <c r="CO236">
        <v>43.554250000000003</v>
      </c>
      <c r="CP236">
        <v>46.179250000000003</v>
      </c>
      <c r="CQ236">
        <v>44.375</v>
      </c>
      <c r="CR236">
        <v>44.867125000000001</v>
      </c>
      <c r="CS236">
        <v>45.061999999999998</v>
      </c>
      <c r="CT236">
        <v>597.45624999999995</v>
      </c>
      <c r="CU236">
        <v>597.54624999999987</v>
      </c>
      <c r="CV236">
        <v>0</v>
      </c>
      <c r="CW236">
        <v>1665502866.9000001</v>
      </c>
      <c r="CX236">
        <v>0</v>
      </c>
      <c r="CY236">
        <v>1665496125.5</v>
      </c>
      <c r="CZ236" t="s">
        <v>356</v>
      </c>
      <c r="DA236">
        <v>1665496125.5</v>
      </c>
      <c r="DB236">
        <v>1665496119</v>
      </c>
      <c r="DC236">
        <v>3</v>
      </c>
      <c r="DD236">
        <v>-0.77600000000000002</v>
      </c>
      <c r="DE236">
        <v>-2.3E-2</v>
      </c>
      <c r="DF236">
        <v>-8.5000000000000006E-2</v>
      </c>
      <c r="DG236">
        <v>0.18099999999999999</v>
      </c>
      <c r="DH236">
        <v>413</v>
      </c>
      <c r="DI236">
        <v>31</v>
      </c>
      <c r="DJ236">
        <v>0.63</v>
      </c>
      <c r="DK236">
        <v>0.19</v>
      </c>
      <c r="DL236">
        <v>-26.530782926829271</v>
      </c>
      <c r="DM236">
        <v>0.3570522648083333</v>
      </c>
      <c r="DN236">
        <v>0.10492795647476549</v>
      </c>
      <c r="DO236">
        <v>0</v>
      </c>
      <c r="DP236">
        <v>0.9433876341463413</v>
      </c>
      <c r="DQ236">
        <v>-0.23215816724738519</v>
      </c>
      <c r="DR236">
        <v>2.4875970335535531E-2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369</v>
      </c>
      <c r="EA236">
        <v>3.2959299999999998</v>
      </c>
      <c r="EB236">
        <v>2.6253000000000002</v>
      </c>
      <c r="EC236">
        <v>0.23390900000000001</v>
      </c>
      <c r="ED236">
        <v>0.23502799999999999</v>
      </c>
      <c r="EE236">
        <v>0.14606</v>
      </c>
      <c r="EF236">
        <v>0.142295</v>
      </c>
      <c r="EG236">
        <v>23177.9</v>
      </c>
      <c r="EH236">
        <v>23646.400000000001</v>
      </c>
      <c r="EI236">
        <v>28162.3</v>
      </c>
      <c r="EJ236">
        <v>29769.1</v>
      </c>
      <c r="EK236">
        <v>33035.199999999997</v>
      </c>
      <c r="EL236">
        <v>35487.800000000003</v>
      </c>
      <c r="EM236">
        <v>39674.800000000003</v>
      </c>
      <c r="EN236">
        <v>42590</v>
      </c>
      <c r="EO236">
        <v>2.2235499999999999</v>
      </c>
      <c r="EP236">
        <v>2.18072</v>
      </c>
      <c r="EQ236">
        <v>0.101924</v>
      </c>
      <c r="ER236">
        <v>0</v>
      </c>
      <c r="ES236">
        <v>32.581200000000003</v>
      </c>
      <c r="ET236">
        <v>999.9</v>
      </c>
      <c r="EU236">
        <v>73.400000000000006</v>
      </c>
      <c r="EV236">
        <v>34.9</v>
      </c>
      <c r="EW236">
        <v>40.677399999999999</v>
      </c>
      <c r="EX236">
        <v>57.098199999999999</v>
      </c>
      <c r="EY236">
        <v>-2.3317299999999999</v>
      </c>
      <c r="EZ236">
        <v>2</v>
      </c>
      <c r="FA236">
        <v>0.52037100000000003</v>
      </c>
      <c r="FB236">
        <v>1.00345</v>
      </c>
      <c r="FC236">
        <v>20.266999999999999</v>
      </c>
      <c r="FD236">
        <v>5.2183400000000004</v>
      </c>
      <c r="FE236">
        <v>12.004</v>
      </c>
      <c r="FF236">
        <v>4.9863</v>
      </c>
      <c r="FG236">
        <v>3.2845800000000001</v>
      </c>
      <c r="FH236">
        <v>6299.6</v>
      </c>
      <c r="FI236">
        <v>9999</v>
      </c>
      <c r="FJ236">
        <v>9999</v>
      </c>
      <c r="FK236">
        <v>489.6</v>
      </c>
      <c r="FL236">
        <v>1.8656900000000001</v>
      </c>
      <c r="FM236">
        <v>1.86209</v>
      </c>
      <c r="FN236">
        <v>1.8641700000000001</v>
      </c>
      <c r="FO236">
        <v>1.8602099999999999</v>
      </c>
      <c r="FP236">
        <v>1.8609599999999999</v>
      </c>
      <c r="FQ236">
        <v>1.86005</v>
      </c>
      <c r="FR236">
        <v>1.86172</v>
      </c>
      <c r="FS236">
        <v>1.8583700000000001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0.8</v>
      </c>
      <c r="GH236">
        <v>0.22570000000000001</v>
      </c>
      <c r="GI236">
        <v>-0.1620046227287521</v>
      </c>
      <c r="GJ236">
        <v>8.4540356221501391E-4</v>
      </c>
      <c r="GK236">
        <v>6.8779579211309249E-8</v>
      </c>
      <c r="GL236">
        <v>-1.3381725072044801E-10</v>
      </c>
      <c r="GM236">
        <v>-7.4986343433444833E-2</v>
      </c>
      <c r="GN236">
        <v>8.8717001971158594E-4</v>
      </c>
      <c r="GO236">
        <v>5.46455871630479E-4</v>
      </c>
      <c r="GP236">
        <v>-9.435533427115459E-6</v>
      </c>
      <c r="GQ236">
        <v>1</v>
      </c>
      <c r="GR236">
        <v>2082</v>
      </c>
      <c r="GS236">
        <v>3</v>
      </c>
      <c r="GT236">
        <v>35</v>
      </c>
      <c r="GU236">
        <v>112.3</v>
      </c>
      <c r="GV236">
        <v>112.4</v>
      </c>
      <c r="GW236">
        <v>3.77197</v>
      </c>
      <c r="GX236">
        <v>2.52563</v>
      </c>
      <c r="GY236">
        <v>2.04834</v>
      </c>
      <c r="GZ236">
        <v>2.6245099999999999</v>
      </c>
      <c r="HA236">
        <v>2.1972700000000001</v>
      </c>
      <c r="HB236">
        <v>2.34619</v>
      </c>
      <c r="HC236">
        <v>39.666899999999998</v>
      </c>
      <c r="HD236">
        <v>14.7187</v>
      </c>
      <c r="HE236">
        <v>18</v>
      </c>
      <c r="HF236">
        <v>711.822</v>
      </c>
      <c r="HG236">
        <v>752.36599999999999</v>
      </c>
      <c r="HH236">
        <v>31.0029</v>
      </c>
      <c r="HI236">
        <v>33.950099999999999</v>
      </c>
      <c r="HJ236">
        <v>30.000499999999999</v>
      </c>
      <c r="HK236">
        <v>33.7712</v>
      </c>
      <c r="HL236">
        <v>33.748199999999997</v>
      </c>
      <c r="HM236">
        <v>75.423000000000002</v>
      </c>
      <c r="HN236">
        <v>17.318899999999999</v>
      </c>
      <c r="HO236">
        <v>100</v>
      </c>
      <c r="HP236">
        <v>31</v>
      </c>
      <c r="HQ236">
        <v>1474.92</v>
      </c>
      <c r="HR236">
        <v>35.638599999999997</v>
      </c>
      <c r="HS236">
        <v>99.122900000000001</v>
      </c>
      <c r="HT236">
        <v>98.724699999999999</v>
      </c>
    </row>
    <row r="237" spans="1:228" x14ac:dyDescent="0.2">
      <c r="A237">
        <v>222</v>
      </c>
      <c r="B237">
        <v>1665502866.0999999</v>
      </c>
      <c r="C237">
        <v>882.5</v>
      </c>
      <c r="D237" t="s">
        <v>803</v>
      </c>
      <c r="E237" t="s">
        <v>804</v>
      </c>
      <c r="F237">
        <v>4</v>
      </c>
      <c r="G237">
        <v>1665502864.0999999</v>
      </c>
      <c r="H237">
        <f t="shared" si="102"/>
        <v>2.4589771897547017E-3</v>
      </c>
      <c r="I237">
        <f t="shared" si="103"/>
        <v>2.4589771897547017</v>
      </c>
      <c r="J237">
        <f t="shared" si="104"/>
        <v>37.393606345599437</v>
      </c>
      <c r="K237">
        <f t="shared" si="105"/>
        <v>1441.6614285714279</v>
      </c>
      <c r="L237">
        <f t="shared" si="106"/>
        <v>979.25382928234797</v>
      </c>
      <c r="M237">
        <f t="shared" si="107"/>
        <v>99.355614607928288</v>
      </c>
      <c r="N237">
        <f t="shared" si="108"/>
        <v>146.27173569209359</v>
      </c>
      <c r="O237">
        <f t="shared" si="109"/>
        <v>0.14225038995249012</v>
      </c>
      <c r="P237">
        <f t="shared" si="110"/>
        <v>3.6815097399887731</v>
      </c>
      <c r="Q237">
        <f t="shared" si="111"/>
        <v>0.13926592801681384</v>
      </c>
      <c r="R237">
        <f t="shared" si="112"/>
        <v>8.7304131909513361E-2</v>
      </c>
      <c r="S237">
        <f t="shared" si="113"/>
        <v>226.11626576305875</v>
      </c>
      <c r="T237">
        <f t="shared" si="114"/>
        <v>34.475101229081751</v>
      </c>
      <c r="U237">
        <f t="shared" si="115"/>
        <v>34.235085714285709</v>
      </c>
      <c r="V237">
        <f t="shared" si="116"/>
        <v>5.4134743832823258</v>
      </c>
      <c r="W237">
        <f t="shared" si="117"/>
        <v>69.616825223054406</v>
      </c>
      <c r="X237">
        <f t="shared" si="118"/>
        <v>3.702494839563482</v>
      </c>
      <c r="Y237">
        <f t="shared" si="119"/>
        <v>5.318390816732272</v>
      </c>
      <c r="Z237">
        <f t="shared" si="120"/>
        <v>1.7109795437188438</v>
      </c>
      <c r="AA237">
        <f t="shared" si="121"/>
        <v>-108.44089406818235</v>
      </c>
      <c r="AB237">
        <f t="shared" si="122"/>
        <v>-63.087507950364532</v>
      </c>
      <c r="AC237">
        <f t="shared" si="123"/>
        <v>-3.9661308106914599</v>
      </c>
      <c r="AD237">
        <f t="shared" si="124"/>
        <v>50.621732933820418</v>
      </c>
      <c r="AE237">
        <f t="shared" si="125"/>
        <v>60.812096244971961</v>
      </c>
      <c r="AF237">
        <f t="shared" si="126"/>
        <v>2.2329906117351817</v>
      </c>
      <c r="AG237">
        <f t="shared" si="127"/>
        <v>37.393606345599437</v>
      </c>
      <c r="AH237">
        <v>1522.0707230281839</v>
      </c>
      <c r="AI237">
        <v>1498.871212121212</v>
      </c>
      <c r="AJ237">
        <v>1.736936696025563</v>
      </c>
      <c r="AK237">
        <v>66.863100038509685</v>
      </c>
      <c r="AL237">
        <f t="shared" si="128"/>
        <v>2.4589771897547017</v>
      </c>
      <c r="AM237">
        <v>35.59401146822308</v>
      </c>
      <c r="AN237">
        <v>36.50792666666667</v>
      </c>
      <c r="AO237">
        <v>1.3423523333225581E-2</v>
      </c>
      <c r="AP237">
        <v>85.616376214727183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47216.4018151575</v>
      </c>
      <c r="AV237">
        <f t="shared" si="132"/>
        <v>1199.991428571429</v>
      </c>
      <c r="AW237">
        <f t="shared" si="133"/>
        <v>1025.9190351103937</v>
      </c>
      <c r="AX237">
        <f t="shared" si="134"/>
        <v>0.85493863596320363</v>
      </c>
      <c r="AY237">
        <f t="shared" si="135"/>
        <v>0.18843156740898276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1665502864.0999999</v>
      </c>
      <c r="BF237">
        <v>1441.6614285714279</v>
      </c>
      <c r="BG237">
        <v>1468.258571428571</v>
      </c>
      <c r="BH237">
        <v>36.491971428571418</v>
      </c>
      <c r="BI237">
        <v>35.598285714285723</v>
      </c>
      <c r="BJ237">
        <v>1440.8614285714291</v>
      </c>
      <c r="BK237">
        <v>36.266128571428567</v>
      </c>
      <c r="BL237">
        <v>650.01171428571433</v>
      </c>
      <c r="BM237">
        <v>101.3604285714286</v>
      </c>
      <c r="BN237">
        <v>0.1001035571428571</v>
      </c>
      <c r="BO237">
        <v>33.917228571428574</v>
      </c>
      <c r="BP237">
        <v>34.235085714285709</v>
      </c>
      <c r="BQ237">
        <v>999.89999999999986</v>
      </c>
      <c r="BR237">
        <v>0</v>
      </c>
      <c r="BS237">
        <v>0</v>
      </c>
      <c r="BT237">
        <v>8985.8914285714291</v>
      </c>
      <c r="BU237">
        <v>0</v>
      </c>
      <c r="BV237">
        <v>1934.045714285714</v>
      </c>
      <c r="BW237">
        <v>-26.597371428571432</v>
      </c>
      <c r="BX237">
        <v>1496.262857142857</v>
      </c>
      <c r="BY237">
        <v>1522.454285714286</v>
      </c>
      <c r="BZ237">
        <v>0.89371257142857152</v>
      </c>
      <c r="CA237">
        <v>1468.258571428571</v>
      </c>
      <c r="CB237">
        <v>35.598285714285723</v>
      </c>
      <c r="CC237">
        <v>3.6988528571428572</v>
      </c>
      <c r="CD237">
        <v>3.608265714285714</v>
      </c>
      <c r="CE237">
        <v>27.561228571428579</v>
      </c>
      <c r="CF237">
        <v>27.137971428571429</v>
      </c>
      <c r="CG237">
        <v>1199.991428571429</v>
      </c>
      <c r="CH237">
        <v>0.49996200000000002</v>
      </c>
      <c r="CI237">
        <v>0.50003799999999998</v>
      </c>
      <c r="CJ237">
        <v>0</v>
      </c>
      <c r="CK237">
        <v>927.84600000000012</v>
      </c>
      <c r="CL237">
        <v>4.9990899999999998</v>
      </c>
      <c r="CM237">
        <v>10439.971428571431</v>
      </c>
      <c r="CN237">
        <v>9557.6571428571442</v>
      </c>
      <c r="CO237">
        <v>43.561999999999998</v>
      </c>
      <c r="CP237">
        <v>46.186999999999998</v>
      </c>
      <c r="CQ237">
        <v>44.410428571428568</v>
      </c>
      <c r="CR237">
        <v>44.875</v>
      </c>
      <c r="CS237">
        <v>45.061999999999998</v>
      </c>
      <c r="CT237">
        <v>597.45142857142855</v>
      </c>
      <c r="CU237">
        <v>597.54142857142858</v>
      </c>
      <c r="CV237">
        <v>0</v>
      </c>
      <c r="CW237">
        <v>1665502870.5</v>
      </c>
      <c r="CX237">
        <v>0</v>
      </c>
      <c r="CY237">
        <v>1665496125.5</v>
      </c>
      <c r="CZ237" t="s">
        <v>356</v>
      </c>
      <c r="DA237">
        <v>1665496125.5</v>
      </c>
      <c r="DB237">
        <v>1665496119</v>
      </c>
      <c r="DC237">
        <v>3</v>
      </c>
      <c r="DD237">
        <v>-0.77600000000000002</v>
      </c>
      <c r="DE237">
        <v>-2.3E-2</v>
      </c>
      <c r="DF237">
        <v>-8.5000000000000006E-2</v>
      </c>
      <c r="DG237">
        <v>0.18099999999999999</v>
      </c>
      <c r="DH237">
        <v>413</v>
      </c>
      <c r="DI237">
        <v>31</v>
      </c>
      <c r="DJ237">
        <v>0.63</v>
      </c>
      <c r="DK237">
        <v>0.19</v>
      </c>
      <c r="DL237">
        <v>-26.538526829268289</v>
      </c>
      <c r="DM237">
        <v>0.54931986062715921</v>
      </c>
      <c r="DN237">
        <v>0.1049686876061207</v>
      </c>
      <c r="DO237">
        <v>0</v>
      </c>
      <c r="DP237">
        <v>0.92732439024390256</v>
      </c>
      <c r="DQ237">
        <v>-0.27175047386759349</v>
      </c>
      <c r="DR237">
        <v>2.8466756000878699E-2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369</v>
      </c>
      <c r="EA237">
        <v>3.2959900000000002</v>
      </c>
      <c r="EB237">
        <v>2.6251000000000002</v>
      </c>
      <c r="EC237">
        <v>0.23455300000000001</v>
      </c>
      <c r="ED237">
        <v>0.23568</v>
      </c>
      <c r="EE237">
        <v>0.14618900000000001</v>
      </c>
      <c r="EF237">
        <v>0.14233699999999999</v>
      </c>
      <c r="EG237">
        <v>23158</v>
      </c>
      <c r="EH237">
        <v>23626.3</v>
      </c>
      <c r="EI237">
        <v>28161.9</v>
      </c>
      <c r="EJ237">
        <v>29769.3</v>
      </c>
      <c r="EK237">
        <v>33030.199999999997</v>
      </c>
      <c r="EL237">
        <v>35486.400000000001</v>
      </c>
      <c r="EM237">
        <v>39674.800000000003</v>
      </c>
      <c r="EN237">
        <v>42590.400000000001</v>
      </c>
      <c r="EO237">
        <v>2.22342</v>
      </c>
      <c r="EP237">
        <v>2.1807300000000001</v>
      </c>
      <c r="EQ237">
        <v>0.101067</v>
      </c>
      <c r="ER237">
        <v>0</v>
      </c>
      <c r="ES237">
        <v>32.6038</v>
      </c>
      <c r="ET237">
        <v>999.9</v>
      </c>
      <c r="EU237">
        <v>73.400000000000006</v>
      </c>
      <c r="EV237">
        <v>34.9</v>
      </c>
      <c r="EW237">
        <v>40.675199999999997</v>
      </c>
      <c r="EX237">
        <v>56.828200000000002</v>
      </c>
      <c r="EY237">
        <v>-2.2916599999999998</v>
      </c>
      <c r="EZ237">
        <v>2</v>
      </c>
      <c r="FA237">
        <v>0.52078999999999998</v>
      </c>
      <c r="FB237">
        <v>1.0133399999999999</v>
      </c>
      <c r="FC237">
        <v>20.266999999999999</v>
      </c>
      <c r="FD237">
        <v>5.2183400000000004</v>
      </c>
      <c r="FE237">
        <v>12.004</v>
      </c>
      <c r="FF237">
        <v>4.9862500000000001</v>
      </c>
      <c r="FG237">
        <v>3.28443</v>
      </c>
      <c r="FH237">
        <v>6299.6</v>
      </c>
      <c r="FI237">
        <v>9999</v>
      </c>
      <c r="FJ237">
        <v>9999</v>
      </c>
      <c r="FK237">
        <v>489.6</v>
      </c>
      <c r="FL237">
        <v>1.86572</v>
      </c>
      <c r="FM237">
        <v>1.8621000000000001</v>
      </c>
      <c r="FN237">
        <v>1.8641799999999999</v>
      </c>
      <c r="FO237">
        <v>1.8602099999999999</v>
      </c>
      <c r="FP237">
        <v>1.8609599999999999</v>
      </c>
      <c r="FQ237">
        <v>1.86005</v>
      </c>
      <c r="FR237">
        <v>1.86172</v>
      </c>
      <c r="FS237">
        <v>1.8583700000000001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0.79</v>
      </c>
      <c r="GH237">
        <v>0.22600000000000001</v>
      </c>
      <c r="GI237">
        <v>-0.1620046227287521</v>
      </c>
      <c r="GJ237">
        <v>8.4540356221501391E-4</v>
      </c>
      <c r="GK237">
        <v>6.8779579211309249E-8</v>
      </c>
      <c r="GL237">
        <v>-1.3381725072044801E-10</v>
      </c>
      <c r="GM237">
        <v>-7.4986343433444833E-2</v>
      </c>
      <c r="GN237">
        <v>8.8717001971158594E-4</v>
      </c>
      <c r="GO237">
        <v>5.46455871630479E-4</v>
      </c>
      <c r="GP237">
        <v>-9.435533427115459E-6</v>
      </c>
      <c r="GQ237">
        <v>1</v>
      </c>
      <c r="GR237">
        <v>2082</v>
      </c>
      <c r="GS237">
        <v>3</v>
      </c>
      <c r="GT237">
        <v>35</v>
      </c>
      <c r="GU237">
        <v>112.3</v>
      </c>
      <c r="GV237">
        <v>112.5</v>
      </c>
      <c r="GW237">
        <v>3.7854000000000001</v>
      </c>
      <c r="GX237">
        <v>2.5329600000000001</v>
      </c>
      <c r="GY237">
        <v>2.04834</v>
      </c>
      <c r="GZ237">
        <v>2.6245099999999999</v>
      </c>
      <c r="HA237">
        <v>2.1972700000000001</v>
      </c>
      <c r="HB237">
        <v>2.34863</v>
      </c>
      <c r="HC237">
        <v>39.666899999999998</v>
      </c>
      <c r="HD237">
        <v>14.7187</v>
      </c>
      <c r="HE237">
        <v>18</v>
      </c>
      <c r="HF237">
        <v>711.75800000000004</v>
      </c>
      <c r="HG237">
        <v>752.41300000000001</v>
      </c>
      <c r="HH237">
        <v>31.002800000000001</v>
      </c>
      <c r="HI237">
        <v>33.955399999999997</v>
      </c>
      <c r="HJ237">
        <v>30.000499999999999</v>
      </c>
      <c r="HK237">
        <v>33.774999999999999</v>
      </c>
      <c r="HL237">
        <v>33.752000000000002</v>
      </c>
      <c r="HM237">
        <v>75.693299999999994</v>
      </c>
      <c r="HN237">
        <v>17.318899999999999</v>
      </c>
      <c r="HO237">
        <v>100</v>
      </c>
      <c r="HP237">
        <v>31</v>
      </c>
      <c r="HQ237">
        <v>1481.6</v>
      </c>
      <c r="HR237">
        <v>35.6126</v>
      </c>
      <c r="HS237">
        <v>99.122399999999999</v>
      </c>
      <c r="HT237">
        <v>98.7256</v>
      </c>
    </row>
    <row r="238" spans="1:228" x14ac:dyDescent="0.2">
      <c r="A238">
        <v>223</v>
      </c>
      <c r="B238">
        <v>1665502870.0999999</v>
      </c>
      <c r="C238">
        <v>886.5</v>
      </c>
      <c r="D238" t="s">
        <v>805</v>
      </c>
      <c r="E238" t="s">
        <v>806</v>
      </c>
      <c r="F238">
        <v>4</v>
      </c>
      <c r="G238">
        <v>1665502867.7874999</v>
      </c>
      <c r="H238">
        <f t="shared" si="102"/>
        <v>2.434907987862384E-3</v>
      </c>
      <c r="I238">
        <f t="shared" si="103"/>
        <v>2.4349079878623838</v>
      </c>
      <c r="J238">
        <f t="shared" si="104"/>
        <v>36.620975924100996</v>
      </c>
      <c r="K238">
        <f t="shared" si="105"/>
        <v>1447.82375</v>
      </c>
      <c r="L238">
        <f t="shared" si="106"/>
        <v>989.93284831748667</v>
      </c>
      <c r="M238">
        <f t="shared" si="107"/>
        <v>100.44008880302879</v>
      </c>
      <c r="N238">
        <f t="shared" si="108"/>
        <v>146.89839443987807</v>
      </c>
      <c r="O238">
        <f t="shared" si="109"/>
        <v>0.14084463217601687</v>
      </c>
      <c r="P238">
        <f t="shared" si="110"/>
        <v>3.687129537822802</v>
      </c>
      <c r="Q238">
        <f t="shared" si="111"/>
        <v>0.13792257214585207</v>
      </c>
      <c r="R238">
        <f t="shared" si="112"/>
        <v>8.6459093826686997E-2</v>
      </c>
      <c r="S238">
        <f t="shared" si="113"/>
        <v>226.11764649334586</v>
      </c>
      <c r="T238">
        <f t="shared" si="114"/>
        <v>34.488913334293713</v>
      </c>
      <c r="U238">
        <f t="shared" si="115"/>
        <v>34.2454125</v>
      </c>
      <c r="V238">
        <f t="shared" si="116"/>
        <v>5.4165881607586375</v>
      </c>
      <c r="W238">
        <f t="shared" si="117"/>
        <v>69.643487820556246</v>
      </c>
      <c r="X238">
        <f t="shared" si="118"/>
        <v>3.7058946016155989</v>
      </c>
      <c r="Y238">
        <f t="shared" si="119"/>
        <v>5.3212363676618626</v>
      </c>
      <c r="Z238">
        <f t="shared" si="120"/>
        <v>1.7106935591430386</v>
      </c>
      <c r="AA238">
        <f t="shared" si="121"/>
        <v>-107.37944226473114</v>
      </c>
      <c r="AB238">
        <f t="shared" si="122"/>
        <v>-63.331476107093295</v>
      </c>
      <c r="AC238">
        <f t="shared" si="123"/>
        <v>-3.9757866331746774</v>
      </c>
      <c r="AD238">
        <f t="shared" si="124"/>
        <v>51.430941488346761</v>
      </c>
      <c r="AE238">
        <f t="shared" si="125"/>
        <v>60.829735714562155</v>
      </c>
      <c r="AF238">
        <f t="shared" si="126"/>
        <v>2.3002514282996214</v>
      </c>
      <c r="AG238">
        <f t="shared" si="127"/>
        <v>36.620975924100996</v>
      </c>
      <c r="AH238">
        <v>1529.038310750615</v>
      </c>
      <c r="AI238">
        <v>1505.949818181818</v>
      </c>
      <c r="AJ238">
        <v>1.7908505924816891</v>
      </c>
      <c r="AK238">
        <v>66.863100038509685</v>
      </c>
      <c r="AL238">
        <f t="shared" si="128"/>
        <v>2.4349079878623838</v>
      </c>
      <c r="AM238">
        <v>35.603139369985783</v>
      </c>
      <c r="AN238">
        <v>36.536133333333353</v>
      </c>
      <c r="AO238">
        <v>7.94039905465041E-3</v>
      </c>
      <c r="AP238">
        <v>85.616376214727183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47315.185436547312</v>
      </c>
      <c r="AV238">
        <f t="shared" si="132"/>
        <v>1199.99875</v>
      </c>
      <c r="AW238">
        <f t="shared" si="133"/>
        <v>1025.9252950742725</v>
      </c>
      <c r="AX238">
        <f t="shared" si="134"/>
        <v>0.85493863645630674</v>
      </c>
      <c r="AY238">
        <f t="shared" si="135"/>
        <v>0.18843156836067193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1665502867.7874999</v>
      </c>
      <c r="BF238">
        <v>1447.82375</v>
      </c>
      <c r="BG238">
        <v>1474.4762499999999</v>
      </c>
      <c r="BH238">
        <v>36.525125000000003</v>
      </c>
      <c r="BI238">
        <v>35.604487499999998</v>
      </c>
      <c r="BJ238">
        <v>1447.0237500000001</v>
      </c>
      <c r="BK238">
        <v>36.299162500000001</v>
      </c>
      <c r="BL238">
        <v>649.96624999999995</v>
      </c>
      <c r="BM238">
        <v>101.361625</v>
      </c>
      <c r="BN238">
        <v>9.9892287499999996E-2</v>
      </c>
      <c r="BO238">
        <v>33.926812499999997</v>
      </c>
      <c r="BP238">
        <v>34.2454125</v>
      </c>
      <c r="BQ238">
        <v>999.9</v>
      </c>
      <c r="BR238">
        <v>0</v>
      </c>
      <c r="BS238">
        <v>0</v>
      </c>
      <c r="BT238">
        <v>9005.15625</v>
      </c>
      <c r="BU238">
        <v>0</v>
      </c>
      <c r="BV238">
        <v>1939.29</v>
      </c>
      <c r="BW238">
        <v>-26.654662500000001</v>
      </c>
      <c r="BX238">
        <v>1502.70875</v>
      </c>
      <c r="BY238">
        <v>1528.915</v>
      </c>
      <c r="BZ238">
        <v>0.920648625</v>
      </c>
      <c r="CA238">
        <v>1474.4762499999999</v>
      </c>
      <c r="CB238">
        <v>35.604487499999998</v>
      </c>
      <c r="CC238">
        <v>3.70224625</v>
      </c>
      <c r="CD238">
        <v>3.6089275000000001</v>
      </c>
      <c r="CE238">
        <v>27.576912499999999</v>
      </c>
      <c r="CF238">
        <v>27.141087500000001</v>
      </c>
      <c r="CG238">
        <v>1199.99875</v>
      </c>
      <c r="CH238">
        <v>0.49996200000000002</v>
      </c>
      <c r="CI238">
        <v>0.50003799999999998</v>
      </c>
      <c r="CJ238">
        <v>0</v>
      </c>
      <c r="CK238">
        <v>927.80487500000004</v>
      </c>
      <c r="CL238">
        <v>4.9990899999999998</v>
      </c>
      <c r="CM238">
        <v>10441.137500000001</v>
      </c>
      <c r="CN238">
        <v>9557.7024999999994</v>
      </c>
      <c r="CO238">
        <v>43.561999999999998</v>
      </c>
      <c r="CP238">
        <v>46.186999999999998</v>
      </c>
      <c r="CQ238">
        <v>44.405999999999999</v>
      </c>
      <c r="CR238">
        <v>44.875</v>
      </c>
      <c r="CS238">
        <v>45.061999999999998</v>
      </c>
      <c r="CT238">
        <v>597.45625000000007</v>
      </c>
      <c r="CU238">
        <v>597.54624999999999</v>
      </c>
      <c r="CV238">
        <v>0</v>
      </c>
      <c r="CW238">
        <v>1665502874.7</v>
      </c>
      <c r="CX238">
        <v>0</v>
      </c>
      <c r="CY238">
        <v>1665496125.5</v>
      </c>
      <c r="CZ238" t="s">
        <v>356</v>
      </c>
      <c r="DA238">
        <v>1665496125.5</v>
      </c>
      <c r="DB238">
        <v>1665496119</v>
      </c>
      <c r="DC238">
        <v>3</v>
      </c>
      <c r="DD238">
        <v>-0.77600000000000002</v>
      </c>
      <c r="DE238">
        <v>-2.3E-2</v>
      </c>
      <c r="DF238">
        <v>-8.5000000000000006E-2</v>
      </c>
      <c r="DG238">
        <v>0.18099999999999999</v>
      </c>
      <c r="DH238">
        <v>413</v>
      </c>
      <c r="DI238">
        <v>31</v>
      </c>
      <c r="DJ238">
        <v>0.63</v>
      </c>
      <c r="DK238">
        <v>0.19</v>
      </c>
      <c r="DL238">
        <v>-26.529690243902429</v>
      </c>
      <c r="DM238">
        <v>-0.30461602787468078</v>
      </c>
      <c r="DN238">
        <v>9.0457937415154066E-2</v>
      </c>
      <c r="DO238">
        <v>0</v>
      </c>
      <c r="DP238">
        <v>0.91598858536585359</v>
      </c>
      <c r="DQ238">
        <v>-0.11133173519163859</v>
      </c>
      <c r="DR238">
        <v>1.724619215091051E-2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369</v>
      </c>
      <c r="EA238">
        <v>3.2958400000000001</v>
      </c>
      <c r="EB238">
        <v>2.6254200000000001</v>
      </c>
      <c r="EC238">
        <v>0.235212</v>
      </c>
      <c r="ED238">
        <v>0.23633799999999999</v>
      </c>
      <c r="EE238">
        <v>0.14624799999999999</v>
      </c>
      <c r="EF238">
        <v>0.14235300000000001</v>
      </c>
      <c r="EG238">
        <v>23137.8</v>
      </c>
      <c r="EH238">
        <v>23605.9</v>
      </c>
      <c r="EI238">
        <v>28161.7</v>
      </c>
      <c r="EJ238">
        <v>29769.4</v>
      </c>
      <c r="EK238">
        <v>33027.5</v>
      </c>
      <c r="EL238">
        <v>35485.9</v>
      </c>
      <c r="EM238">
        <v>39674.300000000003</v>
      </c>
      <c r="EN238">
        <v>42590.5</v>
      </c>
      <c r="EO238">
        <v>2.2235499999999999</v>
      </c>
      <c r="EP238">
        <v>2.1806999999999999</v>
      </c>
      <c r="EQ238">
        <v>0.10062</v>
      </c>
      <c r="ER238">
        <v>0</v>
      </c>
      <c r="ES238">
        <v>32.6233</v>
      </c>
      <c r="ET238">
        <v>999.9</v>
      </c>
      <c r="EU238">
        <v>73.400000000000006</v>
      </c>
      <c r="EV238">
        <v>34.9</v>
      </c>
      <c r="EW238">
        <v>40.677799999999998</v>
      </c>
      <c r="EX238">
        <v>56.798200000000001</v>
      </c>
      <c r="EY238">
        <v>-2.34375</v>
      </c>
      <c r="EZ238">
        <v>2</v>
      </c>
      <c r="FA238">
        <v>0.52121200000000001</v>
      </c>
      <c r="FB238">
        <v>1.02014</v>
      </c>
      <c r="FC238">
        <v>20.266999999999999</v>
      </c>
      <c r="FD238">
        <v>5.2183400000000004</v>
      </c>
      <c r="FE238">
        <v>12.004</v>
      </c>
      <c r="FF238">
        <v>4.9865000000000004</v>
      </c>
      <c r="FG238">
        <v>3.2844799999999998</v>
      </c>
      <c r="FH238">
        <v>6299.6</v>
      </c>
      <c r="FI238">
        <v>9999</v>
      </c>
      <c r="FJ238">
        <v>9999</v>
      </c>
      <c r="FK238">
        <v>489.6</v>
      </c>
      <c r="FL238">
        <v>1.86574</v>
      </c>
      <c r="FM238">
        <v>1.86208</v>
      </c>
      <c r="FN238">
        <v>1.8641700000000001</v>
      </c>
      <c r="FO238">
        <v>1.8602000000000001</v>
      </c>
      <c r="FP238">
        <v>1.8609599999999999</v>
      </c>
      <c r="FQ238">
        <v>1.86005</v>
      </c>
      <c r="FR238">
        <v>1.86172</v>
      </c>
      <c r="FS238">
        <v>1.85836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0.8</v>
      </c>
      <c r="GH238">
        <v>0.22600000000000001</v>
      </c>
      <c r="GI238">
        <v>-0.1620046227287521</v>
      </c>
      <c r="GJ238">
        <v>8.4540356221501391E-4</v>
      </c>
      <c r="GK238">
        <v>6.8779579211309249E-8</v>
      </c>
      <c r="GL238">
        <v>-1.3381725072044801E-10</v>
      </c>
      <c r="GM238">
        <v>-7.4986343433444833E-2</v>
      </c>
      <c r="GN238">
        <v>8.8717001971158594E-4</v>
      </c>
      <c r="GO238">
        <v>5.46455871630479E-4</v>
      </c>
      <c r="GP238">
        <v>-9.435533427115459E-6</v>
      </c>
      <c r="GQ238">
        <v>1</v>
      </c>
      <c r="GR238">
        <v>2082</v>
      </c>
      <c r="GS238">
        <v>3</v>
      </c>
      <c r="GT238">
        <v>35</v>
      </c>
      <c r="GU238">
        <v>112.4</v>
      </c>
      <c r="GV238">
        <v>112.5</v>
      </c>
      <c r="GW238">
        <v>3.7988300000000002</v>
      </c>
      <c r="GX238">
        <v>2.5341800000000001</v>
      </c>
      <c r="GY238">
        <v>2.04834</v>
      </c>
      <c r="GZ238">
        <v>2.6245099999999999</v>
      </c>
      <c r="HA238">
        <v>2.1972700000000001</v>
      </c>
      <c r="HB238">
        <v>2.32178</v>
      </c>
      <c r="HC238">
        <v>39.666899999999998</v>
      </c>
      <c r="HD238">
        <v>14.709899999999999</v>
      </c>
      <c r="HE238">
        <v>18</v>
      </c>
      <c r="HF238">
        <v>711.90599999999995</v>
      </c>
      <c r="HG238">
        <v>752.42600000000004</v>
      </c>
      <c r="HH238">
        <v>31.002300000000002</v>
      </c>
      <c r="HI238">
        <v>33.960099999999997</v>
      </c>
      <c r="HJ238">
        <v>30.000599999999999</v>
      </c>
      <c r="HK238">
        <v>33.778700000000001</v>
      </c>
      <c r="HL238">
        <v>33.755000000000003</v>
      </c>
      <c r="HM238">
        <v>75.958200000000005</v>
      </c>
      <c r="HN238">
        <v>17.318899999999999</v>
      </c>
      <c r="HO238">
        <v>100</v>
      </c>
      <c r="HP238">
        <v>31</v>
      </c>
      <c r="HQ238">
        <v>1488.28</v>
      </c>
      <c r="HR238">
        <v>35.612299999999998</v>
      </c>
      <c r="HS238">
        <v>99.121200000000002</v>
      </c>
      <c r="HT238">
        <v>98.725800000000007</v>
      </c>
    </row>
    <row r="239" spans="1:228" x14ac:dyDescent="0.2">
      <c r="A239">
        <v>224</v>
      </c>
      <c r="B239">
        <v>1665502874.0999999</v>
      </c>
      <c r="C239">
        <v>890.5</v>
      </c>
      <c r="D239" t="s">
        <v>807</v>
      </c>
      <c r="E239" t="s">
        <v>808</v>
      </c>
      <c r="F239">
        <v>4</v>
      </c>
      <c r="G239">
        <v>1665502872.0999999</v>
      </c>
      <c r="H239">
        <f t="shared" si="102"/>
        <v>2.43169718928397E-3</v>
      </c>
      <c r="I239">
        <f t="shared" si="103"/>
        <v>2.4316971892839701</v>
      </c>
      <c r="J239">
        <f t="shared" si="104"/>
        <v>37.195717933997045</v>
      </c>
      <c r="K239">
        <f t="shared" si="105"/>
        <v>1455.211428571429</v>
      </c>
      <c r="L239">
        <f t="shared" si="106"/>
        <v>989.79197145140108</v>
      </c>
      <c r="M239">
        <f t="shared" si="107"/>
        <v>100.42382632648791</v>
      </c>
      <c r="N239">
        <f t="shared" si="108"/>
        <v>147.64506480779525</v>
      </c>
      <c r="O239">
        <f t="shared" si="109"/>
        <v>0.14059090263813384</v>
      </c>
      <c r="P239">
        <f t="shared" si="110"/>
        <v>3.686772389053901</v>
      </c>
      <c r="Q239">
        <f t="shared" si="111"/>
        <v>0.13767896818691136</v>
      </c>
      <c r="R239">
        <f t="shared" si="112"/>
        <v>8.6305957491266946E-2</v>
      </c>
      <c r="S239">
        <f t="shared" si="113"/>
        <v>226.11976723672788</v>
      </c>
      <c r="T239">
        <f t="shared" si="114"/>
        <v>34.495202110323895</v>
      </c>
      <c r="U239">
        <f t="shared" si="115"/>
        <v>34.255299999999998</v>
      </c>
      <c r="V239">
        <f t="shared" si="116"/>
        <v>5.4195709420799467</v>
      </c>
      <c r="W239">
        <f t="shared" si="117"/>
        <v>69.665048060397297</v>
      </c>
      <c r="X239">
        <f t="shared" si="118"/>
        <v>3.7081921128188973</v>
      </c>
      <c r="Y239">
        <f t="shared" si="119"/>
        <v>5.3228874680514355</v>
      </c>
      <c r="Z239">
        <f t="shared" si="120"/>
        <v>1.7113788292610495</v>
      </c>
      <c r="AA239">
        <f t="shared" si="121"/>
        <v>-107.23784604742308</v>
      </c>
      <c r="AB239">
        <f t="shared" si="122"/>
        <v>-64.18569395770281</v>
      </c>
      <c r="AC239">
        <f t="shared" si="123"/>
        <v>-4.0301066525226767</v>
      </c>
      <c r="AD239">
        <f t="shared" si="124"/>
        <v>50.666120579079319</v>
      </c>
      <c r="AE239">
        <f t="shared" si="125"/>
        <v>60.476264961614824</v>
      </c>
      <c r="AF239">
        <f t="shared" si="126"/>
        <v>2.3378499190393369</v>
      </c>
      <c r="AG239">
        <f t="shared" si="127"/>
        <v>37.195717933997045</v>
      </c>
      <c r="AH239">
        <v>1536.084454337094</v>
      </c>
      <c r="AI239">
        <v>1513.0000606060601</v>
      </c>
      <c r="AJ239">
        <v>1.7298174496802059</v>
      </c>
      <c r="AK239">
        <v>66.863100038509685</v>
      </c>
      <c r="AL239">
        <f t="shared" si="128"/>
        <v>2.4316971892839701</v>
      </c>
      <c r="AM239">
        <v>35.611187017851172</v>
      </c>
      <c r="AN239">
        <v>36.555520606060597</v>
      </c>
      <c r="AO239">
        <v>5.5051917570889588E-3</v>
      </c>
      <c r="AP239">
        <v>85.616376214727183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47307.942177933204</v>
      </c>
      <c r="AV239">
        <f t="shared" si="132"/>
        <v>1200.01</v>
      </c>
      <c r="AW239">
        <f t="shared" si="133"/>
        <v>1025.9349135941595</v>
      </c>
      <c r="AX239">
        <f t="shared" si="134"/>
        <v>0.85493863683982596</v>
      </c>
      <c r="AY239">
        <f t="shared" si="135"/>
        <v>0.18843156910086406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1665502872.0999999</v>
      </c>
      <c r="BF239">
        <v>1455.211428571429</v>
      </c>
      <c r="BG239">
        <v>1481.744285714286</v>
      </c>
      <c r="BH239">
        <v>36.548485714285711</v>
      </c>
      <c r="BI239">
        <v>35.61291428571429</v>
      </c>
      <c r="BJ239">
        <v>1454.41</v>
      </c>
      <c r="BK239">
        <v>36.322457142857139</v>
      </c>
      <c r="BL239">
        <v>650.02985714285694</v>
      </c>
      <c r="BM239">
        <v>101.3595714285714</v>
      </c>
      <c r="BN239">
        <v>9.9956657142857147E-2</v>
      </c>
      <c r="BO239">
        <v>33.932371428571429</v>
      </c>
      <c r="BP239">
        <v>34.255299999999998</v>
      </c>
      <c r="BQ239">
        <v>999.89999999999986</v>
      </c>
      <c r="BR239">
        <v>0</v>
      </c>
      <c r="BS239">
        <v>0</v>
      </c>
      <c r="BT239">
        <v>9004.1071428571431</v>
      </c>
      <c r="BU239">
        <v>0</v>
      </c>
      <c r="BV239">
        <v>1932.5957142857139</v>
      </c>
      <c r="BW239">
        <v>-26.534600000000001</v>
      </c>
      <c r="BX239">
        <v>1510.4142857142861</v>
      </c>
      <c r="BY239">
        <v>1536.464285714286</v>
      </c>
      <c r="BZ239">
        <v>0.93555828571428579</v>
      </c>
      <c r="CA239">
        <v>1481.744285714286</v>
      </c>
      <c r="CB239">
        <v>35.61291428571429</v>
      </c>
      <c r="CC239">
        <v>3.704542857142858</v>
      </c>
      <c r="CD239">
        <v>3.6097157142857141</v>
      </c>
      <c r="CE239">
        <v>27.587542857142861</v>
      </c>
      <c r="CF239">
        <v>27.14481428571429</v>
      </c>
      <c r="CG239">
        <v>1200.01</v>
      </c>
      <c r="CH239">
        <v>0.49996200000000002</v>
      </c>
      <c r="CI239">
        <v>0.50003799999999998</v>
      </c>
      <c r="CJ239">
        <v>0</v>
      </c>
      <c r="CK239">
        <v>928.21085714285721</v>
      </c>
      <c r="CL239">
        <v>4.9990899999999998</v>
      </c>
      <c r="CM239">
        <v>10442.428571428571</v>
      </c>
      <c r="CN239">
        <v>9557.7885714285694</v>
      </c>
      <c r="CO239">
        <v>43.561999999999998</v>
      </c>
      <c r="CP239">
        <v>46.213999999999999</v>
      </c>
      <c r="CQ239">
        <v>44.436999999999998</v>
      </c>
      <c r="CR239">
        <v>44.936999999999998</v>
      </c>
      <c r="CS239">
        <v>45.061999999999998</v>
      </c>
      <c r="CT239">
        <v>597.46</v>
      </c>
      <c r="CU239">
        <v>597.55000000000007</v>
      </c>
      <c r="CV239">
        <v>0</v>
      </c>
      <c r="CW239">
        <v>1665502878.9000001</v>
      </c>
      <c r="CX239">
        <v>0</v>
      </c>
      <c r="CY239">
        <v>1665496125.5</v>
      </c>
      <c r="CZ239" t="s">
        <v>356</v>
      </c>
      <c r="DA239">
        <v>1665496125.5</v>
      </c>
      <c r="DB239">
        <v>1665496119</v>
      </c>
      <c r="DC239">
        <v>3</v>
      </c>
      <c r="DD239">
        <v>-0.77600000000000002</v>
      </c>
      <c r="DE239">
        <v>-2.3E-2</v>
      </c>
      <c r="DF239">
        <v>-8.5000000000000006E-2</v>
      </c>
      <c r="DG239">
        <v>0.18099999999999999</v>
      </c>
      <c r="DH239">
        <v>413</v>
      </c>
      <c r="DI239">
        <v>31</v>
      </c>
      <c r="DJ239">
        <v>0.63</v>
      </c>
      <c r="DK239">
        <v>0.19</v>
      </c>
      <c r="DL239">
        <v>-26.546046341463409</v>
      </c>
      <c r="DM239">
        <v>-0.45033449477359078</v>
      </c>
      <c r="DN239">
        <v>9.8904048346354592E-2</v>
      </c>
      <c r="DO239">
        <v>0</v>
      </c>
      <c r="DP239">
        <v>0.91493804878048779</v>
      </c>
      <c r="DQ239">
        <v>2.3206160278744049E-2</v>
      </c>
      <c r="DR239">
        <v>1.5644513677092759E-2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3.2959900000000002</v>
      </c>
      <c r="EB239">
        <v>2.6252200000000001</v>
      </c>
      <c r="EC239">
        <v>0.23586499999999999</v>
      </c>
      <c r="ED239">
        <v>0.236961</v>
      </c>
      <c r="EE239">
        <v>0.14629700000000001</v>
      </c>
      <c r="EF239">
        <v>0.14236699999999999</v>
      </c>
      <c r="EG239">
        <v>23118.400000000001</v>
      </c>
      <c r="EH239">
        <v>23586.1</v>
      </c>
      <c r="EI239">
        <v>28162.2</v>
      </c>
      <c r="EJ239">
        <v>29768.799999999999</v>
      </c>
      <c r="EK239">
        <v>33026.300000000003</v>
      </c>
      <c r="EL239">
        <v>35484.699999999997</v>
      </c>
      <c r="EM239">
        <v>39675</v>
      </c>
      <c r="EN239">
        <v>42589.8</v>
      </c>
      <c r="EO239">
        <v>2.2233999999999998</v>
      </c>
      <c r="EP239">
        <v>2.1807500000000002</v>
      </c>
      <c r="EQ239">
        <v>9.9912299999999996E-2</v>
      </c>
      <c r="ER239">
        <v>0</v>
      </c>
      <c r="ES239">
        <v>32.638300000000001</v>
      </c>
      <c r="ET239">
        <v>999.9</v>
      </c>
      <c r="EU239">
        <v>73.5</v>
      </c>
      <c r="EV239">
        <v>34.9</v>
      </c>
      <c r="EW239">
        <v>40.734000000000002</v>
      </c>
      <c r="EX239">
        <v>56.528199999999998</v>
      </c>
      <c r="EY239">
        <v>-2.3637800000000002</v>
      </c>
      <c r="EZ239">
        <v>2</v>
      </c>
      <c r="FA239">
        <v>0.52163599999999999</v>
      </c>
      <c r="FB239">
        <v>1.0216799999999999</v>
      </c>
      <c r="FC239">
        <v>20.266999999999999</v>
      </c>
      <c r="FD239">
        <v>5.2186399999999997</v>
      </c>
      <c r="FE239">
        <v>12.004</v>
      </c>
      <c r="FF239">
        <v>4.9863</v>
      </c>
      <c r="FG239">
        <v>3.2845800000000001</v>
      </c>
      <c r="FH239">
        <v>6299.9</v>
      </c>
      <c r="FI239">
        <v>9999</v>
      </c>
      <c r="FJ239">
        <v>9999</v>
      </c>
      <c r="FK239">
        <v>489.6</v>
      </c>
      <c r="FL239">
        <v>1.86572</v>
      </c>
      <c r="FM239">
        <v>1.86208</v>
      </c>
      <c r="FN239">
        <v>1.8641700000000001</v>
      </c>
      <c r="FO239">
        <v>1.8602099999999999</v>
      </c>
      <c r="FP239">
        <v>1.8609599999999999</v>
      </c>
      <c r="FQ239">
        <v>1.86005</v>
      </c>
      <c r="FR239">
        <v>1.86172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0.81</v>
      </c>
      <c r="GH239">
        <v>0.2261</v>
      </c>
      <c r="GI239">
        <v>-0.1620046227287521</v>
      </c>
      <c r="GJ239">
        <v>8.4540356221501391E-4</v>
      </c>
      <c r="GK239">
        <v>6.8779579211309249E-8</v>
      </c>
      <c r="GL239">
        <v>-1.3381725072044801E-10</v>
      </c>
      <c r="GM239">
        <v>-7.4986343433444833E-2</v>
      </c>
      <c r="GN239">
        <v>8.8717001971158594E-4</v>
      </c>
      <c r="GO239">
        <v>5.46455871630479E-4</v>
      </c>
      <c r="GP239">
        <v>-9.435533427115459E-6</v>
      </c>
      <c r="GQ239">
        <v>1</v>
      </c>
      <c r="GR239">
        <v>2082</v>
      </c>
      <c r="GS239">
        <v>3</v>
      </c>
      <c r="GT239">
        <v>35</v>
      </c>
      <c r="GU239">
        <v>112.5</v>
      </c>
      <c r="GV239">
        <v>112.6</v>
      </c>
      <c r="GW239">
        <v>3.8122600000000002</v>
      </c>
      <c r="GX239">
        <v>2.52563</v>
      </c>
      <c r="GY239">
        <v>2.04834</v>
      </c>
      <c r="GZ239">
        <v>2.6257299999999999</v>
      </c>
      <c r="HA239">
        <v>2.1972700000000001</v>
      </c>
      <c r="HB239">
        <v>2.3559600000000001</v>
      </c>
      <c r="HC239">
        <v>39.666899999999998</v>
      </c>
      <c r="HD239">
        <v>14.7187</v>
      </c>
      <c r="HE239">
        <v>18</v>
      </c>
      <c r="HF239">
        <v>711.81399999999996</v>
      </c>
      <c r="HG239">
        <v>752.50300000000004</v>
      </c>
      <c r="HH239">
        <v>31.001200000000001</v>
      </c>
      <c r="HI239">
        <v>33.965400000000002</v>
      </c>
      <c r="HJ239">
        <v>30.000499999999999</v>
      </c>
      <c r="HK239">
        <v>33.781799999999997</v>
      </c>
      <c r="HL239">
        <v>33.757300000000001</v>
      </c>
      <c r="HM239">
        <v>76.230900000000005</v>
      </c>
      <c r="HN239">
        <v>17.318899999999999</v>
      </c>
      <c r="HO239">
        <v>100</v>
      </c>
      <c r="HP239">
        <v>31</v>
      </c>
      <c r="HQ239">
        <v>1494.96</v>
      </c>
      <c r="HR239">
        <v>35.612299999999998</v>
      </c>
      <c r="HS239">
        <v>99.123099999999994</v>
      </c>
      <c r="HT239">
        <v>98.724000000000004</v>
      </c>
    </row>
    <row r="240" spans="1:228" x14ac:dyDescent="0.2">
      <c r="A240">
        <v>225</v>
      </c>
      <c r="B240">
        <v>1665502878</v>
      </c>
      <c r="C240">
        <v>894.40000009536743</v>
      </c>
      <c r="D240" t="s">
        <v>809</v>
      </c>
      <c r="E240" t="s">
        <v>810</v>
      </c>
      <c r="F240">
        <v>4</v>
      </c>
      <c r="G240">
        <v>1665502875.7</v>
      </c>
      <c r="H240">
        <f t="shared" si="102"/>
        <v>2.3734884479783224E-3</v>
      </c>
      <c r="I240">
        <f t="shared" si="103"/>
        <v>2.3734884479783225</v>
      </c>
      <c r="J240">
        <f t="shared" si="104"/>
        <v>37.94345340874542</v>
      </c>
      <c r="K240">
        <f t="shared" si="105"/>
        <v>1461.2525000000001</v>
      </c>
      <c r="L240">
        <f t="shared" si="106"/>
        <v>976.56280195050715</v>
      </c>
      <c r="M240">
        <f t="shared" si="107"/>
        <v>99.08156032324338</v>
      </c>
      <c r="N240">
        <f t="shared" si="108"/>
        <v>148.257928150716</v>
      </c>
      <c r="O240">
        <f t="shared" si="109"/>
        <v>0.13719281251772425</v>
      </c>
      <c r="P240">
        <f t="shared" si="110"/>
        <v>3.6786870507920169</v>
      </c>
      <c r="Q240">
        <f t="shared" si="111"/>
        <v>0.13441247888501345</v>
      </c>
      <c r="R240">
        <f t="shared" si="112"/>
        <v>8.4252908204617241E-2</v>
      </c>
      <c r="S240">
        <f t="shared" si="113"/>
        <v>226.11913408023761</v>
      </c>
      <c r="T240">
        <f t="shared" si="114"/>
        <v>34.51180628285011</v>
      </c>
      <c r="U240">
        <f t="shared" si="115"/>
        <v>34.257412500000001</v>
      </c>
      <c r="V240">
        <f t="shared" si="116"/>
        <v>5.420208409186003</v>
      </c>
      <c r="W240">
        <f t="shared" si="117"/>
        <v>69.671598093547772</v>
      </c>
      <c r="X240">
        <f t="shared" si="118"/>
        <v>3.7092167795030413</v>
      </c>
      <c r="Y240">
        <f t="shared" si="119"/>
        <v>5.3238577569624441</v>
      </c>
      <c r="Z240">
        <f t="shared" si="120"/>
        <v>1.7109916296829617</v>
      </c>
      <c r="AA240">
        <f t="shared" si="121"/>
        <v>-104.67084055584402</v>
      </c>
      <c r="AB240">
        <f t="shared" si="122"/>
        <v>-63.816147953237305</v>
      </c>
      <c r="AC240">
        <f t="shared" si="123"/>
        <v>-4.0158157230977691</v>
      </c>
      <c r="AD240">
        <f t="shared" si="124"/>
        <v>53.616329848058513</v>
      </c>
      <c r="AE240">
        <f t="shared" si="125"/>
        <v>60.499950068174009</v>
      </c>
      <c r="AF240">
        <f t="shared" si="126"/>
        <v>2.3549191600706756</v>
      </c>
      <c r="AG240">
        <f t="shared" si="127"/>
        <v>37.94345340874542</v>
      </c>
      <c r="AH240">
        <v>1542.919956470892</v>
      </c>
      <c r="AI240">
        <v>1519.7243449798941</v>
      </c>
      <c r="AJ240">
        <v>1.67769671117818</v>
      </c>
      <c r="AK240">
        <v>66.863100038509685</v>
      </c>
      <c r="AL240">
        <f t="shared" si="128"/>
        <v>2.3734884479783225</v>
      </c>
      <c r="AM240">
        <v>35.615376141141873</v>
      </c>
      <c r="AN240">
        <v>36.562366287559847</v>
      </c>
      <c r="AO240">
        <v>5.5700930817563347E-4</v>
      </c>
      <c r="AP240">
        <v>85.616376214727183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47163.221521505751</v>
      </c>
      <c r="AV240">
        <f t="shared" si="132"/>
        <v>1200.00875</v>
      </c>
      <c r="AW240">
        <f t="shared" si="133"/>
        <v>1025.9336389016776</v>
      </c>
      <c r="AX240">
        <f t="shared" si="134"/>
        <v>0.85493846515842287</v>
      </c>
      <c r="AY240">
        <f t="shared" si="135"/>
        <v>0.18843123775575604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1665502875.7</v>
      </c>
      <c r="BF240">
        <v>1461.2525000000001</v>
      </c>
      <c r="BG240">
        <v>1487.81375</v>
      </c>
      <c r="BH240">
        <v>36.558600000000013</v>
      </c>
      <c r="BI240">
        <v>35.616124999999997</v>
      </c>
      <c r="BJ240">
        <v>1460.44875</v>
      </c>
      <c r="BK240">
        <v>36.332549999999998</v>
      </c>
      <c r="BL240">
        <v>649.97287499999993</v>
      </c>
      <c r="BM240">
        <v>101.3595</v>
      </c>
      <c r="BN240">
        <v>9.9986400000000003E-2</v>
      </c>
      <c r="BO240">
        <v>33.935637499999999</v>
      </c>
      <c r="BP240">
        <v>34.257412500000001</v>
      </c>
      <c r="BQ240">
        <v>999.9</v>
      </c>
      <c r="BR240">
        <v>0</v>
      </c>
      <c r="BS240">
        <v>0</v>
      </c>
      <c r="BT240">
        <v>8976.25</v>
      </c>
      <c r="BU240">
        <v>0</v>
      </c>
      <c r="BV240">
        <v>1932.35625</v>
      </c>
      <c r="BW240">
        <v>-26.562474999999999</v>
      </c>
      <c r="BX240">
        <v>1516.69875</v>
      </c>
      <c r="BY240">
        <v>1542.76125</v>
      </c>
      <c r="BZ240">
        <v>0.94248874999999999</v>
      </c>
      <c r="CA240">
        <v>1487.81375</v>
      </c>
      <c r="CB240">
        <v>35.616124999999997</v>
      </c>
      <c r="CC240">
        <v>3.70556625</v>
      </c>
      <c r="CD240">
        <v>3.6100387500000002</v>
      </c>
      <c r="CE240">
        <v>27.5922625</v>
      </c>
      <c r="CF240">
        <v>27.146350000000002</v>
      </c>
      <c r="CG240">
        <v>1200.00875</v>
      </c>
      <c r="CH240">
        <v>0.49996724999999997</v>
      </c>
      <c r="CI240">
        <v>0.50003275000000003</v>
      </c>
      <c r="CJ240">
        <v>0</v>
      </c>
      <c r="CK240">
        <v>928.18312500000002</v>
      </c>
      <c r="CL240">
        <v>4.9990899999999998</v>
      </c>
      <c r="CM240">
        <v>10444.362499999999</v>
      </c>
      <c r="CN240">
        <v>9557.8174999999992</v>
      </c>
      <c r="CO240">
        <v>43.561999999999998</v>
      </c>
      <c r="CP240">
        <v>46.25</v>
      </c>
      <c r="CQ240">
        <v>44.421499999999988</v>
      </c>
      <c r="CR240">
        <v>44.936999999999998</v>
      </c>
      <c r="CS240">
        <v>45.061999999999998</v>
      </c>
      <c r="CT240">
        <v>597.46875</v>
      </c>
      <c r="CU240">
        <v>597.54499999999996</v>
      </c>
      <c r="CV240">
        <v>0</v>
      </c>
      <c r="CW240">
        <v>1665502882.5</v>
      </c>
      <c r="CX240">
        <v>0</v>
      </c>
      <c r="CY240">
        <v>1665496125.5</v>
      </c>
      <c r="CZ240" t="s">
        <v>356</v>
      </c>
      <c r="DA240">
        <v>1665496125.5</v>
      </c>
      <c r="DB240">
        <v>1665496119</v>
      </c>
      <c r="DC240">
        <v>3</v>
      </c>
      <c r="DD240">
        <v>-0.77600000000000002</v>
      </c>
      <c r="DE240">
        <v>-2.3E-2</v>
      </c>
      <c r="DF240">
        <v>-8.5000000000000006E-2</v>
      </c>
      <c r="DG240">
        <v>0.18099999999999999</v>
      </c>
      <c r="DH240">
        <v>413</v>
      </c>
      <c r="DI240">
        <v>31</v>
      </c>
      <c r="DJ240">
        <v>0.63</v>
      </c>
      <c r="DK240">
        <v>0.19</v>
      </c>
      <c r="DL240">
        <v>-26.544958536585369</v>
      </c>
      <c r="DM240">
        <v>-0.37545208275160491</v>
      </c>
      <c r="DN240">
        <v>0.1004139674853609</v>
      </c>
      <c r="DO240">
        <v>0</v>
      </c>
      <c r="DP240">
        <v>0.91885760975609754</v>
      </c>
      <c r="DQ240">
        <v>0.12593130518942891</v>
      </c>
      <c r="DR240">
        <v>1.8849426578427121E-2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369</v>
      </c>
      <c r="EA240">
        <v>3.2957700000000001</v>
      </c>
      <c r="EB240">
        <v>2.6249699999999998</v>
      </c>
      <c r="EC240">
        <v>0.23649400000000001</v>
      </c>
      <c r="ED240">
        <v>0.23760300000000001</v>
      </c>
      <c r="EE240">
        <v>0.146316</v>
      </c>
      <c r="EF240">
        <v>0.142375</v>
      </c>
      <c r="EG240">
        <v>23098.9</v>
      </c>
      <c r="EH240">
        <v>23565.9</v>
      </c>
      <c r="EI240">
        <v>28161.8</v>
      </c>
      <c r="EJ240">
        <v>29768.5</v>
      </c>
      <c r="EK240">
        <v>33025.199999999997</v>
      </c>
      <c r="EL240">
        <v>35483.699999999997</v>
      </c>
      <c r="EM240">
        <v>39674.6</v>
      </c>
      <c r="EN240">
        <v>42589</v>
      </c>
      <c r="EO240">
        <v>2.22323</v>
      </c>
      <c r="EP240">
        <v>2.18085</v>
      </c>
      <c r="EQ240">
        <v>9.9725999999999995E-2</v>
      </c>
      <c r="ER240">
        <v>0</v>
      </c>
      <c r="ES240">
        <v>32.645200000000003</v>
      </c>
      <c r="ET240">
        <v>999.9</v>
      </c>
      <c r="EU240">
        <v>73.400000000000006</v>
      </c>
      <c r="EV240">
        <v>34.9</v>
      </c>
      <c r="EW240">
        <v>40.675699999999999</v>
      </c>
      <c r="EX240">
        <v>57.188200000000002</v>
      </c>
      <c r="EY240">
        <v>-2.22756</v>
      </c>
      <c r="EZ240">
        <v>2</v>
      </c>
      <c r="FA240">
        <v>0.52185499999999996</v>
      </c>
      <c r="FB240">
        <v>1.02397</v>
      </c>
      <c r="FC240">
        <v>20.2667</v>
      </c>
      <c r="FD240">
        <v>5.2190899999999996</v>
      </c>
      <c r="FE240">
        <v>12.004</v>
      </c>
      <c r="FF240">
        <v>4.9864499999999996</v>
      </c>
      <c r="FG240">
        <v>3.2845300000000002</v>
      </c>
      <c r="FH240">
        <v>6299.9</v>
      </c>
      <c r="FI240">
        <v>9999</v>
      </c>
      <c r="FJ240">
        <v>9999</v>
      </c>
      <c r="FK240">
        <v>489.6</v>
      </c>
      <c r="FL240">
        <v>1.8656999999999999</v>
      </c>
      <c r="FM240">
        <v>1.8620699999999999</v>
      </c>
      <c r="FN240">
        <v>1.8641700000000001</v>
      </c>
      <c r="FO240">
        <v>1.8602000000000001</v>
      </c>
      <c r="FP240">
        <v>1.8609599999999999</v>
      </c>
      <c r="FQ240">
        <v>1.86005</v>
      </c>
      <c r="FR240">
        <v>1.86172</v>
      </c>
      <c r="FS240">
        <v>1.8583700000000001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0.81</v>
      </c>
      <c r="GH240">
        <v>0.2261</v>
      </c>
      <c r="GI240">
        <v>-0.1620046227287521</v>
      </c>
      <c r="GJ240">
        <v>8.4540356221501391E-4</v>
      </c>
      <c r="GK240">
        <v>6.8779579211309249E-8</v>
      </c>
      <c r="GL240">
        <v>-1.3381725072044801E-10</v>
      </c>
      <c r="GM240">
        <v>-7.4986343433444833E-2</v>
      </c>
      <c r="GN240">
        <v>8.8717001971158594E-4</v>
      </c>
      <c r="GO240">
        <v>5.46455871630479E-4</v>
      </c>
      <c r="GP240">
        <v>-9.435533427115459E-6</v>
      </c>
      <c r="GQ240">
        <v>1</v>
      </c>
      <c r="GR240">
        <v>2082</v>
      </c>
      <c r="GS240">
        <v>3</v>
      </c>
      <c r="GT240">
        <v>35</v>
      </c>
      <c r="GU240">
        <v>112.5</v>
      </c>
      <c r="GV240">
        <v>112.7</v>
      </c>
      <c r="GW240">
        <v>3.8256800000000002</v>
      </c>
      <c r="GX240">
        <v>2.5317400000000001</v>
      </c>
      <c r="GY240">
        <v>2.04834</v>
      </c>
      <c r="GZ240">
        <v>2.6245099999999999</v>
      </c>
      <c r="HA240">
        <v>2.1972700000000001</v>
      </c>
      <c r="HB240">
        <v>2.34985</v>
      </c>
      <c r="HC240">
        <v>39.666899999999998</v>
      </c>
      <c r="HD240">
        <v>14.7187</v>
      </c>
      <c r="HE240">
        <v>18</v>
      </c>
      <c r="HF240">
        <v>711.69899999999996</v>
      </c>
      <c r="HG240">
        <v>752.63699999999994</v>
      </c>
      <c r="HH240">
        <v>31.001000000000001</v>
      </c>
      <c r="HI240">
        <v>33.970799999999997</v>
      </c>
      <c r="HJ240">
        <v>30.000399999999999</v>
      </c>
      <c r="HK240">
        <v>33.784799999999997</v>
      </c>
      <c r="HL240">
        <v>33.760199999999998</v>
      </c>
      <c r="HM240">
        <v>76.500699999999995</v>
      </c>
      <c r="HN240">
        <v>17.318899999999999</v>
      </c>
      <c r="HO240">
        <v>100</v>
      </c>
      <c r="HP240">
        <v>31</v>
      </c>
      <c r="HQ240">
        <v>1501.66</v>
      </c>
      <c r="HR240">
        <v>35.612299999999998</v>
      </c>
      <c r="HS240">
        <v>99.121899999999997</v>
      </c>
      <c r="HT240">
        <v>98.722499999999997</v>
      </c>
    </row>
    <row r="241" spans="1:228" x14ac:dyDescent="0.2">
      <c r="A241">
        <v>226</v>
      </c>
      <c r="B241">
        <v>1665502882</v>
      </c>
      <c r="C241">
        <v>898.40000009536743</v>
      </c>
      <c r="D241" t="s">
        <v>811</v>
      </c>
      <c r="E241" t="s">
        <v>812</v>
      </c>
      <c r="F241">
        <v>4</v>
      </c>
      <c r="G241">
        <v>1665502880</v>
      </c>
      <c r="H241">
        <f t="shared" si="102"/>
        <v>2.3738693199824865E-3</v>
      </c>
      <c r="I241">
        <f t="shared" si="103"/>
        <v>2.3738693199824863</v>
      </c>
      <c r="J241">
        <f t="shared" si="104"/>
        <v>37.773141735760262</v>
      </c>
      <c r="K241">
        <f t="shared" si="105"/>
        <v>1468.317142857142</v>
      </c>
      <c r="L241">
        <f t="shared" si="106"/>
        <v>985.80179362193223</v>
      </c>
      <c r="M241">
        <f t="shared" si="107"/>
        <v>100.01865680475812</v>
      </c>
      <c r="N241">
        <f t="shared" si="108"/>
        <v>148.9742759063125</v>
      </c>
      <c r="O241">
        <f t="shared" si="109"/>
        <v>0.13730246578004332</v>
      </c>
      <c r="P241">
        <f t="shared" si="110"/>
        <v>3.6827020360455474</v>
      </c>
      <c r="Q241">
        <f t="shared" si="111"/>
        <v>0.13452070424587823</v>
      </c>
      <c r="R241">
        <f t="shared" si="112"/>
        <v>8.4320676276300327E-2</v>
      </c>
      <c r="S241">
        <f t="shared" si="113"/>
        <v>226.11945866445294</v>
      </c>
      <c r="T241">
        <f t="shared" si="114"/>
        <v>34.508557657840853</v>
      </c>
      <c r="U241">
        <f t="shared" si="115"/>
        <v>34.256100000000004</v>
      </c>
      <c r="V241">
        <f t="shared" si="116"/>
        <v>5.4198123420722109</v>
      </c>
      <c r="W241">
        <f t="shared" si="117"/>
        <v>69.695046209925906</v>
      </c>
      <c r="X241">
        <f t="shared" si="118"/>
        <v>3.7099308494890124</v>
      </c>
      <c r="Y241">
        <f t="shared" si="119"/>
        <v>5.3230911682222937</v>
      </c>
      <c r="Z241">
        <f t="shared" si="120"/>
        <v>1.7098814925831984</v>
      </c>
      <c r="AA241">
        <f t="shared" si="121"/>
        <v>-104.68763701122765</v>
      </c>
      <c r="AB241">
        <f t="shared" si="122"/>
        <v>-64.137520725699972</v>
      </c>
      <c r="AC241">
        <f t="shared" si="123"/>
        <v>-4.0315621809784741</v>
      </c>
      <c r="AD241">
        <f t="shared" si="124"/>
        <v>53.26273874654683</v>
      </c>
      <c r="AE241">
        <f t="shared" si="125"/>
        <v>61.013196796486561</v>
      </c>
      <c r="AF241">
        <f t="shared" si="126"/>
        <v>2.3625381185673007</v>
      </c>
      <c r="AG241">
        <f t="shared" si="127"/>
        <v>37.773141735760262</v>
      </c>
      <c r="AH241">
        <v>1549.9146001706019</v>
      </c>
      <c r="AI241">
        <v>1526.6221212121211</v>
      </c>
      <c r="AJ241">
        <v>1.719107527618531</v>
      </c>
      <c r="AK241">
        <v>66.863100038509685</v>
      </c>
      <c r="AL241">
        <f t="shared" si="128"/>
        <v>2.3738693199824863</v>
      </c>
      <c r="AM241">
        <v>35.61900876647951</v>
      </c>
      <c r="AN241">
        <v>36.566567272727283</v>
      </c>
      <c r="AO241">
        <v>4.8432888284463899E-4</v>
      </c>
      <c r="AP241">
        <v>85.616376214727183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47235.226343051065</v>
      </c>
      <c r="AV241">
        <f t="shared" si="132"/>
        <v>1200.014285714286</v>
      </c>
      <c r="AW241">
        <f t="shared" si="133"/>
        <v>1025.9379993080067</v>
      </c>
      <c r="AX241">
        <f t="shared" si="134"/>
        <v>0.8549381549214945</v>
      </c>
      <c r="AY241">
        <f t="shared" si="135"/>
        <v>0.18843063899848456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1665502880</v>
      </c>
      <c r="BF241">
        <v>1468.317142857142</v>
      </c>
      <c r="BG241">
        <v>1495.1042857142861</v>
      </c>
      <c r="BH241">
        <v>36.565742857142858</v>
      </c>
      <c r="BI241">
        <v>35.620185714285711</v>
      </c>
      <c r="BJ241">
        <v>1467.508571428571</v>
      </c>
      <c r="BK241">
        <v>36.339657142857142</v>
      </c>
      <c r="BL241">
        <v>649.94542857142858</v>
      </c>
      <c r="BM241">
        <v>101.35942857142859</v>
      </c>
      <c r="BN241">
        <v>9.9766828571428573E-2</v>
      </c>
      <c r="BO241">
        <v>33.933057142857137</v>
      </c>
      <c r="BP241">
        <v>34.256100000000004</v>
      </c>
      <c r="BQ241">
        <v>999.89999999999986</v>
      </c>
      <c r="BR241">
        <v>0</v>
      </c>
      <c r="BS241">
        <v>0</v>
      </c>
      <c r="BT241">
        <v>8990.0885714285723</v>
      </c>
      <c r="BU241">
        <v>0</v>
      </c>
      <c r="BV241">
        <v>1937.4428571428571</v>
      </c>
      <c r="BW241">
        <v>-26.789171428571429</v>
      </c>
      <c r="BX241">
        <v>1524.0442857142859</v>
      </c>
      <c r="BY241">
        <v>1550.3271428571429</v>
      </c>
      <c r="BZ241">
        <v>0.94553799999999988</v>
      </c>
      <c r="CA241">
        <v>1495.1042857142861</v>
      </c>
      <c r="CB241">
        <v>35.620185714285711</v>
      </c>
      <c r="CC241">
        <v>3.7062842857142861</v>
      </c>
      <c r="CD241">
        <v>3.6104442857142862</v>
      </c>
      <c r="CE241">
        <v>27.595571428571429</v>
      </c>
      <c r="CF241">
        <v>27.14825714285714</v>
      </c>
      <c r="CG241">
        <v>1200.014285714286</v>
      </c>
      <c r="CH241">
        <v>0.49997600000000009</v>
      </c>
      <c r="CI241">
        <v>0.50002399999999991</v>
      </c>
      <c r="CJ241">
        <v>0</v>
      </c>
      <c r="CK241">
        <v>928.48214285714289</v>
      </c>
      <c r="CL241">
        <v>4.9990899999999998</v>
      </c>
      <c r="CM241">
        <v>10447.62857142857</v>
      </c>
      <c r="CN241">
        <v>9557.8842857142863</v>
      </c>
      <c r="CO241">
        <v>43.561999999999998</v>
      </c>
      <c r="CP241">
        <v>46.25</v>
      </c>
      <c r="CQ241">
        <v>44.410428571428568</v>
      </c>
      <c r="CR241">
        <v>44.936999999999998</v>
      </c>
      <c r="CS241">
        <v>45.088999999999999</v>
      </c>
      <c r="CT241">
        <v>597.48142857142852</v>
      </c>
      <c r="CU241">
        <v>597.5328571428571</v>
      </c>
      <c r="CV241">
        <v>0</v>
      </c>
      <c r="CW241">
        <v>1665502886.7</v>
      </c>
      <c r="CX241">
        <v>0</v>
      </c>
      <c r="CY241">
        <v>1665496125.5</v>
      </c>
      <c r="CZ241" t="s">
        <v>356</v>
      </c>
      <c r="DA241">
        <v>1665496125.5</v>
      </c>
      <c r="DB241">
        <v>1665496119</v>
      </c>
      <c r="DC241">
        <v>3</v>
      </c>
      <c r="DD241">
        <v>-0.77600000000000002</v>
      </c>
      <c r="DE241">
        <v>-2.3E-2</v>
      </c>
      <c r="DF241">
        <v>-8.5000000000000006E-2</v>
      </c>
      <c r="DG241">
        <v>0.18099999999999999</v>
      </c>
      <c r="DH241">
        <v>413</v>
      </c>
      <c r="DI241">
        <v>31</v>
      </c>
      <c r="DJ241">
        <v>0.63</v>
      </c>
      <c r="DK241">
        <v>0.19</v>
      </c>
      <c r="DL241">
        <v>-26.595285365853659</v>
      </c>
      <c r="DM241">
        <v>-0.51738546029370713</v>
      </c>
      <c r="DN241">
        <v>0.10091214377591801</v>
      </c>
      <c r="DO241">
        <v>0</v>
      </c>
      <c r="DP241">
        <v>0.92385309756097544</v>
      </c>
      <c r="DQ241">
        <v>0.20511825740576881</v>
      </c>
      <c r="DR241">
        <v>2.1387722574348841E-2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369</v>
      </c>
      <c r="EA241">
        <v>3.2955899999999998</v>
      </c>
      <c r="EB241">
        <v>2.6249799999999999</v>
      </c>
      <c r="EC241">
        <v>0.23713300000000001</v>
      </c>
      <c r="ED241">
        <v>0.23824799999999999</v>
      </c>
      <c r="EE241">
        <v>0.14632400000000001</v>
      </c>
      <c r="EF241">
        <v>0.14238300000000001</v>
      </c>
      <c r="EG241">
        <v>23079.200000000001</v>
      </c>
      <c r="EH241">
        <v>23546.1</v>
      </c>
      <c r="EI241">
        <v>28161.599999999999</v>
      </c>
      <c r="EJ241">
        <v>29768.799999999999</v>
      </c>
      <c r="EK241">
        <v>33024.800000000003</v>
      </c>
      <c r="EL241">
        <v>35483.9</v>
      </c>
      <c r="EM241">
        <v>39674.400000000001</v>
      </c>
      <c r="EN241">
        <v>42589.5</v>
      </c>
      <c r="EO241">
        <v>2.22295</v>
      </c>
      <c r="EP241">
        <v>2.1807799999999999</v>
      </c>
      <c r="EQ241">
        <v>9.9502499999999994E-2</v>
      </c>
      <c r="ER241">
        <v>0</v>
      </c>
      <c r="ES241">
        <v>32.646099999999997</v>
      </c>
      <c r="ET241">
        <v>999.9</v>
      </c>
      <c r="EU241">
        <v>73.5</v>
      </c>
      <c r="EV241">
        <v>34.9</v>
      </c>
      <c r="EW241">
        <v>40.732999999999997</v>
      </c>
      <c r="EX241">
        <v>57.248199999999997</v>
      </c>
      <c r="EY241">
        <v>-2.11138</v>
      </c>
      <c r="EZ241">
        <v>2</v>
      </c>
      <c r="FA241">
        <v>0.52203500000000003</v>
      </c>
      <c r="FB241">
        <v>1.02363</v>
      </c>
      <c r="FC241">
        <v>20.2669</v>
      </c>
      <c r="FD241">
        <v>5.2190899999999996</v>
      </c>
      <c r="FE241">
        <v>12.004</v>
      </c>
      <c r="FF241">
        <v>4.9867999999999997</v>
      </c>
      <c r="FG241">
        <v>3.2844799999999998</v>
      </c>
      <c r="FH241">
        <v>6300.3</v>
      </c>
      <c r="FI241">
        <v>9999</v>
      </c>
      <c r="FJ241">
        <v>9999</v>
      </c>
      <c r="FK241">
        <v>489.6</v>
      </c>
      <c r="FL241">
        <v>1.86574</v>
      </c>
      <c r="FM241">
        <v>1.8621099999999999</v>
      </c>
      <c r="FN241">
        <v>1.8641700000000001</v>
      </c>
      <c r="FO241">
        <v>1.8602099999999999</v>
      </c>
      <c r="FP241">
        <v>1.8609500000000001</v>
      </c>
      <c r="FQ241">
        <v>1.86005</v>
      </c>
      <c r="FR241">
        <v>1.86172</v>
      </c>
      <c r="FS241">
        <v>1.8583700000000001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0.81</v>
      </c>
      <c r="GH241">
        <v>0.2261</v>
      </c>
      <c r="GI241">
        <v>-0.1620046227287521</v>
      </c>
      <c r="GJ241">
        <v>8.4540356221501391E-4</v>
      </c>
      <c r="GK241">
        <v>6.8779579211309249E-8</v>
      </c>
      <c r="GL241">
        <v>-1.3381725072044801E-10</v>
      </c>
      <c r="GM241">
        <v>-7.4986343433444833E-2</v>
      </c>
      <c r="GN241">
        <v>8.8717001971158594E-4</v>
      </c>
      <c r="GO241">
        <v>5.46455871630479E-4</v>
      </c>
      <c r="GP241">
        <v>-9.435533427115459E-6</v>
      </c>
      <c r="GQ241">
        <v>1</v>
      </c>
      <c r="GR241">
        <v>2082</v>
      </c>
      <c r="GS241">
        <v>3</v>
      </c>
      <c r="GT241">
        <v>35</v>
      </c>
      <c r="GU241">
        <v>112.6</v>
      </c>
      <c r="GV241">
        <v>112.7</v>
      </c>
      <c r="GW241">
        <v>3.8391099999999998</v>
      </c>
      <c r="GX241">
        <v>2.5329600000000001</v>
      </c>
      <c r="GY241">
        <v>2.04834</v>
      </c>
      <c r="GZ241">
        <v>2.6257299999999999</v>
      </c>
      <c r="HA241">
        <v>2.1972700000000001</v>
      </c>
      <c r="HB241">
        <v>2.3071299999999999</v>
      </c>
      <c r="HC241">
        <v>39.666899999999998</v>
      </c>
      <c r="HD241">
        <v>14.7012</v>
      </c>
      <c r="HE241">
        <v>18</v>
      </c>
      <c r="HF241">
        <v>711.50099999999998</v>
      </c>
      <c r="HG241">
        <v>752.58199999999999</v>
      </c>
      <c r="HH241">
        <v>31.000299999999999</v>
      </c>
      <c r="HI241">
        <v>33.974600000000002</v>
      </c>
      <c r="HJ241">
        <v>30.000399999999999</v>
      </c>
      <c r="HK241">
        <v>33.7879</v>
      </c>
      <c r="HL241">
        <v>33.761699999999998</v>
      </c>
      <c r="HM241">
        <v>76.767099999999999</v>
      </c>
      <c r="HN241">
        <v>17.318899999999999</v>
      </c>
      <c r="HO241">
        <v>100</v>
      </c>
      <c r="HP241">
        <v>31</v>
      </c>
      <c r="HQ241">
        <v>1508.34</v>
      </c>
      <c r="HR241">
        <v>35.612299999999998</v>
      </c>
      <c r="HS241">
        <v>99.121300000000005</v>
      </c>
      <c r="HT241">
        <v>98.723600000000005</v>
      </c>
    </row>
    <row r="242" spans="1:228" x14ac:dyDescent="0.2">
      <c r="A242">
        <v>227</v>
      </c>
      <c r="B242">
        <v>1665502886</v>
      </c>
      <c r="C242">
        <v>902.40000009536743</v>
      </c>
      <c r="D242" t="s">
        <v>813</v>
      </c>
      <c r="E242" t="s">
        <v>814</v>
      </c>
      <c r="F242">
        <v>4</v>
      </c>
      <c r="G242">
        <v>1665502883.6875</v>
      </c>
      <c r="H242">
        <f t="shared" si="102"/>
        <v>2.3858728455389252E-3</v>
      </c>
      <c r="I242">
        <f t="shared" si="103"/>
        <v>2.3858728455389251</v>
      </c>
      <c r="J242">
        <f t="shared" si="104"/>
        <v>37.505559411986006</v>
      </c>
      <c r="K242">
        <f t="shared" si="105"/>
        <v>1474.43625</v>
      </c>
      <c r="L242">
        <f t="shared" si="106"/>
        <v>997.68172747373683</v>
      </c>
      <c r="M242">
        <f t="shared" si="107"/>
        <v>101.22304096665725</v>
      </c>
      <c r="N242">
        <f t="shared" si="108"/>
        <v>149.59371994753033</v>
      </c>
      <c r="O242">
        <f t="shared" si="109"/>
        <v>0.13818375119288329</v>
      </c>
      <c r="P242">
        <f t="shared" si="110"/>
        <v>3.6871810117625019</v>
      </c>
      <c r="Q242">
        <f t="shared" si="111"/>
        <v>0.13536990706172533</v>
      </c>
      <c r="R242">
        <f t="shared" si="112"/>
        <v>8.4854232266814128E-2</v>
      </c>
      <c r="S242">
        <f t="shared" si="113"/>
        <v>226.11975148582283</v>
      </c>
      <c r="T242">
        <f t="shared" si="114"/>
        <v>34.500489770228867</v>
      </c>
      <c r="U242">
        <f t="shared" si="115"/>
        <v>34.250900000000001</v>
      </c>
      <c r="V242">
        <f t="shared" si="116"/>
        <v>5.4182434092233631</v>
      </c>
      <c r="W242">
        <f t="shared" si="117"/>
        <v>69.724914017531972</v>
      </c>
      <c r="X242">
        <f t="shared" si="118"/>
        <v>3.7105044436947296</v>
      </c>
      <c r="Y242">
        <f t="shared" si="119"/>
        <v>5.3216335881916503</v>
      </c>
      <c r="Z242">
        <f t="shared" si="120"/>
        <v>1.7077389655286335</v>
      </c>
      <c r="AA242">
        <f t="shared" si="121"/>
        <v>-105.2169924882666</v>
      </c>
      <c r="AB242">
        <f t="shared" si="122"/>
        <v>-64.157310948406533</v>
      </c>
      <c r="AC242">
        <f t="shared" si="123"/>
        <v>-4.0277084859804431</v>
      </c>
      <c r="AD242">
        <f t="shared" si="124"/>
        <v>52.71773956316926</v>
      </c>
      <c r="AE242">
        <f t="shared" si="125"/>
        <v>61.072292987560637</v>
      </c>
      <c r="AF242">
        <f t="shared" si="126"/>
        <v>2.369731390468846</v>
      </c>
      <c r="AG242">
        <f t="shared" si="127"/>
        <v>37.505559411986006</v>
      </c>
      <c r="AH242">
        <v>1556.852246213823</v>
      </c>
      <c r="AI242">
        <v>1533.5698181818179</v>
      </c>
      <c r="AJ242">
        <v>1.7450274870605289</v>
      </c>
      <c r="AK242">
        <v>66.863100038509685</v>
      </c>
      <c r="AL242">
        <f t="shared" si="128"/>
        <v>2.3858728455389251</v>
      </c>
      <c r="AM242">
        <v>35.622573198521678</v>
      </c>
      <c r="AN242">
        <v>36.57544484848485</v>
      </c>
      <c r="AO242">
        <v>3.7951691976345332E-4</v>
      </c>
      <c r="AP242">
        <v>85.616376214727183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47315.874348319499</v>
      </c>
      <c r="AV242">
        <f t="shared" si="132"/>
        <v>1200.0162499999999</v>
      </c>
      <c r="AW242">
        <f t="shared" si="133"/>
        <v>1025.9396385936905</v>
      </c>
      <c r="AX242">
        <f t="shared" si="134"/>
        <v>0.8549381215410129</v>
      </c>
      <c r="AY242">
        <f t="shared" si="135"/>
        <v>0.18843057457415502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1665502883.6875</v>
      </c>
      <c r="BF242">
        <v>1474.43625</v>
      </c>
      <c r="BG242">
        <v>1501.2574999999999</v>
      </c>
      <c r="BH242">
        <v>36.571737499999998</v>
      </c>
      <c r="BI242">
        <v>35.623337499999998</v>
      </c>
      <c r="BJ242">
        <v>1473.6324999999999</v>
      </c>
      <c r="BK242">
        <v>36.345612500000001</v>
      </c>
      <c r="BL242">
        <v>649.96612499999992</v>
      </c>
      <c r="BM242">
        <v>101.358375</v>
      </c>
      <c r="BN242">
        <v>9.9873837500000007E-2</v>
      </c>
      <c r="BO242">
        <v>33.928150000000002</v>
      </c>
      <c r="BP242">
        <v>34.250900000000001</v>
      </c>
      <c r="BQ242">
        <v>999.9</v>
      </c>
      <c r="BR242">
        <v>0</v>
      </c>
      <c r="BS242">
        <v>0</v>
      </c>
      <c r="BT242">
        <v>9005.6225000000013</v>
      </c>
      <c r="BU242">
        <v>0</v>
      </c>
      <c r="BV242">
        <v>1942.22875</v>
      </c>
      <c r="BW242">
        <v>-26.822412499999999</v>
      </c>
      <c r="BX242">
        <v>1530.4075</v>
      </c>
      <c r="BY242">
        <v>1556.7162499999999</v>
      </c>
      <c r="BZ242">
        <v>0.94841587500000002</v>
      </c>
      <c r="CA242">
        <v>1501.2574999999999</v>
      </c>
      <c r="CB242">
        <v>35.623337499999998</v>
      </c>
      <c r="CC242">
        <v>3.70684375</v>
      </c>
      <c r="CD242">
        <v>3.6107149999999999</v>
      </c>
      <c r="CE242">
        <v>27.5981375</v>
      </c>
      <c r="CF242">
        <v>27.149525000000001</v>
      </c>
      <c r="CG242">
        <v>1200.0162499999999</v>
      </c>
      <c r="CH242">
        <v>0.49997987500000002</v>
      </c>
      <c r="CI242">
        <v>0.50002012500000004</v>
      </c>
      <c r="CJ242">
        <v>0</v>
      </c>
      <c r="CK242">
        <v>928.96687500000007</v>
      </c>
      <c r="CL242">
        <v>4.9990899999999998</v>
      </c>
      <c r="CM242">
        <v>10451.1625</v>
      </c>
      <c r="CN242">
        <v>9557.9112499999992</v>
      </c>
      <c r="CO242">
        <v>43.561999999999998</v>
      </c>
      <c r="CP242">
        <v>46.25</v>
      </c>
      <c r="CQ242">
        <v>44.398249999999997</v>
      </c>
      <c r="CR242">
        <v>44.936999999999998</v>
      </c>
      <c r="CS242">
        <v>45.101374999999997</v>
      </c>
      <c r="CT242">
        <v>597.4837500000001</v>
      </c>
      <c r="CU242">
        <v>597.53250000000003</v>
      </c>
      <c r="CV242">
        <v>0</v>
      </c>
      <c r="CW242">
        <v>1665502890.9000001</v>
      </c>
      <c r="CX242">
        <v>0</v>
      </c>
      <c r="CY242">
        <v>1665496125.5</v>
      </c>
      <c r="CZ242" t="s">
        <v>356</v>
      </c>
      <c r="DA242">
        <v>1665496125.5</v>
      </c>
      <c r="DB242">
        <v>1665496119</v>
      </c>
      <c r="DC242">
        <v>3</v>
      </c>
      <c r="DD242">
        <v>-0.77600000000000002</v>
      </c>
      <c r="DE242">
        <v>-2.3E-2</v>
      </c>
      <c r="DF242">
        <v>-8.5000000000000006E-2</v>
      </c>
      <c r="DG242">
        <v>0.18099999999999999</v>
      </c>
      <c r="DH242">
        <v>413</v>
      </c>
      <c r="DI242">
        <v>31</v>
      </c>
      <c r="DJ242">
        <v>0.63</v>
      </c>
      <c r="DK242">
        <v>0.19</v>
      </c>
      <c r="DL242">
        <v>-26.664802439024388</v>
      </c>
      <c r="DM242">
        <v>-0.75078386869810743</v>
      </c>
      <c r="DN242">
        <v>0.1183333313615581</v>
      </c>
      <c r="DO242">
        <v>0</v>
      </c>
      <c r="DP242">
        <v>0.93530114634146344</v>
      </c>
      <c r="DQ242">
        <v>0.12562648097207579</v>
      </c>
      <c r="DR242">
        <v>1.352416808236453E-2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369</v>
      </c>
      <c r="EA242">
        <v>3.2961900000000002</v>
      </c>
      <c r="EB242">
        <v>2.6254900000000001</v>
      </c>
      <c r="EC242">
        <v>0.23777499999999999</v>
      </c>
      <c r="ED242">
        <v>0.238871</v>
      </c>
      <c r="EE242">
        <v>0.14634900000000001</v>
      </c>
      <c r="EF242">
        <v>0.14239299999999999</v>
      </c>
      <c r="EG242">
        <v>23059.7</v>
      </c>
      <c r="EH242">
        <v>23526.400000000001</v>
      </c>
      <c r="EI242">
        <v>28161.599999999999</v>
      </c>
      <c r="EJ242">
        <v>29768.400000000001</v>
      </c>
      <c r="EK242">
        <v>33024.199999999997</v>
      </c>
      <c r="EL242">
        <v>35483.300000000003</v>
      </c>
      <c r="EM242">
        <v>39674.800000000003</v>
      </c>
      <c r="EN242">
        <v>42589.2</v>
      </c>
      <c r="EO242">
        <v>2.2236199999999999</v>
      </c>
      <c r="EP242">
        <v>2.1806199999999998</v>
      </c>
      <c r="EQ242">
        <v>9.9092700000000006E-2</v>
      </c>
      <c r="ER242">
        <v>0</v>
      </c>
      <c r="ES242">
        <v>32.646099999999997</v>
      </c>
      <c r="ET242">
        <v>999.9</v>
      </c>
      <c r="EU242">
        <v>73.5</v>
      </c>
      <c r="EV242">
        <v>34.9</v>
      </c>
      <c r="EW242">
        <v>40.732599999999998</v>
      </c>
      <c r="EX242">
        <v>57.038200000000003</v>
      </c>
      <c r="EY242">
        <v>-2.3157000000000001</v>
      </c>
      <c r="EZ242">
        <v>2</v>
      </c>
      <c r="FA242">
        <v>0.52236800000000005</v>
      </c>
      <c r="FB242">
        <v>1.02136</v>
      </c>
      <c r="FC242">
        <v>20.267099999999999</v>
      </c>
      <c r="FD242">
        <v>5.2180400000000002</v>
      </c>
      <c r="FE242">
        <v>12.004</v>
      </c>
      <c r="FF242">
        <v>4.9861500000000003</v>
      </c>
      <c r="FG242">
        <v>3.2845</v>
      </c>
      <c r="FH242">
        <v>6300.3</v>
      </c>
      <c r="FI242">
        <v>9999</v>
      </c>
      <c r="FJ242">
        <v>9999</v>
      </c>
      <c r="FK242">
        <v>489.6</v>
      </c>
      <c r="FL242">
        <v>1.86572</v>
      </c>
      <c r="FM242">
        <v>1.8621300000000001</v>
      </c>
      <c r="FN242">
        <v>1.8641700000000001</v>
      </c>
      <c r="FO242">
        <v>1.8602000000000001</v>
      </c>
      <c r="FP242">
        <v>1.8609500000000001</v>
      </c>
      <c r="FQ242">
        <v>1.86005</v>
      </c>
      <c r="FR242">
        <v>1.86172</v>
      </c>
      <c r="FS242">
        <v>1.8583700000000001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0.81</v>
      </c>
      <c r="GH242">
        <v>0.2261</v>
      </c>
      <c r="GI242">
        <v>-0.1620046227287521</v>
      </c>
      <c r="GJ242">
        <v>8.4540356221501391E-4</v>
      </c>
      <c r="GK242">
        <v>6.8779579211309249E-8</v>
      </c>
      <c r="GL242">
        <v>-1.3381725072044801E-10</v>
      </c>
      <c r="GM242">
        <v>-7.4986343433444833E-2</v>
      </c>
      <c r="GN242">
        <v>8.8717001971158594E-4</v>
      </c>
      <c r="GO242">
        <v>5.46455871630479E-4</v>
      </c>
      <c r="GP242">
        <v>-9.435533427115459E-6</v>
      </c>
      <c r="GQ242">
        <v>1</v>
      </c>
      <c r="GR242">
        <v>2082</v>
      </c>
      <c r="GS242">
        <v>3</v>
      </c>
      <c r="GT242">
        <v>35</v>
      </c>
      <c r="GU242">
        <v>112.7</v>
      </c>
      <c r="GV242">
        <v>112.8</v>
      </c>
      <c r="GW242">
        <v>3.8525399999999999</v>
      </c>
      <c r="GX242">
        <v>2.52197</v>
      </c>
      <c r="GY242">
        <v>2.04834</v>
      </c>
      <c r="GZ242">
        <v>2.6257299999999999</v>
      </c>
      <c r="HA242">
        <v>2.1972700000000001</v>
      </c>
      <c r="HB242">
        <v>2.34619</v>
      </c>
      <c r="HC242">
        <v>39.692</v>
      </c>
      <c r="HD242">
        <v>14.709899999999999</v>
      </c>
      <c r="HE242">
        <v>18</v>
      </c>
      <c r="HF242">
        <v>712.09699999999998</v>
      </c>
      <c r="HG242">
        <v>752.46799999999996</v>
      </c>
      <c r="HH242">
        <v>30.9999</v>
      </c>
      <c r="HI242">
        <v>33.979900000000001</v>
      </c>
      <c r="HJ242">
        <v>30.000399999999999</v>
      </c>
      <c r="HK242">
        <v>33.790100000000002</v>
      </c>
      <c r="HL242">
        <v>33.764200000000002</v>
      </c>
      <c r="HM242">
        <v>77.039199999999994</v>
      </c>
      <c r="HN242">
        <v>17.318899999999999</v>
      </c>
      <c r="HO242">
        <v>100</v>
      </c>
      <c r="HP242">
        <v>31</v>
      </c>
      <c r="HQ242">
        <v>1515.02</v>
      </c>
      <c r="HR242">
        <v>35.612299999999998</v>
      </c>
      <c r="HS242">
        <v>99.121799999999993</v>
      </c>
      <c r="HT242">
        <v>98.722700000000003</v>
      </c>
    </row>
    <row r="243" spans="1:228" x14ac:dyDescent="0.2">
      <c r="A243">
        <v>228</v>
      </c>
      <c r="B243">
        <v>1665502890</v>
      </c>
      <c r="C243">
        <v>906.40000009536743</v>
      </c>
      <c r="D243" t="s">
        <v>815</v>
      </c>
      <c r="E243" t="s">
        <v>816</v>
      </c>
      <c r="F243">
        <v>4</v>
      </c>
      <c r="G243">
        <v>1665502888</v>
      </c>
      <c r="H243">
        <f t="shared" si="102"/>
        <v>2.3876816589200127E-3</v>
      </c>
      <c r="I243">
        <f t="shared" si="103"/>
        <v>2.3876816589200129</v>
      </c>
      <c r="J243">
        <f t="shared" si="104"/>
        <v>37.861109687407705</v>
      </c>
      <c r="K243">
        <f t="shared" si="105"/>
        <v>1481.6585714285709</v>
      </c>
      <c r="L243">
        <f t="shared" si="106"/>
        <v>1001.7310304720362</v>
      </c>
      <c r="M243">
        <f t="shared" si="107"/>
        <v>101.63259596529707</v>
      </c>
      <c r="N243">
        <f t="shared" si="108"/>
        <v>150.32459050166446</v>
      </c>
      <c r="O243">
        <f t="shared" si="109"/>
        <v>0.13853899950544107</v>
      </c>
      <c r="P243">
        <f t="shared" si="110"/>
        <v>3.6827366386236555</v>
      </c>
      <c r="Q243">
        <f t="shared" si="111"/>
        <v>0.13570749054437153</v>
      </c>
      <c r="R243">
        <f t="shared" si="112"/>
        <v>8.5066761345355943E-2</v>
      </c>
      <c r="S243">
        <f t="shared" si="113"/>
        <v>226.11610337823555</v>
      </c>
      <c r="T243">
        <f t="shared" si="114"/>
        <v>34.492668455582404</v>
      </c>
      <c r="U243">
        <f t="shared" si="115"/>
        <v>34.243357142857143</v>
      </c>
      <c r="V243">
        <f t="shared" si="116"/>
        <v>5.4159682964090745</v>
      </c>
      <c r="W243">
        <f t="shared" si="117"/>
        <v>69.769331740495275</v>
      </c>
      <c r="X243">
        <f t="shared" si="118"/>
        <v>3.7111945369834292</v>
      </c>
      <c r="Y243">
        <f t="shared" si="119"/>
        <v>5.319234747420392</v>
      </c>
      <c r="Z243">
        <f t="shared" si="120"/>
        <v>1.7047737594256454</v>
      </c>
      <c r="AA243">
        <f t="shared" si="121"/>
        <v>-105.29676115837256</v>
      </c>
      <c r="AB243">
        <f t="shared" si="122"/>
        <v>-64.186341115417136</v>
      </c>
      <c r="AC243">
        <f t="shared" si="123"/>
        <v>-4.0340860205993838</v>
      </c>
      <c r="AD243">
        <f t="shared" si="124"/>
        <v>52.598915083846478</v>
      </c>
      <c r="AE243">
        <f t="shared" si="125"/>
        <v>61.113306471445284</v>
      </c>
      <c r="AF243">
        <f t="shared" si="126"/>
        <v>2.3772161185281351</v>
      </c>
      <c r="AG243">
        <f t="shared" si="127"/>
        <v>37.861109687407705</v>
      </c>
      <c r="AH243">
        <v>1563.8223905338409</v>
      </c>
      <c r="AI243">
        <v>1540.491575757575</v>
      </c>
      <c r="AJ243">
        <v>1.720556311177047</v>
      </c>
      <c r="AK243">
        <v>66.863100038509685</v>
      </c>
      <c r="AL243">
        <f t="shared" si="128"/>
        <v>2.3876816589200129</v>
      </c>
      <c r="AM243">
        <v>35.626505371817387</v>
      </c>
      <c r="AN243">
        <v>36.581206060606057</v>
      </c>
      <c r="AO243">
        <v>1.2821443499005011E-4</v>
      </c>
      <c r="AP243">
        <v>85.616376214727183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47237.823235164506</v>
      </c>
      <c r="AV243">
        <f t="shared" si="132"/>
        <v>1200</v>
      </c>
      <c r="AW243">
        <f t="shared" si="133"/>
        <v>1025.9254421648889</v>
      </c>
      <c r="AX243">
        <f t="shared" si="134"/>
        <v>0.85493786847074071</v>
      </c>
      <c r="AY243">
        <f t="shared" si="135"/>
        <v>0.18843008614852963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1665502888</v>
      </c>
      <c r="BF243">
        <v>1481.6585714285709</v>
      </c>
      <c r="BG243">
        <v>1508.502857142857</v>
      </c>
      <c r="BH243">
        <v>36.579000000000001</v>
      </c>
      <c r="BI243">
        <v>35.627814285714287</v>
      </c>
      <c r="BJ243">
        <v>1480.8542857142861</v>
      </c>
      <c r="BK243">
        <v>36.352871428571433</v>
      </c>
      <c r="BL243">
        <v>650.10457142857138</v>
      </c>
      <c r="BM243">
        <v>101.3567142857143</v>
      </c>
      <c r="BN243">
        <v>0.1002565714285714</v>
      </c>
      <c r="BO243">
        <v>33.920071428571433</v>
      </c>
      <c r="BP243">
        <v>34.243357142857143</v>
      </c>
      <c r="BQ243">
        <v>999.89999999999986</v>
      </c>
      <c r="BR243">
        <v>0</v>
      </c>
      <c r="BS243">
        <v>0</v>
      </c>
      <c r="BT243">
        <v>8990.4485714285711</v>
      </c>
      <c r="BU243">
        <v>0</v>
      </c>
      <c r="BV243">
        <v>1935.482857142857</v>
      </c>
      <c r="BW243">
        <v>-26.844571428571431</v>
      </c>
      <c r="BX243">
        <v>1537.9157142857141</v>
      </c>
      <c r="BY243">
        <v>1564.234285714286</v>
      </c>
      <c r="BZ243">
        <v>0.95116057142857158</v>
      </c>
      <c r="CA243">
        <v>1508.502857142857</v>
      </c>
      <c r="CB243">
        <v>35.627814285714287</v>
      </c>
      <c r="CC243">
        <v>3.707531428571428</v>
      </c>
      <c r="CD243">
        <v>3.6111242857142858</v>
      </c>
      <c r="CE243">
        <v>27.601328571428571</v>
      </c>
      <c r="CF243">
        <v>27.15147142857143</v>
      </c>
      <c r="CG243">
        <v>1200</v>
      </c>
      <c r="CH243">
        <v>0.49998900000000002</v>
      </c>
      <c r="CI243">
        <v>0.50001099999999998</v>
      </c>
      <c r="CJ243">
        <v>0</v>
      </c>
      <c r="CK243">
        <v>928.91928571428582</v>
      </c>
      <c r="CL243">
        <v>4.9990899999999998</v>
      </c>
      <c r="CM243">
        <v>10454.685714285721</v>
      </c>
      <c r="CN243">
        <v>9557.8357142857149</v>
      </c>
      <c r="CO243">
        <v>43.561999999999998</v>
      </c>
      <c r="CP243">
        <v>46.25</v>
      </c>
      <c r="CQ243">
        <v>44.436999999999998</v>
      </c>
      <c r="CR243">
        <v>44.936999999999998</v>
      </c>
      <c r="CS243">
        <v>45.125</v>
      </c>
      <c r="CT243">
        <v>597.48571428571427</v>
      </c>
      <c r="CU243">
        <v>597.51428571428573</v>
      </c>
      <c r="CV243">
        <v>0</v>
      </c>
      <c r="CW243">
        <v>1665502894.5</v>
      </c>
      <c r="CX243">
        <v>0</v>
      </c>
      <c r="CY243">
        <v>1665496125.5</v>
      </c>
      <c r="CZ243" t="s">
        <v>356</v>
      </c>
      <c r="DA243">
        <v>1665496125.5</v>
      </c>
      <c r="DB243">
        <v>1665496119</v>
      </c>
      <c r="DC243">
        <v>3</v>
      </c>
      <c r="DD243">
        <v>-0.77600000000000002</v>
      </c>
      <c r="DE243">
        <v>-2.3E-2</v>
      </c>
      <c r="DF243">
        <v>-8.5000000000000006E-2</v>
      </c>
      <c r="DG243">
        <v>0.18099999999999999</v>
      </c>
      <c r="DH243">
        <v>413</v>
      </c>
      <c r="DI243">
        <v>31</v>
      </c>
      <c r="DJ243">
        <v>0.63</v>
      </c>
      <c r="DK243">
        <v>0.19</v>
      </c>
      <c r="DL243">
        <v>-26.696921951219512</v>
      </c>
      <c r="DM243">
        <v>-0.9476073509819718</v>
      </c>
      <c r="DN243">
        <v>0.12741590150828239</v>
      </c>
      <c r="DO243">
        <v>0</v>
      </c>
      <c r="DP243">
        <v>0.94285726829268313</v>
      </c>
      <c r="DQ243">
        <v>6.9132294290763147E-2</v>
      </c>
      <c r="DR243">
        <v>7.2745938383792222E-3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3.2960699999999998</v>
      </c>
      <c r="EB243">
        <v>2.6253799999999998</v>
      </c>
      <c r="EC243">
        <v>0.23841200000000001</v>
      </c>
      <c r="ED243">
        <v>0.23951600000000001</v>
      </c>
      <c r="EE243">
        <v>0.14635899999999999</v>
      </c>
      <c r="EF243">
        <v>0.142401</v>
      </c>
      <c r="EG243">
        <v>23040.2</v>
      </c>
      <c r="EH243">
        <v>23506.2</v>
      </c>
      <c r="EI243">
        <v>28161.4</v>
      </c>
      <c r="EJ243">
        <v>29768.3</v>
      </c>
      <c r="EK243">
        <v>33023.5</v>
      </c>
      <c r="EL243">
        <v>35482.800000000003</v>
      </c>
      <c r="EM243">
        <v>39674.400000000001</v>
      </c>
      <c r="EN243">
        <v>42589</v>
      </c>
      <c r="EO243">
        <v>2.2233700000000001</v>
      </c>
      <c r="EP243">
        <v>2.1803699999999999</v>
      </c>
      <c r="EQ243">
        <v>9.8086900000000005E-2</v>
      </c>
      <c r="ER243">
        <v>0</v>
      </c>
      <c r="ES243">
        <v>32.646099999999997</v>
      </c>
      <c r="ET243">
        <v>999.9</v>
      </c>
      <c r="EU243">
        <v>73.5</v>
      </c>
      <c r="EV243">
        <v>34.9</v>
      </c>
      <c r="EW243">
        <v>40.735199999999999</v>
      </c>
      <c r="EX243">
        <v>57.068199999999997</v>
      </c>
      <c r="EY243">
        <v>-2.3117000000000001</v>
      </c>
      <c r="EZ243">
        <v>2</v>
      </c>
      <c r="FA243">
        <v>0.52247200000000005</v>
      </c>
      <c r="FB243">
        <v>1.0211300000000001</v>
      </c>
      <c r="FC243">
        <v>20.266999999999999</v>
      </c>
      <c r="FD243">
        <v>5.2183400000000004</v>
      </c>
      <c r="FE243">
        <v>12.004</v>
      </c>
      <c r="FF243">
        <v>4.9866000000000001</v>
      </c>
      <c r="FG243">
        <v>3.2845800000000001</v>
      </c>
      <c r="FH243">
        <v>6300.3</v>
      </c>
      <c r="FI243">
        <v>9999</v>
      </c>
      <c r="FJ243">
        <v>9999</v>
      </c>
      <c r="FK243">
        <v>489.6</v>
      </c>
      <c r="FL243">
        <v>1.86572</v>
      </c>
      <c r="FM243">
        <v>1.86209</v>
      </c>
      <c r="FN243">
        <v>1.86416</v>
      </c>
      <c r="FO243">
        <v>1.8602000000000001</v>
      </c>
      <c r="FP243">
        <v>1.8609599999999999</v>
      </c>
      <c r="FQ243">
        <v>1.86005</v>
      </c>
      <c r="FR243">
        <v>1.86172</v>
      </c>
      <c r="FS243">
        <v>1.8583700000000001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0.81</v>
      </c>
      <c r="GH243">
        <v>0.2261</v>
      </c>
      <c r="GI243">
        <v>-0.1620046227287521</v>
      </c>
      <c r="GJ243">
        <v>8.4540356221501391E-4</v>
      </c>
      <c r="GK243">
        <v>6.8779579211309249E-8</v>
      </c>
      <c r="GL243">
        <v>-1.3381725072044801E-10</v>
      </c>
      <c r="GM243">
        <v>-7.4986343433444833E-2</v>
      </c>
      <c r="GN243">
        <v>8.8717001971158594E-4</v>
      </c>
      <c r="GO243">
        <v>5.46455871630479E-4</v>
      </c>
      <c r="GP243">
        <v>-9.435533427115459E-6</v>
      </c>
      <c r="GQ243">
        <v>1</v>
      </c>
      <c r="GR243">
        <v>2082</v>
      </c>
      <c r="GS243">
        <v>3</v>
      </c>
      <c r="GT243">
        <v>35</v>
      </c>
      <c r="GU243">
        <v>112.7</v>
      </c>
      <c r="GV243">
        <v>112.8</v>
      </c>
      <c r="GW243">
        <v>3.8659699999999999</v>
      </c>
      <c r="GX243">
        <v>2.52441</v>
      </c>
      <c r="GY243">
        <v>2.04834</v>
      </c>
      <c r="GZ243">
        <v>2.6245099999999999</v>
      </c>
      <c r="HA243">
        <v>2.1972700000000001</v>
      </c>
      <c r="HB243">
        <v>2.34009</v>
      </c>
      <c r="HC243">
        <v>39.666899999999998</v>
      </c>
      <c r="HD243">
        <v>14.7187</v>
      </c>
      <c r="HE243">
        <v>18</v>
      </c>
      <c r="HF243">
        <v>711.91099999999994</v>
      </c>
      <c r="HG243">
        <v>752.25099999999998</v>
      </c>
      <c r="HH243">
        <v>30.9999</v>
      </c>
      <c r="HI243">
        <v>33.983800000000002</v>
      </c>
      <c r="HJ243">
        <v>30.000299999999999</v>
      </c>
      <c r="HK243">
        <v>33.792400000000001</v>
      </c>
      <c r="HL243">
        <v>33.766300000000001</v>
      </c>
      <c r="HM243">
        <v>77.302499999999995</v>
      </c>
      <c r="HN243">
        <v>17.318899999999999</v>
      </c>
      <c r="HO243">
        <v>100</v>
      </c>
      <c r="HP243">
        <v>31</v>
      </c>
      <c r="HQ243">
        <v>1521.7</v>
      </c>
      <c r="HR243">
        <v>35.612099999999998</v>
      </c>
      <c r="HS243">
        <v>99.120999999999995</v>
      </c>
      <c r="HT243">
        <v>98.722200000000001</v>
      </c>
    </row>
    <row r="244" spans="1:228" x14ac:dyDescent="0.2">
      <c r="A244">
        <v>229</v>
      </c>
      <c r="B244">
        <v>1665502894</v>
      </c>
      <c r="C244">
        <v>910.40000009536743</v>
      </c>
      <c r="D244" t="s">
        <v>817</v>
      </c>
      <c r="E244" t="s">
        <v>818</v>
      </c>
      <c r="F244">
        <v>4</v>
      </c>
      <c r="G244">
        <v>1665502891.6875</v>
      </c>
      <c r="H244">
        <f t="shared" si="102"/>
        <v>2.3972024005252768E-3</v>
      </c>
      <c r="I244">
        <f t="shared" si="103"/>
        <v>2.3972024005252766</v>
      </c>
      <c r="J244">
        <f t="shared" si="104"/>
        <v>37.271756293621628</v>
      </c>
      <c r="K244">
        <f t="shared" si="105"/>
        <v>1487.8087499999999</v>
      </c>
      <c r="L244">
        <f t="shared" si="106"/>
        <v>1017.5708684926421</v>
      </c>
      <c r="M244">
        <f t="shared" si="107"/>
        <v>103.23822633473193</v>
      </c>
      <c r="N244">
        <f t="shared" si="108"/>
        <v>150.94647579959218</v>
      </c>
      <c r="O244">
        <f t="shared" si="109"/>
        <v>0.13950060798106606</v>
      </c>
      <c r="P244">
        <f t="shared" si="110"/>
        <v>3.6845020571488472</v>
      </c>
      <c r="Q244">
        <f t="shared" si="111"/>
        <v>0.13663143896801197</v>
      </c>
      <c r="R244">
        <f t="shared" si="112"/>
        <v>8.5647517767728512E-2</v>
      </c>
      <c r="S244">
        <f t="shared" si="113"/>
        <v>226.11581811051929</v>
      </c>
      <c r="T244">
        <f t="shared" si="114"/>
        <v>34.488199280193612</v>
      </c>
      <c r="U244">
        <f t="shared" si="115"/>
        <v>34.229712500000012</v>
      </c>
      <c r="V244">
        <f t="shared" si="116"/>
        <v>5.4118548439450285</v>
      </c>
      <c r="W244">
        <f t="shared" si="117"/>
        <v>69.790344155424634</v>
      </c>
      <c r="X244">
        <f t="shared" si="118"/>
        <v>3.7118519949374758</v>
      </c>
      <c r="Y244">
        <f t="shared" si="119"/>
        <v>5.3185752840981833</v>
      </c>
      <c r="Z244">
        <f t="shared" si="120"/>
        <v>1.7000028490075527</v>
      </c>
      <c r="AA244">
        <f t="shared" si="121"/>
        <v>-105.71662586316471</v>
      </c>
      <c r="AB244">
        <f t="shared" si="122"/>
        <v>-61.948016125065415</v>
      </c>
      <c r="AC244">
        <f t="shared" si="123"/>
        <v>-3.8912410045131876</v>
      </c>
      <c r="AD244">
        <f t="shared" si="124"/>
        <v>54.559935117775986</v>
      </c>
      <c r="AE244">
        <f t="shared" si="125"/>
        <v>61.20610315623933</v>
      </c>
      <c r="AF244">
        <f t="shared" si="126"/>
        <v>2.3844337095183428</v>
      </c>
      <c r="AG244">
        <f t="shared" si="127"/>
        <v>37.271756293621628</v>
      </c>
      <c r="AH244">
        <v>1570.8122158205031</v>
      </c>
      <c r="AI244">
        <v>1547.5166060606059</v>
      </c>
      <c r="AJ244">
        <v>1.7737370018764289</v>
      </c>
      <c r="AK244">
        <v>66.863100038509685</v>
      </c>
      <c r="AL244">
        <f t="shared" si="128"/>
        <v>2.3972024005252766</v>
      </c>
      <c r="AM244">
        <v>35.630856637441489</v>
      </c>
      <c r="AN244">
        <v>36.589240000000011</v>
      </c>
      <c r="AO244">
        <v>1.6213199126420669E-4</v>
      </c>
      <c r="AP244">
        <v>85.616376214727183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47269.648872543839</v>
      </c>
      <c r="AV244">
        <f t="shared" si="132"/>
        <v>1199.9974999999999</v>
      </c>
      <c r="AW244">
        <f t="shared" si="133"/>
        <v>1025.9234010935331</v>
      </c>
      <c r="AX244">
        <f t="shared" si="134"/>
        <v>0.85493794869867079</v>
      </c>
      <c r="AY244">
        <f t="shared" si="135"/>
        <v>0.18843024098843481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1665502891.6875</v>
      </c>
      <c r="BF244">
        <v>1487.8087499999999</v>
      </c>
      <c r="BG244">
        <v>1514.7037499999999</v>
      </c>
      <c r="BH244">
        <v>36.585987500000002</v>
      </c>
      <c r="BI244">
        <v>35.631862499999997</v>
      </c>
      <c r="BJ244">
        <v>1487.00125</v>
      </c>
      <c r="BK244">
        <v>36.359849999999987</v>
      </c>
      <c r="BL244">
        <v>650.06487500000003</v>
      </c>
      <c r="BM244">
        <v>101.35550000000001</v>
      </c>
      <c r="BN244">
        <v>0.10006396250000001</v>
      </c>
      <c r="BO244">
        <v>33.917850000000001</v>
      </c>
      <c r="BP244">
        <v>34.229712500000012</v>
      </c>
      <c r="BQ244">
        <v>999.9</v>
      </c>
      <c r="BR244">
        <v>0</v>
      </c>
      <c r="BS244">
        <v>0</v>
      </c>
      <c r="BT244">
        <v>8996.6412500000006</v>
      </c>
      <c r="BU244">
        <v>0</v>
      </c>
      <c r="BV244">
        <v>1933.91</v>
      </c>
      <c r="BW244">
        <v>-26.896537500000001</v>
      </c>
      <c r="BX244">
        <v>1544.3087499999999</v>
      </c>
      <c r="BY244">
        <v>1570.6712500000001</v>
      </c>
      <c r="BZ244">
        <v>0.954149625</v>
      </c>
      <c r="CA244">
        <v>1514.7037499999999</v>
      </c>
      <c r="CB244">
        <v>35.631862499999997</v>
      </c>
      <c r="CC244">
        <v>3.7081949999999999</v>
      </c>
      <c r="CD244">
        <v>3.6114850000000001</v>
      </c>
      <c r="CE244">
        <v>27.604387500000001</v>
      </c>
      <c r="CF244">
        <v>27.153175000000001</v>
      </c>
      <c r="CG244">
        <v>1199.9974999999999</v>
      </c>
      <c r="CH244">
        <v>0.49998575000000001</v>
      </c>
      <c r="CI244">
        <v>0.50001424999999999</v>
      </c>
      <c r="CJ244">
        <v>0</v>
      </c>
      <c r="CK244">
        <v>929.27612499999987</v>
      </c>
      <c r="CL244">
        <v>4.9990899999999998</v>
      </c>
      <c r="CM244">
        <v>10457.9</v>
      </c>
      <c r="CN244">
        <v>9557.8025000000016</v>
      </c>
      <c r="CO244">
        <v>43.561999999999998</v>
      </c>
      <c r="CP244">
        <v>46.304250000000003</v>
      </c>
      <c r="CQ244">
        <v>44.436999999999998</v>
      </c>
      <c r="CR244">
        <v>44.952749999999988</v>
      </c>
      <c r="CS244">
        <v>45.125</v>
      </c>
      <c r="CT244">
        <v>597.48125000000005</v>
      </c>
      <c r="CU244">
        <v>597.51625000000001</v>
      </c>
      <c r="CV244">
        <v>0</v>
      </c>
      <c r="CW244">
        <v>1665502898.7</v>
      </c>
      <c r="CX244">
        <v>0</v>
      </c>
      <c r="CY244">
        <v>1665496125.5</v>
      </c>
      <c r="CZ244" t="s">
        <v>356</v>
      </c>
      <c r="DA244">
        <v>1665496125.5</v>
      </c>
      <c r="DB244">
        <v>1665496119</v>
      </c>
      <c r="DC244">
        <v>3</v>
      </c>
      <c r="DD244">
        <v>-0.77600000000000002</v>
      </c>
      <c r="DE244">
        <v>-2.3E-2</v>
      </c>
      <c r="DF244">
        <v>-8.5000000000000006E-2</v>
      </c>
      <c r="DG244">
        <v>0.18099999999999999</v>
      </c>
      <c r="DH244">
        <v>413</v>
      </c>
      <c r="DI244">
        <v>31</v>
      </c>
      <c r="DJ244">
        <v>0.63</v>
      </c>
      <c r="DK244">
        <v>0.19</v>
      </c>
      <c r="DL244">
        <v>-26.75329268292683</v>
      </c>
      <c r="DM244">
        <v>-1.301579706316687</v>
      </c>
      <c r="DN244">
        <v>0.14476618893462481</v>
      </c>
      <c r="DO244">
        <v>0</v>
      </c>
      <c r="DP244">
        <v>0.94738492682926845</v>
      </c>
      <c r="DQ244">
        <v>4.4610579493190181E-2</v>
      </c>
      <c r="DR244">
        <v>4.4775182062532053E-3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3.29582</v>
      </c>
      <c r="EB244">
        <v>2.6250100000000001</v>
      </c>
      <c r="EC244">
        <v>0.239063</v>
      </c>
      <c r="ED244">
        <v>0.240148</v>
      </c>
      <c r="EE244">
        <v>0.14637900000000001</v>
      </c>
      <c r="EF244">
        <v>0.14241200000000001</v>
      </c>
      <c r="EG244">
        <v>23020.9</v>
      </c>
      <c r="EH244">
        <v>23486.3</v>
      </c>
      <c r="EI244">
        <v>28162.1</v>
      </c>
      <c r="EJ244">
        <v>29768</v>
      </c>
      <c r="EK244">
        <v>33023.300000000003</v>
      </c>
      <c r="EL244">
        <v>35482.199999999997</v>
      </c>
      <c r="EM244">
        <v>39675.1</v>
      </c>
      <c r="EN244">
        <v>42588.800000000003</v>
      </c>
      <c r="EO244">
        <v>2.2231200000000002</v>
      </c>
      <c r="EP244">
        <v>2.1805699999999999</v>
      </c>
      <c r="EQ244">
        <v>9.7118300000000005E-2</v>
      </c>
      <c r="ER244">
        <v>0</v>
      </c>
      <c r="ES244">
        <v>32.646099999999997</v>
      </c>
      <c r="ET244">
        <v>999.9</v>
      </c>
      <c r="EU244">
        <v>73.5</v>
      </c>
      <c r="EV244">
        <v>34.9</v>
      </c>
      <c r="EW244">
        <v>40.735599999999998</v>
      </c>
      <c r="EX244">
        <v>57.008200000000002</v>
      </c>
      <c r="EY244">
        <v>-2.30369</v>
      </c>
      <c r="EZ244">
        <v>2</v>
      </c>
      <c r="FA244">
        <v>0.52267300000000005</v>
      </c>
      <c r="FB244">
        <v>1.0234399999999999</v>
      </c>
      <c r="FC244">
        <v>20.267099999999999</v>
      </c>
      <c r="FD244">
        <v>5.2189399999999999</v>
      </c>
      <c r="FE244">
        <v>12.004</v>
      </c>
      <c r="FF244">
        <v>4.98665</v>
      </c>
      <c r="FG244">
        <v>3.2846500000000001</v>
      </c>
      <c r="FH244">
        <v>6300.6</v>
      </c>
      <c r="FI244">
        <v>9999</v>
      </c>
      <c r="FJ244">
        <v>9999</v>
      </c>
      <c r="FK244">
        <v>489.6</v>
      </c>
      <c r="FL244">
        <v>1.8656999999999999</v>
      </c>
      <c r="FM244">
        <v>1.86209</v>
      </c>
      <c r="FN244">
        <v>1.8641700000000001</v>
      </c>
      <c r="FO244">
        <v>1.8602000000000001</v>
      </c>
      <c r="FP244">
        <v>1.8609599999999999</v>
      </c>
      <c r="FQ244">
        <v>1.86005</v>
      </c>
      <c r="FR244">
        <v>1.86172</v>
      </c>
      <c r="FS244">
        <v>1.85836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0.81</v>
      </c>
      <c r="GH244">
        <v>0.2261</v>
      </c>
      <c r="GI244">
        <v>-0.1620046227287521</v>
      </c>
      <c r="GJ244">
        <v>8.4540356221501391E-4</v>
      </c>
      <c r="GK244">
        <v>6.8779579211309249E-8</v>
      </c>
      <c r="GL244">
        <v>-1.3381725072044801E-10</v>
      </c>
      <c r="GM244">
        <v>-7.4986343433444833E-2</v>
      </c>
      <c r="GN244">
        <v>8.8717001971158594E-4</v>
      </c>
      <c r="GO244">
        <v>5.46455871630479E-4</v>
      </c>
      <c r="GP244">
        <v>-9.435533427115459E-6</v>
      </c>
      <c r="GQ244">
        <v>1</v>
      </c>
      <c r="GR244">
        <v>2082</v>
      </c>
      <c r="GS244">
        <v>3</v>
      </c>
      <c r="GT244">
        <v>35</v>
      </c>
      <c r="GU244">
        <v>112.8</v>
      </c>
      <c r="GV244">
        <v>112.9</v>
      </c>
      <c r="GW244">
        <v>3.8793899999999999</v>
      </c>
      <c r="GX244">
        <v>2.5293000000000001</v>
      </c>
      <c r="GY244">
        <v>2.04834</v>
      </c>
      <c r="GZ244">
        <v>2.6257299999999999</v>
      </c>
      <c r="HA244">
        <v>2.1972700000000001</v>
      </c>
      <c r="HB244">
        <v>2.323</v>
      </c>
      <c r="HC244">
        <v>39.692</v>
      </c>
      <c r="HD244">
        <v>14.7012</v>
      </c>
      <c r="HE244">
        <v>18</v>
      </c>
      <c r="HF244">
        <v>711.73299999999995</v>
      </c>
      <c r="HG244">
        <v>752.47299999999996</v>
      </c>
      <c r="HH244">
        <v>31.000299999999999</v>
      </c>
      <c r="HI244">
        <v>33.986899999999999</v>
      </c>
      <c r="HJ244">
        <v>30.000299999999999</v>
      </c>
      <c r="HK244">
        <v>33.795400000000001</v>
      </c>
      <c r="HL244">
        <v>33.768599999999999</v>
      </c>
      <c r="HM244">
        <v>77.569699999999997</v>
      </c>
      <c r="HN244">
        <v>17.318899999999999</v>
      </c>
      <c r="HO244">
        <v>100</v>
      </c>
      <c r="HP244">
        <v>31</v>
      </c>
      <c r="HQ244">
        <v>1528.4</v>
      </c>
      <c r="HR244">
        <v>35.611499999999999</v>
      </c>
      <c r="HS244">
        <v>99.122900000000001</v>
      </c>
      <c r="HT244">
        <v>98.721599999999995</v>
      </c>
    </row>
    <row r="245" spans="1:228" x14ac:dyDescent="0.2">
      <c r="A245">
        <v>230</v>
      </c>
      <c r="B245">
        <v>1665502898</v>
      </c>
      <c r="C245">
        <v>914.40000009536743</v>
      </c>
      <c r="D245" t="s">
        <v>819</v>
      </c>
      <c r="E245" t="s">
        <v>820</v>
      </c>
      <c r="F245">
        <v>4</v>
      </c>
      <c r="G245">
        <v>1665502896</v>
      </c>
      <c r="H245">
        <f t="shared" si="102"/>
        <v>2.4057389223092977E-3</v>
      </c>
      <c r="I245">
        <f t="shared" si="103"/>
        <v>2.4057389223092978</v>
      </c>
      <c r="J245">
        <f t="shared" si="104"/>
        <v>37.600140296845851</v>
      </c>
      <c r="K245">
        <f t="shared" si="105"/>
        <v>1495.0928571428569</v>
      </c>
      <c r="L245">
        <f t="shared" si="106"/>
        <v>1023.3735772119128</v>
      </c>
      <c r="M245">
        <f t="shared" si="107"/>
        <v>103.82824814308613</v>
      </c>
      <c r="N245">
        <f t="shared" si="108"/>
        <v>151.68739512632507</v>
      </c>
      <c r="O245">
        <f t="shared" si="109"/>
        <v>0.14030577788696788</v>
      </c>
      <c r="P245">
        <f t="shared" si="110"/>
        <v>3.6788301535267496</v>
      </c>
      <c r="Q245">
        <f t="shared" si="111"/>
        <v>0.13739938962553913</v>
      </c>
      <c r="R245">
        <f t="shared" si="112"/>
        <v>8.6130731535124183E-2</v>
      </c>
      <c r="S245">
        <f t="shared" si="113"/>
        <v>226.11573009264649</v>
      </c>
      <c r="T245">
        <f t="shared" si="114"/>
        <v>34.486404859448683</v>
      </c>
      <c r="U245">
        <f t="shared" si="115"/>
        <v>34.221257142857141</v>
      </c>
      <c r="V245">
        <f t="shared" si="116"/>
        <v>5.4093071696745803</v>
      </c>
      <c r="W245">
        <f t="shared" si="117"/>
        <v>69.810470483251294</v>
      </c>
      <c r="X245">
        <f t="shared" si="118"/>
        <v>3.7127492461525575</v>
      </c>
      <c r="Y245">
        <f t="shared" si="119"/>
        <v>5.3183272085858642</v>
      </c>
      <c r="Z245">
        <f t="shared" si="120"/>
        <v>1.6965579235220227</v>
      </c>
      <c r="AA245">
        <f t="shared" si="121"/>
        <v>-106.09308647384003</v>
      </c>
      <c r="AB245">
        <f t="shared" si="122"/>
        <v>-60.341426343898988</v>
      </c>
      <c r="AC245">
        <f t="shared" si="123"/>
        <v>-3.7959951465445094</v>
      </c>
      <c r="AD245">
        <f t="shared" si="124"/>
        <v>55.885222128362969</v>
      </c>
      <c r="AE245">
        <f t="shared" si="125"/>
        <v>60.847548735797773</v>
      </c>
      <c r="AF245">
        <f t="shared" si="126"/>
        <v>2.3924963101337915</v>
      </c>
      <c r="AG245">
        <f t="shared" si="127"/>
        <v>37.600140296845851</v>
      </c>
      <c r="AH245">
        <v>1577.7011701250999</v>
      </c>
      <c r="AI245">
        <v>1554.4632121212121</v>
      </c>
      <c r="AJ245">
        <v>1.723660119555342</v>
      </c>
      <c r="AK245">
        <v>66.863100038509685</v>
      </c>
      <c r="AL245">
        <f t="shared" si="128"/>
        <v>2.4057389223092978</v>
      </c>
      <c r="AM245">
        <v>35.635935839832648</v>
      </c>
      <c r="AN245">
        <v>36.597615151515143</v>
      </c>
      <c r="AO245">
        <v>2.2460982822136179E-4</v>
      </c>
      <c r="AP245">
        <v>85.616376214727183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47168.618614481187</v>
      </c>
      <c r="AV245">
        <f t="shared" si="132"/>
        <v>1199.997142857143</v>
      </c>
      <c r="AW245">
        <f t="shared" si="133"/>
        <v>1025.9230850220968</v>
      </c>
      <c r="AX245">
        <f t="shared" si="134"/>
        <v>0.8549379397516037</v>
      </c>
      <c r="AY245">
        <f t="shared" si="135"/>
        <v>0.1884302237205952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1665502896</v>
      </c>
      <c r="BF245">
        <v>1495.0928571428569</v>
      </c>
      <c r="BG245">
        <v>1521.8571428571429</v>
      </c>
      <c r="BH245">
        <v>36.594371428571428</v>
      </c>
      <c r="BI245">
        <v>35.636814285714287</v>
      </c>
      <c r="BJ245">
        <v>1494.282857142857</v>
      </c>
      <c r="BK245">
        <v>36.368185714285723</v>
      </c>
      <c r="BL245">
        <v>649.91942857142851</v>
      </c>
      <c r="BM245">
        <v>101.357</v>
      </c>
      <c r="BN245">
        <v>9.9838885714285716E-2</v>
      </c>
      <c r="BO245">
        <v>33.917014285714288</v>
      </c>
      <c r="BP245">
        <v>34.221257142857141</v>
      </c>
      <c r="BQ245">
        <v>999.89999999999986</v>
      </c>
      <c r="BR245">
        <v>0</v>
      </c>
      <c r="BS245">
        <v>0</v>
      </c>
      <c r="BT245">
        <v>8976.9642857142862</v>
      </c>
      <c r="BU245">
        <v>0</v>
      </c>
      <c r="BV245">
        <v>1932.671428571429</v>
      </c>
      <c r="BW245">
        <v>-26.769457142857139</v>
      </c>
      <c r="BX245">
        <v>1551.88</v>
      </c>
      <c r="BY245">
        <v>1578.0971428571429</v>
      </c>
      <c r="BZ245">
        <v>0.957564857142857</v>
      </c>
      <c r="CA245">
        <v>1521.8571428571429</v>
      </c>
      <c r="CB245">
        <v>35.636814285714287</v>
      </c>
      <c r="CC245">
        <v>3.709101428571429</v>
      </c>
      <c r="CD245">
        <v>3.612047142857143</v>
      </c>
      <c r="CE245">
        <v>27.60857142857143</v>
      </c>
      <c r="CF245">
        <v>27.155814285714278</v>
      </c>
      <c r="CG245">
        <v>1199.997142857143</v>
      </c>
      <c r="CH245">
        <v>0.49998671428571428</v>
      </c>
      <c r="CI245">
        <v>0.50001328571428572</v>
      </c>
      <c r="CJ245">
        <v>0</v>
      </c>
      <c r="CK245">
        <v>929.53557142857153</v>
      </c>
      <c r="CL245">
        <v>4.9990899999999998</v>
      </c>
      <c r="CM245">
        <v>10459.77142857143</v>
      </c>
      <c r="CN245">
        <v>9557.7914285714269</v>
      </c>
      <c r="CO245">
        <v>43.561999999999998</v>
      </c>
      <c r="CP245">
        <v>46.311999999999998</v>
      </c>
      <c r="CQ245">
        <v>44.436999999999998</v>
      </c>
      <c r="CR245">
        <v>44.955000000000013</v>
      </c>
      <c r="CS245">
        <v>45.125</v>
      </c>
      <c r="CT245">
        <v>597.48142857142864</v>
      </c>
      <c r="CU245">
        <v>597.51571428571424</v>
      </c>
      <c r="CV245">
        <v>0</v>
      </c>
      <c r="CW245">
        <v>1665502902.9000001</v>
      </c>
      <c r="CX245">
        <v>0</v>
      </c>
      <c r="CY245">
        <v>1665496125.5</v>
      </c>
      <c r="CZ245" t="s">
        <v>356</v>
      </c>
      <c r="DA245">
        <v>1665496125.5</v>
      </c>
      <c r="DB245">
        <v>1665496119</v>
      </c>
      <c r="DC245">
        <v>3</v>
      </c>
      <c r="DD245">
        <v>-0.77600000000000002</v>
      </c>
      <c r="DE245">
        <v>-2.3E-2</v>
      </c>
      <c r="DF245">
        <v>-8.5000000000000006E-2</v>
      </c>
      <c r="DG245">
        <v>0.18099999999999999</v>
      </c>
      <c r="DH245">
        <v>413</v>
      </c>
      <c r="DI245">
        <v>31</v>
      </c>
      <c r="DJ245">
        <v>0.63</v>
      </c>
      <c r="DK245">
        <v>0.19</v>
      </c>
      <c r="DL245">
        <v>-26.812550000000002</v>
      </c>
      <c r="DM245">
        <v>-0.35540938086298368</v>
      </c>
      <c r="DN245">
        <v>8.2328749535019383E-2</v>
      </c>
      <c r="DO245">
        <v>0</v>
      </c>
      <c r="DP245">
        <v>0.95053485000000004</v>
      </c>
      <c r="DQ245">
        <v>4.2038318949341333E-2</v>
      </c>
      <c r="DR245">
        <v>4.140488742588243E-3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3.29583</v>
      </c>
      <c r="EB245">
        <v>2.6251600000000002</v>
      </c>
      <c r="EC245">
        <v>0.239708</v>
      </c>
      <c r="ED245">
        <v>0.24077399999999999</v>
      </c>
      <c r="EE245">
        <v>0.14640300000000001</v>
      </c>
      <c r="EF245">
        <v>0.142424</v>
      </c>
      <c r="EG245">
        <v>23001.3</v>
      </c>
      <c r="EH245">
        <v>23467.3</v>
      </c>
      <c r="EI245">
        <v>28162.1</v>
      </c>
      <c r="EJ245">
        <v>29768.5</v>
      </c>
      <c r="EK245">
        <v>33022.300000000003</v>
      </c>
      <c r="EL245">
        <v>35482.1</v>
      </c>
      <c r="EM245">
        <v>39675</v>
      </c>
      <c r="EN245">
        <v>42589.2</v>
      </c>
      <c r="EO245">
        <v>2.22315</v>
      </c>
      <c r="EP245">
        <v>2.1804299999999999</v>
      </c>
      <c r="EQ245">
        <v>9.7714400000000007E-2</v>
      </c>
      <c r="ER245">
        <v>0</v>
      </c>
      <c r="ES245">
        <v>32.648800000000001</v>
      </c>
      <c r="ET245">
        <v>999.9</v>
      </c>
      <c r="EU245">
        <v>73.5</v>
      </c>
      <c r="EV245">
        <v>34.9</v>
      </c>
      <c r="EW245">
        <v>40.7361</v>
      </c>
      <c r="EX245">
        <v>56.798200000000001</v>
      </c>
      <c r="EY245">
        <v>-2.3237199999999998</v>
      </c>
      <c r="EZ245">
        <v>2</v>
      </c>
      <c r="FA245">
        <v>0.52279500000000001</v>
      </c>
      <c r="FB245">
        <v>1.02654</v>
      </c>
      <c r="FC245">
        <v>20.267199999999999</v>
      </c>
      <c r="FD245">
        <v>5.2181899999999999</v>
      </c>
      <c r="FE245">
        <v>12.004</v>
      </c>
      <c r="FF245">
        <v>4.9865000000000004</v>
      </c>
      <c r="FG245">
        <v>3.2845800000000001</v>
      </c>
      <c r="FH245">
        <v>6300.6</v>
      </c>
      <c r="FI245">
        <v>9999</v>
      </c>
      <c r="FJ245">
        <v>9999</v>
      </c>
      <c r="FK245">
        <v>489.6</v>
      </c>
      <c r="FL245">
        <v>1.86571</v>
      </c>
      <c r="FM245">
        <v>1.86209</v>
      </c>
      <c r="FN245">
        <v>1.8641700000000001</v>
      </c>
      <c r="FO245">
        <v>1.8602099999999999</v>
      </c>
      <c r="FP245">
        <v>1.8609599999999999</v>
      </c>
      <c r="FQ245">
        <v>1.86005</v>
      </c>
      <c r="FR245">
        <v>1.86172</v>
      </c>
      <c r="FS245">
        <v>1.8583700000000001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0.81</v>
      </c>
      <c r="GH245">
        <v>0.22620000000000001</v>
      </c>
      <c r="GI245">
        <v>-0.1620046227287521</v>
      </c>
      <c r="GJ245">
        <v>8.4540356221501391E-4</v>
      </c>
      <c r="GK245">
        <v>6.8779579211309249E-8</v>
      </c>
      <c r="GL245">
        <v>-1.3381725072044801E-10</v>
      </c>
      <c r="GM245">
        <v>-7.4986343433444833E-2</v>
      </c>
      <c r="GN245">
        <v>8.8717001971158594E-4</v>
      </c>
      <c r="GO245">
        <v>5.46455871630479E-4</v>
      </c>
      <c r="GP245">
        <v>-9.435533427115459E-6</v>
      </c>
      <c r="GQ245">
        <v>1</v>
      </c>
      <c r="GR245">
        <v>2082</v>
      </c>
      <c r="GS245">
        <v>3</v>
      </c>
      <c r="GT245">
        <v>35</v>
      </c>
      <c r="GU245">
        <v>112.9</v>
      </c>
      <c r="GV245">
        <v>113</v>
      </c>
      <c r="GW245">
        <v>3.8928199999999999</v>
      </c>
      <c r="GX245">
        <v>2.52319</v>
      </c>
      <c r="GY245">
        <v>2.04834</v>
      </c>
      <c r="GZ245">
        <v>2.6245099999999999</v>
      </c>
      <c r="HA245">
        <v>2.1972700000000001</v>
      </c>
      <c r="HB245">
        <v>2.34009</v>
      </c>
      <c r="HC245">
        <v>39.666899999999998</v>
      </c>
      <c r="HD245">
        <v>14.709899999999999</v>
      </c>
      <c r="HE245">
        <v>18</v>
      </c>
      <c r="HF245">
        <v>711.78800000000001</v>
      </c>
      <c r="HG245">
        <v>752.375</v>
      </c>
      <c r="HH245">
        <v>31.000599999999999</v>
      </c>
      <c r="HI245">
        <v>33.990699999999997</v>
      </c>
      <c r="HJ245">
        <v>30.0002</v>
      </c>
      <c r="HK245">
        <v>33.798400000000001</v>
      </c>
      <c r="HL245">
        <v>33.772399999999998</v>
      </c>
      <c r="HM245">
        <v>77.838300000000004</v>
      </c>
      <c r="HN245">
        <v>17.318899999999999</v>
      </c>
      <c r="HO245">
        <v>100</v>
      </c>
      <c r="HP245">
        <v>31</v>
      </c>
      <c r="HQ245">
        <v>1535.11</v>
      </c>
      <c r="HR245">
        <v>35.600900000000003</v>
      </c>
      <c r="HS245">
        <v>99.122699999999995</v>
      </c>
      <c r="HT245">
        <v>98.722800000000007</v>
      </c>
    </row>
    <row r="246" spans="1:228" x14ac:dyDescent="0.2">
      <c r="A246">
        <v>231</v>
      </c>
      <c r="B246">
        <v>1665502902</v>
      </c>
      <c r="C246">
        <v>918.40000009536743</v>
      </c>
      <c r="D246" t="s">
        <v>821</v>
      </c>
      <c r="E246" t="s">
        <v>822</v>
      </c>
      <c r="F246">
        <v>4</v>
      </c>
      <c r="G246">
        <v>1665502899.6875</v>
      </c>
      <c r="H246">
        <f t="shared" si="102"/>
        <v>2.4179815479057954E-3</v>
      </c>
      <c r="I246">
        <f t="shared" si="103"/>
        <v>2.4179815479057956</v>
      </c>
      <c r="J246">
        <f t="shared" si="104"/>
        <v>36.727791228668835</v>
      </c>
      <c r="K246">
        <f t="shared" si="105"/>
        <v>1501.32125</v>
      </c>
      <c r="L246">
        <f t="shared" si="106"/>
        <v>1040.9628070563515</v>
      </c>
      <c r="M246">
        <f t="shared" si="107"/>
        <v>105.61233054506938</v>
      </c>
      <c r="N246">
        <f t="shared" si="108"/>
        <v>152.31863716409742</v>
      </c>
      <c r="O246">
        <f t="shared" si="109"/>
        <v>0.14084037904431468</v>
      </c>
      <c r="P246">
        <f t="shared" si="110"/>
        <v>3.6891916665099007</v>
      </c>
      <c r="Q246">
        <f t="shared" si="111"/>
        <v>0.13792009025427165</v>
      </c>
      <c r="R246">
        <f t="shared" si="112"/>
        <v>8.6457389472249763E-2</v>
      </c>
      <c r="S246">
        <f t="shared" si="113"/>
        <v>226.11739461082172</v>
      </c>
      <c r="T246">
        <f t="shared" si="114"/>
        <v>34.484125911639566</v>
      </c>
      <c r="U246">
        <f t="shared" si="115"/>
        <v>34.230562499999998</v>
      </c>
      <c r="V246">
        <f t="shared" si="116"/>
        <v>5.4121110142042399</v>
      </c>
      <c r="W246">
        <f t="shared" si="117"/>
        <v>69.815707382901962</v>
      </c>
      <c r="X246">
        <f t="shared" si="118"/>
        <v>3.7133952556652439</v>
      </c>
      <c r="Y246">
        <f t="shared" si="119"/>
        <v>5.3188535859119055</v>
      </c>
      <c r="Z246">
        <f t="shared" si="120"/>
        <v>1.698715758538996</v>
      </c>
      <c r="AA246">
        <f t="shared" si="121"/>
        <v>-106.63298626264557</v>
      </c>
      <c r="AB246">
        <f t="shared" si="122"/>
        <v>-62.009460118209468</v>
      </c>
      <c r="AC246">
        <f t="shared" si="123"/>
        <v>-3.8901831966267073</v>
      </c>
      <c r="AD246">
        <f t="shared" si="124"/>
        <v>53.58476503333997</v>
      </c>
      <c r="AE246">
        <f t="shared" si="125"/>
        <v>60.747326672372097</v>
      </c>
      <c r="AF246">
        <f t="shared" si="126"/>
        <v>2.3986762563296633</v>
      </c>
      <c r="AG246">
        <f t="shared" si="127"/>
        <v>36.727791228668835</v>
      </c>
      <c r="AH246">
        <v>1584.6528484401099</v>
      </c>
      <c r="AI246">
        <v>1561.577818181818</v>
      </c>
      <c r="AJ246">
        <v>1.7768789709129389</v>
      </c>
      <c r="AK246">
        <v>66.863100038509685</v>
      </c>
      <c r="AL246">
        <f t="shared" si="128"/>
        <v>2.4179815479057956</v>
      </c>
      <c r="AM246">
        <v>35.639255515187813</v>
      </c>
      <c r="AN246">
        <v>36.606529090909078</v>
      </c>
      <c r="AO246">
        <v>5.4186541938138943E-5</v>
      </c>
      <c r="AP246">
        <v>85.616376214727183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47353.177328162252</v>
      </c>
      <c r="AV246">
        <f t="shared" si="132"/>
        <v>1200.0037500000001</v>
      </c>
      <c r="AW246">
        <f t="shared" si="133"/>
        <v>1025.9289510936899</v>
      </c>
      <c r="AX246">
        <f t="shared" si="134"/>
        <v>0.85493812089644705</v>
      </c>
      <c r="AY246">
        <f t="shared" si="135"/>
        <v>0.1884305733301431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1665502899.6875</v>
      </c>
      <c r="BF246">
        <v>1501.32125</v>
      </c>
      <c r="BG246">
        <v>1528.0487499999999</v>
      </c>
      <c r="BH246">
        <v>36.600900000000003</v>
      </c>
      <c r="BI246">
        <v>35.641062499999997</v>
      </c>
      <c r="BJ246">
        <v>1500.5125</v>
      </c>
      <c r="BK246">
        <v>36.374699999999997</v>
      </c>
      <c r="BL246">
        <v>650.04575</v>
      </c>
      <c r="BM246">
        <v>101.356375</v>
      </c>
      <c r="BN246">
        <v>0.1000169375</v>
      </c>
      <c r="BO246">
        <v>33.918787500000001</v>
      </c>
      <c r="BP246">
        <v>34.230562499999998</v>
      </c>
      <c r="BQ246">
        <v>999.9</v>
      </c>
      <c r="BR246">
        <v>0</v>
      </c>
      <c r="BS246">
        <v>0</v>
      </c>
      <c r="BT246">
        <v>9012.7350000000006</v>
      </c>
      <c r="BU246">
        <v>0</v>
      </c>
      <c r="BV246">
        <v>1911.3475000000001</v>
      </c>
      <c r="BW246">
        <v>-26.727612499999999</v>
      </c>
      <c r="BX246">
        <v>1558.3575000000001</v>
      </c>
      <c r="BY246">
        <v>1584.5225</v>
      </c>
      <c r="BZ246">
        <v>0.95984237500000003</v>
      </c>
      <c r="CA246">
        <v>1528.0487499999999</v>
      </c>
      <c r="CB246">
        <v>35.641062499999997</v>
      </c>
      <c r="CC246">
        <v>3.7097324999999999</v>
      </c>
      <c r="CD246">
        <v>3.6124437500000002</v>
      </c>
      <c r="CE246">
        <v>27.611437500000001</v>
      </c>
      <c r="CF246">
        <v>27.157699999999998</v>
      </c>
      <c r="CG246">
        <v>1200.0037500000001</v>
      </c>
      <c r="CH246">
        <v>0.499978125</v>
      </c>
      <c r="CI246">
        <v>0.50002187500000006</v>
      </c>
      <c r="CJ246">
        <v>0</v>
      </c>
      <c r="CK246">
        <v>929.87424999999996</v>
      </c>
      <c r="CL246">
        <v>4.9990899999999998</v>
      </c>
      <c r="CM246">
        <v>10460.75</v>
      </c>
      <c r="CN246">
        <v>9557.8187499999985</v>
      </c>
      <c r="CO246">
        <v>43.561999999999998</v>
      </c>
      <c r="CP246">
        <v>46.311999999999998</v>
      </c>
      <c r="CQ246">
        <v>44.436999999999998</v>
      </c>
      <c r="CR246">
        <v>44.960624999999993</v>
      </c>
      <c r="CS246">
        <v>45.125</v>
      </c>
      <c r="CT246">
        <v>597.47749999999996</v>
      </c>
      <c r="CU246">
        <v>597.52625</v>
      </c>
      <c r="CV246">
        <v>0</v>
      </c>
      <c r="CW246">
        <v>1665502906.5</v>
      </c>
      <c r="CX246">
        <v>0</v>
      </c>
      <c r="CY246">
        <v>1665496125.5</v>
      </c>
      <c r="CZ246" t="s">
        <v>356</v>
      </c>
      <c r="DA246">
        <v>1665496125.5</v>
      </c>
      <c r="DB246">
        <v>1665496119</v>
      </c>
      <c r="DC246">
        <v>3</v>
      </c>
      <c r="DD246">
        <v>-0.77600000000000002</v>
      </c>
      <c r="DE246">
        <v>-2.3E-2</v>
      </c>
      <c r="DF246">
        <v>-8.5000000000000006E-2</v>
      </c>
      <c r="DG246">
        <v>0.18099999999999999</v>
      </c>
      <c r="DH246">
        <v>413</v>
      </c>
      <c r="DI246">
        <v>31</v>
      </c>
      <c r="DJ246">
        <v>0.63</v>
      </c>
      <c r="DK246">
        <v>0.19</v>
      </c>
      <c r="DL246">
        <v>-26.8176375</v>
      </c>
      <c r="DM246">
        <v>0.33134971857416512</v>
      </c>
      <c r="DN246">
        <v>7.1925554177565951E-2</v>
      </c>
      <c r="DO246">
        <v>0</v>
      </c>
      <c r="DP246">
        <v>0.95337979999999989</v>
      </c>
      <c r="DQ246">
        <v>4.5021298311444739E-2</v>
      </c>
      <c r="DR246">
        <v>4.4255221228686617E-3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3.2959800000000001</v>
      </c>
      <c r="EB246">
        <v>2.6254499999999998</v>
      </c>
      <c r="EC246">
        <v>0.24034700000000001</v>
      </c>
      <c r="ED246">
        <v>0.24140700000000001</v>
      </c>
      <c r="EE246">
        <v>0.14641999999999999</v>
      </c>
      <c r="EF246">
        <v>0.14243600000000001</v>
      </c>
      <c r="EG246">
        <v>22982.1</v>
      </c>
      <c r="EH246">
        <v>23447.3</v>
      </c>
      <c r="EI246">
        <v>28162.400000000001</v>
      </c>
      <c r="EJ246">
        <v>29768.2</v>
      </c>
      <c r="EK246">
        <v>33021.800000000003</v>
      </c>
      <c r="EL246">
        <v>35481.599999999999</v>
      </c>
      <c r="EM246">
        <v>39675.1</v>
      </c>
      <c r="EN246">
        <v>42589.2</v>
      </c>
      <c r="EO246">
        <v>2.2233000000000001</v>
      </c>
      <c r="EP246">
        <v>2.1804299999999999</v>
      </c>
      <c r="EQ246">
        <v>9.7826099999999999E-2</v>
      </c>
      <c r="ER246">
        <v>0</v>
      </c>
      <c r="ES246">
        <v>32.650300000000001</v>
      </c>
      <c r="ET246">
        <v>999.9</v>
      </c>
      <c r="EU246">
        <v>73.5</v>
      </c>
      <c r="EV246">
        <v>34.9</v>
      </c>
      <c r="EW246">
        <v>40.734699999999997</v>
      </c>
      <c r="EX246">
        <v>57.278199999999998</v>
      </c>
      <c r="EY246">
        <v>-2.2315700000000001</v>
      </c>
      <c r="EZ246">
        <v>2</v>
      </c>
      <c r="FA246">
        <v>0.52297800000000005</v>
      </c>
      <c r="FB246">
        <v>1.0302</v>
      </c>
      <c r="FC246">
        <v>20.267199999999999</v>
      </c>
      <c r="FD246">
        <v>5.2183400000000004</v>
      </c>
      <c r="FE246">
        <v>12.004</v>
      </c>
      <c r="FF246">
        <v>4.9865500000000003</v>
      </c>
      <c r="FG246">
        <v>3.2845</v>
      </c>
      <c r="FH246">
        <v>6300.6</v>
      </c>
      <c r="FI246">
        <v>9999</v>
      </c>
      <c r="FJ246">
        <v>9999</v>
      </c>
      <c r="FK246">
        <v>489.6</v>
      </c>
      <c r="FL246">
        <v>1.86572</v>
      </c>
      <c r="FM246">
        <v>1.8621099999999999</v>
      </c>
      <c r="FN246">
        <v>1.8641700000000001</v>
      </c>
      <c r="FO246">
        <v>1.8602099999999999</v>
      </c>
      <c r="FP246">
        <v>1.8609599999999999</v>
      </c>
      <c r="FQ246">
        <v>1.86005</v>
      </c>
      <c r="FR246">
        <v>1.8617300000000001</v>
      </c>
      <c r="FS246">
        <v>1.8583700000000001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0.81</v>
      </c>
      <c r="GH246">
        <v>0.22620000000000001</v>
      </c>
      <c r="GI246">
        <v>-0.1620046227287521</v>
      </c>
      <c r="GJ246">
        <v>8.4540356221501391E-4</v>
      </c>
      <c r="GK246">
        <v>6.8779579211309249E-8</v>
      </c>
      <c r="GL246">
        <v>-1.3381725072044801E-10</v>
      </c>
      <c r="GM246">
        <v>-7.4986343433444833E-2</v>
      </c>
      <c r="GN246">
        <v>8.8717001971158594E-4</v>
      </c>
      <c r="GO246">
        <v>5.46455871630479E-4</v>
      </c>
      <c r="GP246">
        <v>-9.435533427115459E-6</v>
      </c>
      <c r="GQ246">
        <v>1</v>
      </c>
      <c r="GR246">
        <v>2082</v>
      </c>
      <c r="GS246">
        <v>3</v>
      </c>
      <c r="GT246">
        <v>35</v>
      </c>
      <c r="GU246">
        <v>112.9</v>
      </c>
      <c r="GV246">
        <v>113</v>
      </c>
      <c r="GW246">
        <v>3.90625</v>
      </c>
      <c r="GX246">
        <v>2.52197</v>
      </c>
      <c r="GY246">
        <v>2.04834</v>
      </c>
      <c r="GZ246">
        <v>2.6257299999999999</v>
      </c>
      <c r="HA246">
        <v>2.1972700000000001</v>
      </c>
      <c r="HB246">
        <v>2.34985</v>
      </c>
      <c r="HC246">
        <v>39.666899999999998</v>
      </c>
      <c r="HD246">
        <v>14.709899999999999</v>
      </c>
      <c r="HE246">
        <v>18</v>
      </c>
      <c r="HF246">
        <v>711.94899999999996</v>
      </c>
      <c r="HG246">
        <v>752.41200000000003</v>
      </c>
      <c r="HH246">
        <v>31.000900000000001</v>
      </c>
      <c r="HI246">
        <v>33.9953</v>
      </c>
      <c r="HJ246">
        <v>30.000299999999999</v>
      </c>
      <c r="HK246">
        <v>33.801499999999997</v>
      </c>
      <c r="HL246">
        <v>33.775399999999998</v>
      </c>
      <c r="HM246">
        <v>78.102599999999995</v>
      </c>
      <c r="HN246">
        <v>17.318899999999999</v>
      </c>
      <c r="HO246">
        <v>100</v>
      </c>
      <c r="HP246">
        <v>31</v>
      </c>
      <c r="HQ246">
        <v>1541.82</v>
      </c>
      <c r="HR246">
        <v>35.590400000000002</v>
      </c>
      <c r="HS246">
        <v>99.1233</v>
      </c>
      <c r="HT246">
        <v>98.722399999999993</v>
      </c>
    </row>
    <row r="247" spans="1:228" x14ac:dyDescent="0.2">
      <c r="A247">
        <v>232</v>
      </c>
      <c r="B247">
        <v>1665502906</v>
      </c>
      <c r="C247">
        <v>922.40000009536743</v>
      </c>
      <c r="D247" t="s">
        <v>823</v>
      </c>
      <c r="E247" t="s">
        <v>824</v>
      </c>
      <c r="F247">
        <v>4</v>
      </c>
      <c r="G247">
        <v>1665502904</v>
      </c>
      <c r="H247">
        <f t="shared" si="102"/>
        <v>2.4046581676147099E-3</v>
      </c>
      <c r="I247">
        <f t="shared" si="103"/>
        <v>2.4046581676147101</v>
      </c>
      <c r="J247">
        <f t="shared" si="104"/>
        <v>37.224787470575812</v>
      </c>
      <c r="K247">
        <f t="shared" si="105"/>
        <v>1508.6457142857139</v>
      </c>
      <c r="L247">
        <f t="shared" si="106"/>
        <v>1040.0885602636049</v>
      </c>
      <c r="M247">
        <f t="shared" si="107"/>
        <v>105.52234594668684</v>
      </c>
      <c r="N247">
        <f t="shared" si="108"/>
        <v>153.05988456742207</v>
      </c>
      <c r="O247">
        <f t="shared" si="109"/>
        <v>0.14006436330824681</v>
      </c>
      <c r="P247">
        <f t="shared" si="110"/>
        <v>3.6800783978077414</v>
      </c>
      <c r="Q247">
        <f t="shared" si="111"/>
        <v>0.13716881741695766</v>
      </c>
      <c r="R247">
        <f t="shared" si="112"/>
        <v>8.5985678523781639E-2</v>
      </c>
      <c r="S247">
        <f t="shared" si="113"/>
        <v>226.11738652165747</v>
      </c>
      <c r="T247">
        <f t="shared" si="114"/>
        <v>34.490255779162382</v>
      </c>
      <c r="U247">
        <f t="shared" si="115"/>
        <v>34.232971428571418</v>
      </c>
      <c r="V247">
        <f t="shared" si="116"/>
        <v>5.4128370666112655</v>
      </c>
      <c r="W247">
        <f t="shared" si="117"/>
        <v>69.824151531064331</v>
      </c>
      <c r="X247">
        <f t="shared" si="118"/>
        <v>3.7142645231638713</v>
      </c>
      <c r="Y247">
        <f t="shared" si="119"/>
        <v>5.3194552912131243</v>
      </c>
      <c r="Z247">
        <f t="shared" si="120"/>
        <v>1.6985725434473942</v>
      </c>
      <c r="AA247">
        <f t="shared" si="121"/>
        <v>-106.0454251918087</v>
      </c>
      <c r="AB247">
        <f t="shared" si="122"/>
        <v>-61.932097817376793</v>
      </c>
      <c r="AC247">
        <f t="shared" si="123"/>
        <v>-3.8950357944692122</v>
      </c>
      <c r="AD247">
        <f t="shared" si="124"/>
        <v>54.24482771800276</v>
      </c>
      <c r="AE247">
        <f t="shared" si="125"/>
        <v>60.547038280955164</v>
      </c>
      <c r="AF247">
        <f t="shared" si="126"/>
        <v>2.403013710072591</v>
      </c>
      <c r="AG247">
        <f t="shared" si="127"/>
        <v>37.224787470575812</v>
      </c>
      <c r="AH247">
        <v>1591.6817441119481</v>
      </c>
      <c r="AI247">
        <v>1568.574484848484</v>
      </c>
      <c r="AJ247">
        <v>1.7320604761036431</v>
      </c>
      <c r="AK247">
        <v>66.863100038509685</v>
      </c>
      <c r="AL247">
        <f t="shared" si="128"/>
        <v>2.4046581676147101</v>
      </c>
      <c r="AM247">
        <v>35.64744424093648</v>
      </c>
      <c r="AN247">
        <v>36.608984242424221</v>
      </c>
      <c r="AO247">
        <v>1.4022797313454239E-4</v>
      </c>
      <c r="AP247">
        <v>85.616376214727183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47190.28440707019</v>
      </c>
      <c r="AV247">
        <f t="shared" si="132"/>
        <v>1200.002857142857</v>
      </c>
      <c r="AW247">
        <f t="shared" si="133"/>
        <v>1025.9282707366099</v>
      </c>
      <c r="AX247">
        <f t="shared" si="134"/>
        <v>0.85493819004672256</v>
      </c>
      <c r="AY247">
        <f t="shared" si="135"/>
        <v>0.1884307067901746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1665502904</v>
      </c>
      <c r="BF247">
        <v>1508.6457142857139</v>
      </c>
      <c r="BG247">
        <v>1535.3014285714289</v>
      </c>
      <c r="BH247">
        <v>36.609914285714289</v>
      </c>
      <c r="BI247">
        <v>35.648299999999999</v>
      </c>
      <c r="BJ247">
        <v>1507.8357142857139</v>
      </c>
      <c r="BK247">
        <v>36.383685714285711</v>
      </c>
      <c r="BL247">
        <v>650.01185714285725</v>
      </c>
      <c r="BM247">
        <v>101.35514285714289</v>
      </c>
      <c r="BN247">
        <v>0.100012</v>
      </c>
      <c r="BO247">
        <v>33.920814285714293</v>
      </c>
      <c r="BP247">
        <v>34.232971428571418</v>
      </c>
      <c r="BQ247">
        <v>999.89999999999986</v>
      </c>
      <c r="BR247">
        <v>0</v>
      </c>
      <c r="BS247">
        <v>0</v>
      </c>
      <c r="BT247">
        <v>8981.4285714285706</v>
      </c>
      <c r="BU247">
        <v>0</v>
      </c>
      <c r="BV247">
        <v>1891.1985714285711</v>
      </c>
      <c r="BW247">
        <v>-26.654342857142861</v>
      </c>
      <c r="BX247">
        <v>1565.9785714285711</v>
      </c>
      <c r="BY247">
        <v>1592.055714285714</v>
      </c>
      <c r="BZ247">
        <v>0.96160614285714285</v>
      </c>
      <c r="CA247">
        <v>1535.3014285714289</v>
      </c>
      <c r="CB247">
        <v>35.648299999999999</v>
      </c>
      <c r="CC247">
        <v>3.7106028571428569</v>
      </c>
      <c r="CD247">
        <v>3.61314</v>
      </c>
      <c r="CE247">
        <v>27.615485714285711</v>
      </c>
      <c r="CF247">
        <v>27.160971428571429</v>
      </c>
      <c r="CG247">
        <v>1200.002857142857</v>
      </c>
      <c r="CH247">
        <v>0.49997600000000009</v>
      </c>
      <c r="CI247">
        <v>0.50002399999999991</v>
      </c>
      <c r="CJ247">
        <v>0</v>
      </c>
      <c r="CK247">
        <v>929.78385714285719</v>
      </c>
      <c r="CL247">
        <v>4.9990899999999998</v>
      </c>
      <c r="CM247">
        <v>10461.528571428569</v>
      </c>
      <c r="CN247">
        <v>9557.7714285714283</v>
      </c>
      <c r="CO247">
        <v>43.561999999999998</v>
      </c>
      <c r="CP247">
        <v>46.311999999999998</v>
      </c>
      <c r="CQ247">
        <v>44.436999999999998</v>
      </c>
      <c r="CR247">
        <v>44.991</v>
      </c>
      <c r="CS247">
        <v>45.125</v>
      </c>
      <c r="CT247">
        <v>597.47428571428566</v>
      </c>
      <c r="CU247">
        <v>597.52857142857124</v>
      </c>
      <c r="CV247">
        <v>0</v>
      </c>
      <c r="CW247">
        <v>1665502910.7</v>
      </c>
      <c r="CX247">
        <v>0</v>
      </c>
      <c r="CY247">
        <v>1665496125.5</v>
      </c>
      <c r="CZ247" t="s">
        <v>356</v>
      </c>
      <c r="DA247">
        <v>1665496125.5</v>
      </c>
      <c r="DB247">
        <v>1665496119</v>
      </c>
      <c r="DC247">
        <v>3</v>
      </c>
      <c r="DD247">
        <v>-0.77600000000000002</v>
      </c>
      <c r="DE247">
        <v>-2.3E-2</v>
      </c>
      <c r="DF247">
        <v>-8.5000000000000006E-2</v>
      </c>
      <c r="DG247">
        <v>0.18099999999999999</v>
      </c>
      <c r="DH247">
        <v>413</v>
      </c>
      <c r="DI247">
        <v>31</v>
      </c>
      <c r="DJ247">
        <v>0.63</v>
      </c>
      <c r="DK247">
        <v>0.19</v>
      </c>
      <c r="DL247">
        <v>-26.786102499999998</v>
      </c>
      <c r="DM247">
        <v>0.56629756097566264</v>
      </c>
      <c r="DN247">
        <v>8.6019377141141717E-2</v>
      </c>
      <c r="DO247">
        <v>0</v>
      </c>
      <c r="DP247">
        <v>0.95627944999999992</v>
      </c>
      <c r="DQ247">
        <v>4.1633606003750961E-2</v>
      </c>
      <c r="DR247">
        <v>4.137305149188291E-3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3.2958099999999999</v>
      </c>
      <c r="EB247">
        <v>2.62527</v>
      </c>
      <c r="EC247">
        <v>0.240985</v>
      </c>
      <c r="ED247">
        <v>0.24202199999999999</v>
      </c>
      <c r="EE247">
        <v>0.14643</v>
      </c>
      <c r="EF247">
        <v>0.14244699999999999</v>
      </c>
      <c r="EG247">
        <v>22962.6</v>
      </c>
      <c r="EH247">
        <v>23428.7</v>
      </c>
      <c r="EI247">
        <v>28162.2</v>
      </c>
      <c r="EJ247">
        <v>29768.799999999999</v>
      </c>
      <c r="EK247">
        <v>33021</v>
      </c>
      <c r="EL247">
        <v>35482.1</v>
      </c>
      <c r="EM247">
        <v>39674.6</v>
      </c>
      <c r="EN247">
        <v>42590.2</v>
      </c>
      <c r="EO247">
        <v>2.22302</v>
      </c>
      <c r="EP247">
        <v>2.18045</v>
      </c>
      <c r="EQ247">
        <v>9.7416299999999997E-2</v>
      </c>
      <c r="ER247">
        <v>0</v>
      </c>
      <c r="ES247">
        <v>32.654499999999999</v>
      </c>
      <c r="ET247">
        <v>999.9</v>
      </c>
      <c r="EU247">
        <v>73.5</v>
      </c>
      <c r="EV247">
        <v>34.9</v>
      </c>
      <c r="EW247">
        <v>40.734000000000002</v>
      </c>
      <c r="EX247">
        <v>57.008200000000002</v>
      </c>
      <c r="EY247">
        <v>-2.2395900000000002</v>
      </c>
      <c r="EZ247">
        <v>2</v>
      </c>
      <c r="FA247">
        <v>0.52311700000000005</v>
      </c>
      <c r="FB247">
        <v>1.0349699999999999</v>
      </c>
      <c r="FC247">
        <v>20.266999999999999</v>
      </c>
      <c r="FD247">
        <v>5.2184900000000001</v>
      </c>
      <c r="FE247">
        <v>12.004</v>
      </c>
      <c r="FF247">
        <v>4.9865500000000003</v>
      </c>
      <c r="FG247">
        <v>3.2845499999999999</v>
      </c>
      <c r="FH247">
        <v>6300.9</v>
      </c>
      <c r="FI247">
        <v>9999</v>
      </c>
      <c r="FJ247">
        <v>9999</v>
      </c>
      <c r="FK247">
        <v>489.6</v>
      </c>
      <c r="FL247">
        <v>1.86574</v>
      </c>
      <c r="FM247">
        <v>1.86212</v>
      </c>
      <c r="FN247">
        <v>1.8641700000000001</v>
      </c>
      <c r="FO247">
        <v>1.8602000000000001</v>
      </c>
      <c r="FP247">
        <v>1.8609599999999999</v>
      </c>
      <c r="FQ247">
        <v>1.86005</v>
      </c>
      <c r="FR247">
        <v>1.86172</v>
      </c>
      <c r="FS247">
        <v>1.8583700000000001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0.81</v>
      </c>
      <c r="GH247">
        <v>0.22620000000000001</v>
      </c>
      <c r="GI247">
        <v>-0.1620046227287521</v>
      </c>
      <c r="GJ247">
        <v>8.4540356221501391E-4</v>
      </c>
      <c r="GK247">
        <v>6.8779579211309249E-8</v>
      </c>
      <c r="GL247">
        <v>-1.3381725072044801E-10</v>
      </c>
      <c r="GM247">
        <v>-7.4986343433444833E-2</v>
      </c>
      <c r="GN247">
        <v>8.8717001971158594E-4</v>
      </c>
      <c r="GO247">
        <v>5.46455871630479E-4</v>
      </c>
      <c r="GP247">
        <v>-9.435533427115459E-6</v>
      </c>
      <c r="GQ247">
        <v>1</v>
      </c>
      <c r="GR247">
        <v>2082</v>
      </c>
      <c r="GS247">
        <v>3</v>
      </c>
      <c r="GT247">
        <v>35</v>
      </c>
      <c r="GU247">
        <v>113</v>
      </c>
      <c r="GV247">
        <v>113.1</v>
      </c>
      <c r="GW247">
        <v>3.9184600000000001</v>
      </c>
      <c r="GX247">
        <v>2.5317400000000001</v>
      </c>
      <c r="GY247">
        <v>2.04834</v>
      </c>
      <c r="GZ247">
        <v>2.6232899999999999</v>
      </c>
      <c r="HA247">
        <v>2.1972700000000001</v>
      </c>
      <c r="HB247">
        <v>2.3046899999999999</v>
      </c>
      <c r="HC247">
        <v>39.666899999999998</v>
      </c>
      <c r="HD247">
        <v>14.7012</v>
      </c>
      <c r="HE247">
        <v>18</v>
      </c>
      <c r="HF247">
        <v>711.75900000000001</v>
      </c>
      <c r="HG247">
        <v>752.48299999999995</v>
      </c>
      <c r="HH247">
        <v>31.001200000000001</v>
      </c>
      <c r="HI247">
        <v>33.999099999999999</v>
      </c>
      <c r="HJ247">
        <v>30.000299999999999</v>
      </c>
      <c r="HK247">
        <v>33.805199999999999</v>
      </c>
      <c r="HL247">
        <v>33.7791</v>
      </c>
      <c r="HM247">
        <v>78.350200000000001</v>
      </c>
      <c r="HN247">
        <v>17.318899999999999</v>
      </c>
      <c r="HO247">
        <v>100</v>
      </c>
      <c r="HP247">
        <v>31</v>
      </c>
      <c r="HQ247">
        <v>1548.53</v>
      </c>
      <c r="HR247">
        <v>35.581299999999999</v>
      </c>
      <c r="HS247">
        <v>99.122399999999999</v>
      </c>
      <c r="HT247">
        <v>98.724599999999995</v>
      </c>
    </row>
    <row r="248" spans="1:228" x14ac:dyDescent="0.2">
      <c r="A248">
        <v>233</v>
      </c>
      <c r="B248">
        <v>1665502910</v>
      </c>
      <c r="C248">
        <v>926.40000009536743</v>
      </c>
      <c r="D248" t="s">
        <v>825</v>
      </c>
      <c r="E248" t="s">
        <v>826</v>
      </c>
      <c r="F248">
        <v>4</v>
      </c>
      <c r="G248">
        <v>1665502907.6875</v>
      </c>
      <c r="H248">
        <f t="shared" si="102"/>
        <v>2.4198123028006404E-3</v>
      </c>
      <c r="I248">
        <f t="shared" si="103"/>
        <v>2.4198123028006404</v>
      </c>
      <c r="J248">
        <f t="shared" si="104"/>
        <v>38.010778695237654</v>
      </c>
      <c r="K248">
        <f t="shared" si="105"/>
        <v>1514.59</v>
      </c>
      <c r="L248">
        <f t="shared" si="106"/>
        <v>1039.3438803904255</v>
      </c>
      <c r="M248">
        <f t="shared" si="107"/>
        <v>105.44639624571251</v>
      </c>
      <c r="N248">
        <f t="shared" si="108"/>
        <v>153.66238287735911</v>
      </c>
      <c r="O248">
        <f t="shared" si="109"/>
        <v>0.14088076849925607</v>
      </c>
      <c r="P248">
        <f t="shared" si="110"/>
        <v>3.6926591028241553</v>
      </c>
      <c r="Q248">
        <f t="shared" si="111"/>
        <v>0.13796150572523971</v>
      </c>
      <c r="R248">
        <f t="shared" si="112"/>
        <v>8.6483186945654517E-2</v>
      </c>
      <c r="S248">
        <f t="shared" si="113"/>
        <v>226.11616236060169</v>
      </c>
      <c r="T248">
        <f t="shared" si="114"/>
        <v>34.490723896296281</v>
      </c>
      <c r="U248">
        <f t="shared" si="115"/>
        <v>34.236812499999999</v>
      </c>
      <c r="V248">
        <f t="shared" si="116"/>
        <v>5.4139949428520477</v>
      </c>
      <c r="W248">
        <f t="shared" si="117"/>
        <v>69.808399071961475</v>
      </c>
      <c r="X248">
        <f t="shared" si="118"/>
        <v>3.7145584885477954</v>
      </c>
      <c r="Y248">
        <f t="shared" si="119"/>
        <v>5.3210767442448725</v>
      </c>
      <c r="Z248">
        <f t="shared" si="120"/>
        <v>1.6994364543042524</v>
      </c>
      <c r="AA248">
        <f t="shared" si="121"/>
        <v>-106.71372255350825</v>
      </c>
      <c r="AB248">
        <f t="shared" si="122"/>
        <v>-61.821382408635692</v>
      </c>
      <c r="AC248">
        <f t="shared" si="123"/>
        <v>-3.8750022606556853</v>
      </c>
      <c r="AD248">
        <f t="shared" si="124"/>
        <v>53.706055137802061</v>
      </c>
      <c r="AE248">
        <f t="shared" si="125"/>
        <v>60.431510781172499</v>
      </c>
      <c r="AF248">
        <f t="shared" si="126"/>
        <v>2.4064198319491186</v>
      </c>
      <c r="AG248">
        <f t="shared" si="127"/>
        <v>38.010778695237654</v>
      </c>
      <c r="AH248">
        <v>1598.2972580832491</v>
      </c>
      <c r="AI248">
        <v>1575.1535757575759</v>
      </c>
      <c r="AJ248">
        <v>1.6585437779591881</v>
      </c>
      <c r="AK248">
        <v>66.863100038509685</v>
      </c>
      <c r="AL248">
        <f t="shared" si="128"/>
        <v>2.4198123028006404</v>
      </c>
      <c r="AM248">
        <v>35.64943726983023</v>
      </c>
      <c r="AN248">
        <v>36.61734848484847</v>
      </c>
      <c r="AO248">
        <v>6.5638435100149443E-5</v>
      </c>
      <c r="AP248">
        <v>85.616376214727183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47413.881717761848</v>
      </c>
      <c r="AV248">
        <f t="shared" si="132"/>
        <v>1199.99875</v>
      </c>
      <c r="AW248">
        <f t="shared" si="133"/>
        <v>1025.9245260935759</v>
      </c>
      <c r="AX248">
        <f t="shared" si="134"/>
        <v>0.85493799563839212</v>
      </c>
      <c r="AY248">
        <f t="shared" si="135"/>
        <v>0.18843033158209682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1665502907.6875</v>
      </c>
      <c r="BF248">
        <v>1514.59</v>
      </c>
      <c r="BG248">
        <v>1541.2037499999999</v>
      </c>
      <c r="BH248">
        <v>36.612949999999998</v>
      </c>
      <c r="BI248">
        <v>35.65005</v>
      </c>
      <c r="BJ248">
        <v>1513.78</v>
      </c>
      <c r="BK248">
        <v>36.386724999999998</v>
      </c>
      <c r="BL248">
        <v>650.06200000000001</v>
      </c>
      <c r="BM248">
        <v>101.35475</v>
      </c>
      <c r="BN248">
        <v>0.1000218375</v>
      </c>
      <c r="BO248">
        <v>33.926274999999997</v>
      </c>
      <c r="BP248">
        <v>34.236812499999999</v>
      </c>
      <c r="BQ248">
        <v>999.9</v>
      </c>
      <c r="BR248">
        <v>0</v>
      </c>
      <c r="BS248">
        <v>0</v>
      </c>
      <c r="BT248">
        <v>9024.84375</v>
      </c>
      <c r="BU248">
        <v>0</v>
      </c>
      <c r="BV248">
        <v>1900.73875</v>
      </c>
      <c r="BW248">
        <v>-26.614699999999999</v>
      </c>
      <c r="BX248">
        <v>1572.1512499999999</v>
      </c>
      <c r="BY248">
        <v>1598.1812500000001</v>
      </c>
      <c r="BZ248">
        <v>0.96289962499999993</v>
      </c>
      <c r="CA248">
        <v>1541.2037499999999</v>
      </c>
      <c r="CB248">
        <v>35.65005</v>
      </c>
      <c r="CC248">
        <v>3.7108962499999998</v>
      </c>
      <c r="CD248">
        <v>3.6133012500000001</v>
      </c>
      <c r="CE248">
        <v>27.616849999999999</v>
      </c>
      <c r="CF248">
        <v>27.161737500000001</v>
      </c>
      <c r="CG248">
        <v>1199.99875</v>
      </c>
      <c r="CH248">
        <v>0.49998162499999999</v>
      </c>
      <c r="CI248">
        <v>0.50001837500000001</v>
      </c>
      <c r="CJ248">
        <v>0</v>
      </c>
      <c r="CK248">
        <v>929.7973750000001</v>
      </c>
      <c r="CL248">
        <v>4.9990899999999998</v>
      </c>
      <c r="CM248">
        <v>10463.5</v>
      </c>
      <c r="CN248">
        <v>9557.7999999999993</v>
      </c>
      <c r="CO248">
        <v>43.561999999999998</v>
      </c>
      <c r="CP248">
        <v>46.311999999999998</v>
      </c>
      <c r="CQ248">
        <v>44.436999999999998</v>
      </c>
      <c r="CR248">
        <v>44.992125000000001</v>
      </c>
      <c r="CS248">
        <v>45.125</v>
      </c>
      <c r="CT248">
        <v>597.48</v>
      </c>
      <c r="CU248">
        <v>597.51874999999995</v>
      </c>
      <c r="CV248">
        <v>0</v>
      </c>
      <c r="CW248">
        <v>1665502914.9000001</v>
      </c>
      <c r="CX248">
        <v>0</v>
      </c>
      <c r="CY248">
        <v>1665496125.5</v>
      </c>
      <c r="CZ248" t="s">
        <v>356</v>
      </c>
      <c r="DA248">
        <v>1665496125.5</v>
      </c>
      <c r="DB248">
        <v>1665496119</v>
      </c>
      <c r="DC248">
        <v>3</v>
      </c>
      <c r="DD248">
        <v>-0.77600000000000002</v>
      </c>
      <c r="DE248">
        <v>-2.3E-2</v>
      </c>
      <c r="DF248">
        <v>-8.5000000000000006E-2</v>
      </c>
      <c r="DG248">
        <v>0.18099999999999999</v>
      </c>
      <c r="DH248">
        <v>413</v>
      </c>
      <c r="DI248">
        <v>31</v>
      </c>
      <c r="DJ248">
        <v>0.63</v>
      </c>
      <c r="DK248">
        <v>0.19</v>
      </c>
      <c r="DL248">
        <v>-26.74709268292683</v>
      </c>
      <c r="DM248">
        <v>1.0492724738675769</v>
      </c>
      <c r="DN248">
        <v>0.10893823130170301</v>
      </c>
      <c r="DO248">
        <v>0</v>
      </c>
      <c r="DP248">
        <v>0.95867309756097574</v>
      </c>
      <c r="DQ248">
        <v>3.4840222996515922E-2</v>
      </c>
      <c r="DR248">
        <v>3.7309400816578219E-3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3.2960600000000002</v>
      </c>
      <c r="EB248">
        <v>2.6253500000000001</v>
      </c>
      <c r="EC248">
        <v>0.24158399999999999</v>
      </c>
      <c r="ED248">
        <v>0.24261199999999999</v>
      </c>
      <c r="EE248">
        <v>0.14644699999999999</v>
      </c>
      <c r="EF248">
        <v>0.14244999999999999</v>
      </c>
      <c r="EG248">
        <v>22943.5</v>
      </c>
      <c r="EH248">
        <v>23410.1</v>
      </c>
      <c r="EI248">
        <v>28161.200000000001</v>
      </c>
      <c r="EJ248">
        <v>29768.400000000001</v>
      </c>
      <c r="EK248">
        <v>33019.4</v>
      </c>
      <c r="EL248">
        <v>35481.300000000003</v>
      </c>
      <c r="EM248">
        <v>39673.4</v>
      </c>
      <c r="EN248">
        <v>42589.4</v>
      </c>
      <c r="EO248">
        <v>2.22323</v>
      </c>
      <c r="EP248">
        <v>2.1800799999999998</v>
      </c>
      <c r="EQ248">
        <v>9.7788899999999998E-2</v>
      </c>
      <c r="ER248">
        <v>0</v>
      </c>
      <c r="ES248">
        <v>32.660299999999999</v>
      </c>
      <c r="ET248">
        <v>999.9</v>
      </c>
      <c r="EU248">
        <v>73.5</v>
      </c>
      <c r="EV248">
        <v>34.9</v>
      </c>
      <c r="EW248">
        <v>40.7346</v>
      </c>
      <c r="EX248">
        <v>56.858199999999997</v>
      </c>
      <c r="EY248">
        <v>-2.3918300000000001</v>
      </c>
      <c r="EZ248">
        <v>2</v>
      </c>
      <c r="FA248">
        <v>0.523567</v>
      </c>
      <c r="FB248">
        <v>1.0401800000000001</v>
      </c>
      <c r="FC248">
        <v>20.266999999999999</v>
      </c>
      <c r="FD248">
        <v>5.2190899999999996</v>
      </c>
      <c r="FE248">
        <v>12.004</v>
      </c>
      <c r="FF248">
        <v>4.9863499999999998</v>
      </c>
      <c r="FG248">
        <v>3.2846500000000001</v>
      </c>
      <c r="FH248">
        <v>6300.9</v>
      </c>
      <c r="FI248">
        <v>9999</v>
      </c>
      <c r="FJ248">
        <v>9999</v>
      </c>
      <c r="FK248">
        <v>489.6</v>
      </c>
      <c r="FL248">
        <v>1.86571</v>
      </c>
      <c r="FM248">
        <v>1.86212</v>
      </c>
      <c r="FN248">
        <v>1.8641700000000001</v>
      </c>
      <c r="FO248">
        <v>1.8602099999999999</v>
      </c>
      <c r="FP248">
        <v>1.8609599999999999</v>
      </c>
      <c r="FQ248">
        <v>1.86005</v>
      </c>
      <c r="FR248">
        <v>1.86172</v>
      </c>
      <c r="FS248">
        <v>1.8583700000000001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0.81</v>
      </c>
      <c r="GH248">
        <v>0.2263</v>
      </c>
      <c r="GI248">
        <v>-0.1620046227287521</v>
      </c>
      <c r="GJ248">
        <v>8.4540356221501391E-4</v>
      </c>
      <c r="GK248">
        <v>6.8779579211309249E-8</v>
      </c>
      <c r="GL248">
        <v>-1.3381725072044801E-10</v>
      </c>
      <c r="GM248">
        <v>-7.4986343433444833E-2</v>
      </c>
      <c r="GN248">
        <v>8.8717001971158594E-4</v>
      </c>
      <c r="GO248">
        <v>5.46455871630479E-4</v>
      </c>
      <c r="GP248">
        <v>-9.435533427115459E-6</v>
      </c>
      <c r="GQ248">
        <v>1</v>
      </c>
      <c r="GR248">
        <v>2082</v>
      </c>
      <c r="GS248">
        <v>3</v>
      </c>
      <c r="GT248">
        <v>35</v>
      </c>
      <c r="GU248">
        <v>113.1</v>
      </c>
      <c r="GV248">
        <v>113.2</v>
      </c>
      <c r="GW248">
        <v>3.93188</v>
      </c>
      <c r="GX248">
        <v>2.5146500000000001</v>
      </c>
      <c r="GY248">
        <v>2.04834</v>
      </c>
      <c r="GZ248">
        <v>2.6245099999999999</v>
      </c>
      <c r="HA248">
        <v>2.1972700000000001</v>
      </c>
      <c r="HB248">
        <v>2.36328</v>
      </c>
      <c r="HC248">
        <v>39.666899999999998</v>
      </c>
      <c r="HD248">
        <v>14.709899999999999</v>
      </c>
      <c r="HE248">
        <v>18</v>
      </c>
      <c r="HF248">
        <v>711.96199999999999</v>
      </c>
      <c r="HG248">
        <v>752.16300000000001</v>
      </c>
      <c r="HH248">
        <v>31.001300000000001</v>
      </c>
      <c r="HI248">
        <v>34.002899999999997</v>
      </c>
      <c r="HJ248">
        <v>30.000399999999999</v>
      </c>
      <c r="HK248">
        <v>33.808300000000003</v>
      </c>
      <c r="HL248">
        <v>33.782800000000002</v>
      </c>
      <c r="HM248">
        <v>78.61</v>
      </c>
      <c r="HN248">
        <v>17.318899999999999</v>
      </c>
      <c r="HO248">
        <v>100</v>
      </c>
      <c r="HP248">
        <v>31</v>
      </c>
      <c r="HQ248">
        <v>1555.25</v>
      </c>
      <c r="HR248">
        <v>35.563499999999998</v>
      </c>
      <c r="HS248">
        <v>99.119200000000006</v>
      </c>
      <c r="HT248">
        <v>98.722999999999999</v>
      </c>
    </row>
    <row r="249" spans="1:228" x14ac:dyDescent="0.2">
      <c r="A249">
        <v>234</v>
      </c>
      <c r="B249">
        <v>1665502914</v>
      </c>
      <c r="C249">
        <v>930.40000009536743</v>
      </c>
      <c r="D249" t="s">
        <v>827</v>
      </c>
      <c r="E249" t="s">
        <v>828</v>
      </c>
      <c r="F249">
        <v>4</v>
      </c>
      <c r="G249">
        <v>1665502912</v>
      </c>
      <c r="H249">
        <f t="shared" si="102"/>
        <v>2.4334980055424585E-3</v>
      </c>
      <c r="I249">
        <f t="shared" si="103"/>
        <v>2.4334980055424587</v>
      </c>
      <c r="J249">
        <f t="shared" si="104"/>
        <v>37.413966534538993</v>
      </c>
      <c r="K249">
        <f t="shared" si="105"/>
        <v>1521.494285714286</v>
      </c>
      <c r="L249">
        <f t="shared" si="106"/>
        <v>1055.0473826021753</v>
      </c>
      <c r="M249">
        <f t="shared" si="107"/>
        <v>107.03811625776852</v>
      </c>
      <c r="N249">
        <f t="shared" si="108"/>
        <v>154.36072817710095</v>
      </c>
      <c r="O249">
        <f t="shared" si="109"/>
        <v>0.14163411062818032</v>
      </c>
      <c r="P249">
        <f t="shared" si="110"/>
        <v>3.6789420166499842</v>
      </c>
      <c r="Q249">
        <f t="shared" si="111"/>
        <v>0.13867314368208455</v>
      </c>
      <c r="R249">
        <f t="shared" si="112"/>
        <v>8.6931590218566834E-2</v>
      </c>
      <c r="S249">
        <f t="shared" si="113"/>
        <v>226.11744909292938</v>
      </c>
      <c r="T249">
        <f t="shared" si="114"/>
        <v>34.493627980041097</v>
      </c>
      <c r="U249">
        <f t="shared" si="115"/>
        <v>34.242714285714293</v>
      </c>
      <c r="V249">
        <f t="shared" si="116"/>
        <v>5.4157744331676598</v>
      </c>
      <c r="W249">
        <f t="shared" si="117"/>
        <v>69.812215272108062</v>
      </c>
      <c r="X249">
        <f t="shared" si="118"/>
        <v>3.715545742170423</v>
      </c>
      <c r="Y249">
        <f t="shared" si="119"/>
        <v>5.3222000300209462</v>
      </c>
      <c r="Z249">
        <f t="shared" si="120"/>
        <v>1.7002286909972368</v>
      </c>
      <c r="AA249">
        <f t="shared" si="121"/>
        <v>-107.31726204442242</v>
      </c>
      <c r="AB249">
        <f t="shared" si="122"/>
        <v>-62.012143201827598</v>
      </c>
      <c r="AC249">
        <f t="shared" si="123"/>
        <v>-3.9016365185847626</v>
      </c>
      <c r="AD249">
        <f t="shared" si="124"/>
        <v>52.886407328094606</v>
      </c>
      <c r="AE249">
        <f t="shared" si="125"/>
        <v>60.389722792646729</v>
      </c>
      <c r="AF249">
        <f t="shared" si="126"/>
        <v>2.4204623644723378</v>
      </c>
      <c r="AG249">
        <f t="shared" si="127"/>
        <v>37.413966534538993</v>
      </c>
      <c r="AH249">
        <v>1604.945363614125</v>
      </c>
      <c r="AI249">
        <v>1581.8871515151509</v>
      </c>
      <c r="AJ249">
        <v>1.700139702169996</v>
      </c>
      <c r="AK249">
        <v>66.863100038509685</v>
      </c>
      <c r="AL249">
        <f t="shared" si="128"/>
        <v>2.4334980055424587</v>
      </c>
      <c r="AM249">
        <v>35.652966065930968</v>
      </c>
      <c r="AN249">
        <v>36.625969090909102</v>
      </c>
      <c r="AO249">
        <v>1.522855814064349E-4</v>
      </c>
      <c r="AP249">
        <v>85.616376214727183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47168.584029721475</v>
      </c>
      <c r="AV249">
        <f t="shared" si="132"/>
        <v>1200.004285714286</v>
      </c>
      <c r="AW249">
        <f t="shared" si="133"/>
        <v>1025.9293850222434</v>
      </c>
      <c r="AX249">
        <f t="shared" si="134"/>
        <v>0.85493810083484245</v>
      </c>
      <c r="AY249">
        <f t="shared" si="135"/>
        <v>0.18843053461124606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1665502912</v>
      </c>
      <c r="BF249">
        <v>1521.494285714286</v>
      </c>
      <c r="BG249">
        <v>1548.1085714285709</v>
      </c>
      <c r="BH249">
        <v>36.623185714285718</v>
      </c>
      <c r="BI249">
        <v>35.654600000000002</v>
      </c>
      <c r="BJ249">
        <v>1520.6828571428571</v>
      </c>
      <c r="BK249">
        <v>36.396900000000002</v>
      </c>
      <c r="BL249">
        <v>650.01028571428571</v>
      </c>
      <c r="BM249">
        <v>101.3532857142857</v>
      </c>
      <c r="BN249">
        <v>0.1000878714285714</v>
      </c>
      <c r="BO249">
        <v>33.930057142857137</v>
      </c>
      <c r="BP249">
        <v>34.242714285714293</v>
      </c>
      <c r="BQ249">
        <v>999.89999999999986</v>
      </c>
      <c r="BR249">
        <v>0</v>
      </c>
      <c r="BS249">
        <v>0</v>
      </c>
      <c r="BT249">
        <v>8977.6785714285706</v>
      </c>
      <c r="BU249">
        <v>0</v>
      </c>
      <c r="BV249">
        <v>1913.528571428571</v>
      </c>
      <c r="BW249">
        <v>-26.613871428571429</v>
      </c>
      <c r="BX249">
        <v>1579.3342857142859</v>
      </c>
      <c r="BY249">
        <v>1605.3457142857139</v>
      </c>
      <c r="BZ249">
        <v>0.96857499999999985</v>
      </c>
      <c r="CA249">
        <v>1548.1085714285709</v>
      </c>
      <c r="CB249">
        <v>35.654600000000002</v>
      </c>
      <c r="CC249">
        <v>3.7118757142857151</v>
      </c>
      <c r="CD249">
        <v>3.613708571428571</v>
      </c>
      <c r="CE249">
        <v>27.62134285714286</v>
      </c>
      <c r="CF249">
        <v>27.16367142857143</v>
      </c>
      <c r="CG249">
        <v>1200.004285714286</v>
      </c>
      <c r="CH249">
        <v>0.49998028571428571</v>
      </c>
      <c r="CI249">
        <v>0.50001971428571435</v>
      </c>
      <c r="CJ249">
        <v>0</v>
      </c>
      <c r="CK249">
        <v>929.87599999999998</v>
      </c>
      <c r="CL249">
        <v>4.9990899999999998</v>
      </c>
      <c r="CM249">
        <v>10465.44285714286</v>
      </c>
      <c r="CN249">
        <v>9557.8300000000017</v>
      </c>
      <c r="CO249">
        <v>43.561999999999998</v>
      </c>
      <c r="CP249">
        <v>46.375</v>
      </c>
      <c r="CQ249">
        <v>44.436999999999998</v>
      </c>
      <c r="CR249">
        <v>45</v>
      </c>
      <c r="CS249">
        <v>45.125</v>
      </c>
      <c r="CT249">
        <v>597.47857142857151</v>
      </c>
      <c r="CU249">
        <v>597.52571428571434</v>
      </c>
      <c r="CV249">
        <v>0</v>
      </c>
      <c r="CW249">
        <v>1665502918.5</v>
      </c>
      <c r="CX249">
        <v>0</v>
      </c>
      <c r="CY249">
        <v>1665496125.5</v>
      </c>
      <c r="CZ249" t="s">
        <v>356</v>
      </c>
      <c r="DA249">
        <v>1665496125.5</v>
      </c>
      <c r="DB249">
        <v>1665496119</v>
      </c>
      <c r="DC249">
        <v>3</v>
      </c>
      <c r="DD249">
        <v>-0.77600000000000002</v>
      </c>
      <c r="DE249">
        <v>-2.3E-2</v>
      </c>
      <c r="DF249">
        <v>-8.5000000000000006E-2</v>
      </c>
      <c r="DG249">
        <v>0.18099999999999999</v>
      </c>
      <c r="DH249">
        <v>413</v>
      </c>
      <c r="DI249">
        <v>31</v>
      </c>
      <c r="DJ249">
        <v>0.63</v>
      </c>
      <c r="DK249">
        <v>0.19</v>
      </c>
      <c r="DL249">
        <v>-26.690594999999991</v>
      </c>
      <c r="DM249">
        <v>0.71771932457792453</v>
      </c>
      <c r="DN249">
        <v>7.7462038928755583E-2</v>
      </c>
      <c r="DO249">
        <v>0</v>
      </c>
      <c r="DP249">
        <v>0.96128505000000009</v>
      </c>
      <c r="DQ249">
        <v>3.7084187617260317E-2</v>
      </c>
      <c r="DR249">
        <v>3.9065513880531533E-3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3.2957900000000002</v>
      </c>
      <c r="EB249">
        <v>2.6252399999999998</v>
      </c>
      <c r="EC249">
        <v>0.242198</v>
      </c>
      <c r="ED249">
        <v>0.24321799999999999</v>
      </c>
      <c r="EE249">
        <v>0.14646999999999999</v>
      </c>
      <c r="EF249">
        <v>0.14246500000000001</v>
      </c>
      <c r="EG249">
        <v>22924.9</v>
      </c>
      <c r="EH249">
        <v>23390.9</v>
      </c>
      <c r="EI249">
        <v>28161.3</v>
      </c>
      <c r="EJ249">
        <v>29768</v>
      </c>
      <c r="EK249">
        <v>33018.6</v>
      </c>
      <c r="EL249">
        <v>35480.199999999997</v>
      </c>
      <c r="EM249">
        <v>39673.4</v>
      </c>
      <c r="EN249">
        <v>42588.800000000003</v>
      </c>
      <c r="EO249">
        <v>2.2229999999999999</v>
      </c>
      <c r="EP249">
        <v>2.1803300000000001</v>
      </c>
      <c r="EQ249">
        <v>9.7677100000000003E-2</v>
      </c>
      <c r="ER249">
        <v>0</v>
      </c>
      <c r="ES249">
        <v>32.6661</v>
      </c>
      <c r="ET249">
        <v>999.9</v>
      </c>
      <c r="EU249">
        <v>73.5</v>
      </c>
      <c r="EV249">
        <v>34.9</v>
      </c>
      <c r="EW249">
        <v>40.734200000000001</v>
      </c>
      <c r="EX249">
        <v>57.008200000000002</v>
      </c>
      <c r="EY249">
        <v>-2.2556099999999999</v>
      </c>
      <c r="EZ249">
        <v>2</v>
      </c>
      <c r="FA249">
        <v>0.52381299999999997</v>
      </c>
      <c r="FB249">
        <v>1.04406</v>
      </c>
      <c r="FC249">
        <v>20.2669</v>
      </c>
      <c r="FD249">
        <v>5.2187900000000003</v>
      </c>
      <c r="FE249">
        <v>12.004</v>
      </c>
      <c r="FF249">
        <v>4.9863999999999997</v>
      </c>
      <c r="FG249">
        <v>3.2846500000000001</v>
      </c>
      <c r="FH249">
        <v>6301.2</v>
      </c>
      <c r="FI249">
        <v>9999</v>
      </c>
      <c r="FJ249">
        <v>9999</v>
      </c>
      <c r="FK249">
        <v>489.6</v>
      </c>
      <c r="FL249">
        <v>1.86571</v>
      </c>
      <c r="FM249">
        <v>1.8621099999999999</v>
      </c>
      <c r="FN249">
        <v>1.8641700000000001</v>
      </c>
      <c r="FO249">
        <v>1.8602000000000001</v>
      </c>
      <c r="FP249">
        <v>1.8609599999999999</v>
      </c>
      <c r="FQ249">
        <v>1.86005</v>
      </c>
      <c r="FR249">
        <v>1.86172</v>
      </c>
      <c r="FS249">
        <v>1.8583700000000001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0.81</v>
      </c>
      <c r="GH249">
        <v>0.2263</v>
      </c>
      <c r="GI249">
        <v>-0.1620046227287521</v>
      </c>
      <c r="GJ249">
        <v>8.4540356221501391E-4</v>
      </c>
      <c r="GK249">
        <v>6.8779579211309249E-8</v>
      </c>
      <c r="GL249">
        <v>-1.3381725072044801E-10</v>
      </c>
      <c r="GM249">
        <v>-7.4986343433444833E-2</v>
      </c>
      <c r="GN249">
        <v>8.8717001971158594E-4</v>
      </c>
      <c r="GO249">
        <v>5.46455871630479E-4</v>
      </c>
      <c r="GP249">
        <v>-9.435533427115459E-6</v>
      </c>
      <c r="GQ249">
        <v>1</v>
      </c>
      <c r="GR249">
        <v>2082</v>
      </c>
      <c r="GS249">
        <v>3</v>
      </c>
      <c r="GT249">
        <v>35</v>
      </c>
      <c r="GU249">
        <v>113.1</v>
      </c>
      <c r="GV249">
        <v>113.2</v>
      </c>
      <c r="GW249">
        <v>3.9453100000000001</v>
      </c>
      <c r="GX249">
        <v>2.52319</v>
      </c>
      <c r="GY249">
        <v>2.04834</v>
      </c>
      <c r="GZ249">
        <v>2.6245099999999999</v>
      </c>
      <c r="HA249">
        <v>2.1972700000000001</v>
      </c>
      <c r="HB249">
        <v>2.34985</v>
      </c>
      <c r="HC249">
        <v>39.666899999999998</v>
      </c>
      <c r="HD249">
        <v>14.7012</v>
      </c>
      <c r="HE249">
        <v>18</v>
      </c>
      <c r="HF249">
        <v>711.82100000000003</v>
      </c>
      <c r="HG249">
        <v>752.46500000000003</v>
      </c>
      <c r="HH249">
        <v>31.001200000000001</v>
      </c>
      <c r="HI249">
        <v>34.007599999999996</v>
      </c>
      <c r="HJ249">
        <v>30.000499999999999</v>
      </c>
      <c r="HK249">
        <v>33.812800000000003</v>
      </c>
      <c r="HL249">
        <v>33.787500000000001</v>
      </c>
      <c r="HM249">
        <v>78.872500000000002</v>
      </c>
      <c r="HN249">
        <v>17.318899999999999</v>
      </c>
      <c r="HO249">
        <v>100</v>
      </c>
      <c r="HP249">
        <v>31</v>
      </c>
      <c r="HQ249">
        <v>1561.93</v>
      </c>
      <c r="HR249">
        <v>35.543500000000002</v>
      </c>
      <c r="HS249">
        <v>99.119399999999999</v>
      </c>
      <c r="HT249">
        <v>98.721599999999995</v>
      </c>
    </row>
    <row r="250" spans="1:228" x14ac:dyDescent="0.2">
      <c r="A250">
        <v>235</v>
      </c>
      <c r="B250">
        <v>1665502918</v>
      </c>
      <c r="C250">
        <v>934.40000009536743</v>
      </c>
      <c r="D250" t="s">
        <v>829</v>
      </c>
      <c r="E250" t="s">
        <v>830</v>
      </c>
      <c r="F250">
        <v>4</v>
      </c>
      <c r="G250">
        <v>1665502915.6875</v>
      </c>
      <c r="H250">
        <f t="shared" si="102"/>
        <v>2.4287523041721889E-3</v>
      </c>
      <c r="I250">
        <f t="shared" si="103"/>
        <v>2.428752304172189</v>
      </c>
      <c r="J250">
        <f t="shared" si="104"/>
        <v>37.841651873800785</v>
      </c>
      <c r="K250">
        <f t="shared" si="105"/>
        <v>1527.51125</v>
      </c>
      <c r="L250">
        <f t="shared" si="106"/>
        <v>1054.7681259092376</v>
      </c>
      <c r="M250">
        <f t="shared" si="107"/>
        <v>107.00983870381596</v>
      </c>
      <c r="N250">
        <f t="shared" si="108"/>
        <v>154.97124767574732</v>
      </c>
      <c r="O250">
        <f t="shared" si="109"/>
        <v>0.14120802193813151</v>
      </c>
      <c r="P250">
        <f t="shared" si="110"/>
        <v>3.6921516621612271</v>
      </c>
      <c r="Q250">
        <f t="shared" si="111"/>
        <v>0.13827493911720201</v>
      </c>
      <c r="R250">
        <f t="shared" si="112"/>
        <v>8.6680288464780347E-2</v>
      </c>
      <c r="S250">
        <f t="shared" si="113"/>
        <v>226.11637948576637</v>
      </c>
      <c r="T250">
        <f t="shared" si="114"/>
        <v>34.499405545115295</v>
      </c>
      <c r="U250">
        <f t="shared" si="115"/>
        <v>34.249837499999998</v>
      </c>
      <c r="V250">
        <f t="shared" si="116"/>
        <v>5.4179228825941204</v>
      </c>
      <c r="W250">
        <f t="shared" si="117"/>
        <v>69.797425764089368</v>
      </c>
      <c r="X250">
        <f t="shared" si="118"/>
        <v>3.7161463728002788</v>
      </c>
      <c r="Y250">
        <f t="shared" si="119"/>
        <v>5.3241882950821209</v>
      </c>
      <c r="Z250">
        <f t="shared" si="120"/>
        <v>1.7017765097938415</v>
      </c>
      <c r="AA250">
        <f t="shared" si="121"/>
        <v>-107.10797661399353</v>
      </c>
      <c r="AB250">
        <f t="shared" si="122"/>
        <v>-62.32046775550134</v>
      </c>
      <c r="AC250">
        <f t="shared" si="123"/>
        <v>-3.9072706068015179</v>
      </c>
      <c r="AD250">
        <f t="shared" si="124"/>
        <v>52.780664509469986</v>
      </c>
      <c r="AE250">
        <f t="shared" si="125"/>
        <v>60.573106729163584</v>
      </c>
      <c r="AF250">
        <f t="shared" si="126"/>
        <v>2.4331222055939681</v>
      </c>
      <c r="AG250">
        <f t="shared" si="127"/>
        <v>37.841651873800785</v>
      </c>
      <c r="AH250">
        <v>1611.8348052375629</v>
      </c>
      <c r="AI250">
        <v>1588.649090909091</v>
      </c>
      <c r="AJ250">
        <v>1.6861829575651279</v>
      </c>
      <c r="AK250">
        <v>66.863100038509685</v>
      </c>
      <c r="AL250">
        <f t="shared" si="128"/>
        <v>2.428752304172189</v>
      </c>
      <c r="AM250">
        <v>35.658863128117069</v>
      </c>
      <c r="AN250">
        <v>36.630498181818162</v>
      </c>
      <c r="AO250">
        <v>5.303578074916343E-5</v>
      </c>
      <c r="AP250">
        <v>85.616376214727183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47403.19953872465</v>
      </c>
      <c r="AV250">
        <f t="shared" si="132"/>
        <v>1199.99875</v>
      </c>
      <c r="AW250">
        <f t="shared" si="133"/>
        <v>1025.924638593661</v>
      </c>
      <c r="AX250">
        <f t="shared" si="134"/>
        <v>0.85493808938856075</v>
      </c>
      <c r="AY250">
        <f t="shared" si="135"/>
        <v>0.18843051251992252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1665502915.6875</v>
      </c>
      <c r="BF250">
        <v>1527.51125</v>
      </c>
      <c r="BG250">
        <v>1554.2162499999999</v>
      </c>
      <c r="BH250">
        <v>36.629087499999997</v>
      </c>
      <c r="BI250">
        <v>35.655425000000001</v>
      </c>
      <c r="BJ250">
        <v>1526.7</v>
      </c>
      <c r="BK250">
        <v>36.402799999999999</v>
      </c>
      <c r="BL250">
        <v>649.99912500000005</v>
      </c>
      <c r="BM250">
        <v>101.3535</v>
      </c>
      <c r="BN250">
        <v>9.99247625E-2</v>
      </c>
      <c r="BO250">
        <v>33.936750000000004</v>
      </c>
      <c r="BP250">
        <v>34.249837499999998</v>
      </c>
      <c r="BQ250">
        <v>999.9</v>
      </c>
      <c r="BR250">
        <v>0</v>
      </c>
      <c r="BS250">
        <v>0</v>
      </c>
      <c r="BT250">
        <v>9023.2037500000006</v>
      </c>
      <c r="BU250">
        <v>0</v>
      </c>
      <c r="BV250">
        <v>1927.425</v>
      </c>
      <c r="BW250">
        <v>-26.704924999999999</v>
      </c>
      <c r="BX250">
        <v>1585.5887499999999</v>
      </c>
      <c r="BY250">
        <v>1611.68</v>
      </c>
      <c r="BZ250">
        <v>0.97364287500000002</v>
      </c>
      <c r="CA250">
        <v>1554.2162499999999</v>
      </c>
      <c r="CB250">
        <v>35.655425000000001</v>
      </c>
      <c r="CC250">
        <v>3.7124837500000001</v>
      </c>
      <c r="CD250">
        <v>3.6138024999999998</v>
      </c>
      <c r="CE250">
        <v>27.6241375</v>
      </c>
      <c r="CF250">
        <v>27.164087500000001</v>
      </c>
      <c r="CG250">
        <v>1199.99875</v>
      </c>
      <c r="CH250">
        <v>0.49998187500000002</v>
      </c>
      <c r="CI250">
        <v>0.50001812499999998</v>
      </c>
      <c r="CJ250">
        <v>0</v>
      </c>
      <c r="CK250">
        <v>930.06837500000006</v>
      </c>
      <c r="CL250">
        <v>4.9990899999999998</v>
      </c>
      <c r="CM250">
        <v>10467.137500000001</v>
      </c>
      <c r="CN250">
        <v>9557.7825000000012</v>
      </c>
      <c r="CO250">
        <v>43.561999999999998</v>
      </c>
      <c r="CP250">
        <v>46.375</v>
      </c>
      <c r="CQ250">
        <v>44.452749999999988</v>
      </c>
      <c r="CR250">
        <v>45</v>
      </c>
      <c r="CS250">
        <v>45.125</v>
      </c>
      <c r="CT250">
        <v>597.47624999999994</v>
      </c>
      <c r="CU250">
        <v>597.52249999999992</v>
      </c>
      <c r="CV250">
        <v>0</v>
      </c>
      <c r="CW250">
        <v>1665502922.7</v>
      </c>
      <c r="CX250">
        <v>0</v>
      </c>
      <c r="CY250">
        <v>1665496125.5</v>
      </c>
      <c r="CZ250" t="s">
        <v>356</v>
      </c>
      <c r="DA250">
        <v>1665496125.5</v>
      </c>
      <c r="DB250">
        <v>1665496119</v>
      </c>
      <c r="DC250">
        <v>3</v>
      </c>
      <c r="DD250">
        <v>-0.77600000000000002</v>
      </c>
      <c r="DE250">
        <v>-2.3E-2</v>
      </c>
      <c r="DF250">
        <v>-8.5000000000000006E-2</v>
      </c>
      <c r="DG250">
        <v>0.18099999999999999</v>
      </c>
      <c r="DH250">
        <v>413</v>
      </c>
      <c r="DI250">
        <v>31</v>
      </c>
      <c r="DJ250">
        <v>0.63</v>
      </c>
      <c r="DK250">
        <v>0.19</v>
      </c>
      <c r="DL250">
        <v>-26.664932499999999</v>
      </c>
      <c r="DM250">
        <v>0.29998086303940719</v>
      </c>
      <c r="DN250">
        <v>5.9007259669891718E-2</v>
      </c>
      <c r="DO250">
        <v>0</v>
      </c>
      <c r="DP250">
        <v>0.96418622500000006</v>
      </c>
      <c r="DQ250">
        <v>4.179472795496833E-2</v>
      </c>
      <c r="DR250">
        <v>4.3606487790666002E-3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3.2959399999999999</v>
      </c>
      <c r="EB250">
        <v>2.6254400000000002</v>
      </c>
      <c r="EC250">
        <v>0.242811</v>
      </c>
      <c r="ED250">
        <v>0.243841</v>
      </c>
      <c r="EE250">
        <v>0.146482</v>
      </c>
      <c r="EF250">
        <v>0.142427</v>
      </c>
      <c r="EG250">
        <v>22906.400000000001</v>
      </c>
      <c r="EH250">
        <v>23371.599999999999</v>
      </c>
      <c r="EI250">
        <v>28161.4</v>
      </c>
      <c r="EJ250">
        <v>29768.1</v>
      </c>
      <c r="EK250">
        <v>33018.400000000001</v>
      </c>
      <c r="EL250">
        <v>35482.199999999997</v>
      </c>
      <c r="EM250">
        <v>39673.699999999997</v>
      </c>
      <c r="EN250">
        <v>42589.2</v>
      </c>
      <c r="EO250">
        <v>2.2229800000000002</v>
      </c>
      <c r="EP250">
        <v>2.1802700000000002</v>
      </c>
      <c r="EQ250">
        <v>9.7565399999999997E-2</v>
      </c>
      <c r="ER250">
        <v>0</v>
      </c>
      <c r="ES250">
        <v>32.672699999999999</v>
      </c>
      <c r="ET250">
        <v>999.9</v>
      </c>
      <c r="EU250">
        <v>73.5</v>
      </c>
      <c r="EV250">
        <v>34.9</v>
      </c>
      <c r="EW250">
        <v>40.736800000000002</v>
      </c>
      <c r="EX250">
        <v>56.918199999999999</v>
      </c>
      <c r="EY250">
        <v>-2.3477600000000001</v>
      </c>
      <c r="EZ250">
        <v>2</v>
      </c>
      <c r="FA250">
        <v>0.52437500000000004</v>
      </c>
      <c r="FB250">
        <v>1.04783</v>
      </c>
      <c r="FC250">
        <v>20.2668</v>
      </c>
      <c r="FD250">
        <v>5.2184900000000001</v>
      </c>
      <c r="FE250">
        <v>12.004</v>
      </c>
      <c r="FF250">
        <v>4.9863499999999998</v>
      </c>
      <c r="FG250">
        <v>3.2845800000000001</v>
      </c>
      <c r="FH250">
        <v>6301.2</v>
      </c>
      <c r="FI250">
        <v>9999</v>
      </c>
      <c r="FJ250">
        <v>9999</v>
      </c>
      <c r="FK250">
        <v>489.6</v>
      </c>
      <c r="FL250">
        <v>1.8656900000000001</v>
      </c>
      <c r="FM250">
        <v>1.8621000000000001</v>
      </c>
      <c r="FN250">
        <v>1.8641700000000001</v>
      </c>
      <c r="FO250">
        <v>1.8602000000000001</v>
      </c>
      <c r="FP250">
        <v>1.8609500000000001</v>
      </c>
      <c r="FQ250">
        <v>1.86005</v>
      </c>
      <c r="FR250">
        <v>1.8617300000000001</v>
      </c>
      <c r="FS250">
        <v>1.8583700000000001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0.82</v>
      </c>
      <c r="GH250">
        <v>0.2263</v>
      </c>
      <c r="GI250">
        <v>-0.1620046227287521</v>
      </c>
      <c r="GJ250">
        <v>8.4540356221501391E-4</v>
      </c>
      <c r="GK250">
        <v>6.8779579211309249E-8</v>
      </c>
      <c r="GL250">
        <v>-1.3381725072044801E-10</v>
      </c>
      <c r="GM250">
        <v>-7.4986343433444833E-2</v>
      </c>
      <c r="GN250">
        <v>8.8717001971158594E-4</v>
      </c>
      <c r="GO250">
        <v>5.46455871630479E-4</v>
      </c>
      <c r="GP250">
        <v>-9.435533427115459E-6</v>
      </c>
      <c r="GQ250">
        <v>1</v>
      </c>
      <c r="GR250">
        <v>2082</v>
      </c>
      <c r="GS250">
        <v>3</v>
      </c>
      <c r="GT250">
        <v>35</v>
      </c>
      <c r="GU250">
        <v>113.2</v>
      </c>
      <c r="GV250">
        <v>113.3</v>
      </c>
      <c r="GW250">
        <v>3.9587400000000001</v>
      </c>
      <c r="GX250">
        <v>2.5268600000000001</v>
      </c>
      <c r="GY250">
        <v>2.04834</v>
      </c>
      <c r="GZ250">
        <v>2.6257299999999999</v>
      </c>
      <c r="HA250">
        <v>2.1972700000000001</v>
      </c>
      <c r="HB250">
        <v>2.3132299999999999</v>
      </c>
      <c r="HC250">
        <v>39.666899999999998</v>
      </c>
      <c r="HD250">
        <v>14.7012</v>
      </c>
      <c r="HE250">
        <v>18</v>
      </c>
      <c r="HF250">
        <v>711.84400000000005</v>
      </c>
      <c r="HG250">
        <v>752.45399999999995</v>
      </c>
      <c r="HH250">
        <v>31.001100000000001</v>
      </c>
      <c r="HI250">
        <v>34.011400000000002</v>
      </c>
      <c r="HJ250">
        <v>30.000599999999999</v>
      </c>
      <c r="HK250">
        <v>33.816600000000001</v>
      </c>
      <c r="HL250">
        <v>33.790500000000002</v>
      </c>
      <c r="HM250">
        <v>79.135199999999998</v>
      </c>
      <c r="HN250">
        <v>17.600200000000001</v>
      </c>
      <c r="HO250">
        <v>100</v>
      </c>
      <c r="HP250">
        <v>31</v>
      </c>
      <c r="HQ250">
        <v>1568.61</v>
      </c>
      <c r="HR250">
        <v>35.528300000000002</v>
      </c>
      <c r="HS250">
        <v>99.12</v>
      </c>
      <c r="HT250">
        <v>98.722300000000004</v>
      </c>
    </row>
    <row r="251" spans="1:228" x14ac:dyDescent="0.2">
      <c r="A251">
        <v>236</v>
      </c>
      <c r="B251">
        <v>1665502922</v>
      </c>
      <c r="C251">
        <v>938.40000009536743</v>
      </c>
      <c r="D251" t="s">
        <v>831</v>
      </c>
      <c r="E251" t="s">
        <v>832</v>
      </c>
      <c r="F251">
        <v>4</v>
      </c>
      <c r="G251">
        <v>1665502920</v>
      </c>
      <c r="H251">
        <f t="shared" si="102"/>
        <v>2.4831740005565768E-3</v>
      </c>
      <c r="I251">
        <f t="shared" si="103"/>
        <v>2.483174000556577</v>
      </c>
      <c r="J251">
        <f t="shared" si="104"/>
        <v>37.799452545944234</v>
      </c>
      <c r="K251">
        <f t="shared" si="105"/>
        <v>1534.575714285714</v>
      </c>
      <c r="L251">
        <f t="shared" si="106"/>
        <v>1070.8820945533967</v>
      </c>
      <c r="M251">
        <f t="shared" si="107"/>
        <v>108.64319551924569</v>
      </c>
      <c r="N251">
        <f t="shared" si="108"/>
        <v>155.68586888714276</v>
      </c>
      <c r="O251">
        <f t="shared" si="109"/>
        <v>0.14421847417173958</v>
      </c>
      <c r="P251">
        <f t="shared" si="110"/>
        <v>3.6919420819773485</v>
      </c>
      <c r="Q251">
        <f t="shared" si="111"/>
        <v>0.14116028546681789</v>
      </c>
      <c r="R251">
        <f t="shared" si="112"/>
        <v>8.8494543260830047E-2</v>
      </c>
      <c r="S251">
        <f t="shared" si="113"/>
        <v>226.11782237851847</v>
      </c>
      <c r="T251">
        <f t="shared" si="114"/>
        <v>34.494728568481818</v>
      </c>
      <c r="U251">
        <f t="shared" si="115"/>
        <v>34.258457142857139</v>
      </c>
      <c r="V251">
        <f t="shared" si="116"/>
        <v>5.4205236642625145</v>
      </c>
      <c r="W251">
        <f t="shared" si="117"/>
        <v>69.773092049037317</v>
      </c>
      <c r="X251">
        <f t="shared" si="118"/>
        <v>3.7162266745309211</v>
      </c>
      <c r="Y251">
        <f t="shared" si="119"/>
        <v>5.3261602222230815</v>
      </c>
      <c r="Z251">
        <f t="shared" si="120"/>
        <v>1.7042969897315934</v>
      </c>
      <c r="AA251">
        <f t="shared" si="121"/>
        <v>-109.50797342454504</v>
      </c>
      <c r="AB251">
        <f t="shared" si="122"/>
        <v>-62.711811321459706</v>
      </c>
      <c r="AC251">
        <f t="shared" si="123"/>
        <v>-3.9323226614818614</v>
      </c>
      <c r="AD251">
        <f t="shared" si="124"/>
        <v>49.965714971031858</v>
      </c>
      <c r="AE251">
        <f t="shared" si="125"/>
        <v>60.635758213593526</v>
      </c>
      <c r="AF251">
        <f t="shared" si="126"/>
        <v>2.5009091147247777</v>
      </c>
      <c r="AG251">
        <f t="shared" si="127"/>
        <v>37.799452545944234</v>
      </c>
      <c r="AH251">
        <v>1618.631863775104</v>
      </c>
      <c r="AI251">
        <v>1595.4506060606061</v>
      </c>
      <c r="AJ251">
        <v>1.689392433941413</v>
      </c>
      <c r="AK251">
        <v>66.863100038509685</v>
      </c>
      <c r="AL251">
        <f t="shared" si="128"/>
        <v>2.483174000556577</v>
      </c>
      <c r="AM251">
        <v>35.635357227111449</v>
      </c>
      <c r="AN251">
        <v>36.629055151515153</v>
      </c>
      <c r="AO251">
        <v>9.3414144808919579E-6</v>
      </c>
      <c r="AP251">
        <v>85.616376214727183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47398.426161947405</v>
      </c>
      <c r="AV251">
        <f t="shared" si="132"/>
        <v>1200.007142857143</v>
      </c>
      <c r="AW251">
        <f t="shared" si="133"/>
        <v>1025.9317421650355</v>
      </c>
      <c r="AX251">
        <f t="shared" si="134"/>
        <v>0.85493802955402032</v>
      </c>
      <c r="AY251">
        <f t="shared" si="135"/>
        <v>0.18843039703925918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1665502920</v>
      </c>
      <c r="BF251">
        <v>1534.575714285714</v>
      </c>
      <c r="BG251">
        <v>1561.3585714285709</v>
      </c>
      <c r="BH251">
        <v>36.630371428571429</v>
      </c>
      <c r="BI251">
        <v>35.629528571428573</v>
      </c>
      <c r="BJ251">
        <v>1533.757142857143</v>
      </c>
      <c r="BK251">
        <v>36.404085714285721</v>
      </c>
      <c r="BL251">
        <v>649.96314285714288</v>
      </c>
      <c r="BM251">
        <v>101.3522857142857</v>
      </c>
      <c r="BN251">
        <v>9.9775228571428551E-2</v>
      </c>
      <c r="BO251">
        <v>33.943385714285711</v>
      </c>
      <c r="BP251">
        <v>34.258457142857139</v>
      </c>
      <c r="BQ251">
        <v>999.89999999999986</v>
      </c>
      <c r="BR251">
        <v>0</v>
      </c>
      <c r="BS251">
        <v>0</v>
      </c>
      <c r="BT251">
        <v>9022.5885714285723</v>
      </c>
      <c r="BU251">
        <v>0</v>
      </c>
      <c r="BV251">
        <v>1939.261428571429</v>
      </c>
      <c r="BW251">
        <v>-26.784657142857139</v>
      </c>
      <c r="BX251">
        <v>1592.9228571428571</v>
      </c>
      <c r="BY251">
        <v>1619.0442857142859</v>
      </c>
      <c r="BZ251">
        <v>1.000830428571428</v>
      </c>
      <c r="CA251">
        <v>1561.3585714285709</v>
      </c>
      <c r="CB251">
        <v>35.629528571428573</v>
      </c>
      <c r="CC251">
        <v>3.712574285714286</v>
      </c>
      <c r="CD251">
        <v>3.6111385714285711</v>
      </c>
      <c r="CE251">
        <v>27.624585714285711</v>
      </c>
      <c r="CF251">
        <v>27.151528571428571</v>
      </c>
      <c r="CG251">
        <v>1200.007142857143</v>
      </c>
      <c r="CH251">
        <v>0.49998242857142849</v>
      </c>
      <c r="CI251">
        <v>0.50001757142857139</v>
      </c>
      <c r="CJ251">
        <v>0</v>
      </c>
      <c r="CK251">
        <v>929.93285714285707</v>
      </c>
      <c r="CL251">
        <v>4.9990899999999998</v>
      </c>
      <c r="CM251">
        <v>10468.585714285709</v>
      </c>
      <c r="CN251">
        <v>9557.85142857143</v>
      </c>
      <c r="CO251">
        <v>43.561999999999998</v>
      </c>
      <c r="CP251">
        <v>46.375</v>
      </c>
      <c r="CQ251">
        <v>44.482000000000014</v>
      </c>
      <c r="CR251">
        <v>45</v>
      </c>
      <c r="CS251">
        <v>45.125</v>
      </c>
      <c r="CT251">
        <v>597.48285714285714</v>
      </c>
      <c r="CU251">
        <v>597.52428571428572</v>
      </c>
      <c r="CV251">
        <v>0</v>
      </c>
      <c r="CW251">
        <v>1665502926.3</v>
      </c>
      <c r="CX251">
        <v>0</v>
      </c>
      <c r="CY251">
        <v>1665496125.5</v>
      </c>
      <c r="CZ251" t="s">
        <v>356</v>
      </c>
      <c r="DA251">
        <v>1665496125.5</v>
      </c>
      <c r="DB251">
        <v>1665496119</v>
      </c>
      <c r="DC251">
        <v>3</v>
      </c>
      <c r="DD251">
        <v>-0.77600000000000002</v>
      </c>
      <c r="DE251">
        <v>-2.3E-2</v>
      </c>
      <c r="DF251">
        <v>-8.5000000000000006E-2</v>
      </c>
      <c r="DG251">
        <v>0.18099999999999999</v>
      </c>
      <c r="DH251">
        <v>413</v>
      </c>
      <c r="DI251">
        <v>31</v>
      </c>
      <c r="DJ251">
        <v>0.63</v>
      </c>
      <c r="DK251">
        <v>0.19</v>
      </c>
      <c r="DL251">
        <v>-26.674095121951218</v>
      </c>
      <c r="DM251">
        <v>-0.35077630662020998</v>
      </c>
      <c r="DN251">
        <v>7.0596859431355297E-2</v>
      </c>
      <c r="DO251">
        <v>0</v>
      </c>
      <c r="DP251">
        <v>0.9717689268292683</v>
      </c>
      <c r="DQ251">
        <v>0.11550305226480979</v>
      </c>
      <c r="DR251">
        <v>1.3358925286097089E-2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369</v>
      </c>
      <c r="EA251">
        <v>3.2958400000000001</v>
      </c>
      <c r="EB251">
        <v>2.6253199999999999</v>
      </c>
      <c r="EC251">
        <v>0.243425</v>
      </c>
      <c r="ED251">
        <v>0.24445600000000001</v>
      </c>
      <c r="EE251">
        <v>0.14646899999999999</v>
      </c>
      <c r="EF251">
        <v>0.142372</v>
      </c>
      <c r="EG251">
        <v>22887.7</v>
      </c>
      <c r="EH251">
        <v>23352.3</v>
      </c>
      <c r="EI251">
        <v>28161.5</v>
      </c>
      <c r="EJ251">
        <v>29767.8</v>
      </c>
      <c r="EK251">
        <v>33018.699999999997</v>
      </c>
      <c r="EL251">
        <v>35484.400000000001</v>
      </c>
      <c r="EM251">
        <v>39673.5</v>
      </c>
      <c r="EN251">
        <v>42589.1</v>
      </c>
      <c r="EO251">
        <v>2.22295</v>
      </c>
      <c r="EP251">
        <v>2.1800299999999999</v>
      </c>
      <c r="EQ251">
        <v>9.7639900000000002E-2</v>
      </c>
      <c r="ER251">
        <v>0</v>
      </c>
      <c r="ES251">
        <v>32.680500000000002</v>
      </c>
      <c r="ET251">
        <v>999.9</v>
      </c>
      <c r="EU251">
        <v>73.5</v>
      </c>
      <c r="EV251">
        <v>34.9</v>
      </c>
      <c r="EW251">
        <v>40.735399999999998</v>
      </c>
      <c r="EX251">
        <v>56.798200000000001</v>
      </c>
      <c r="EY251">
        <v>-2.3477600000000001</v>
      </c>
      <c r="EZ251">
        <v>2</v>
      </c>
      <c r="FA251">
        <v>0.52471299999999998</v>
      </c>
      <c r="FB251">
        <v>1.0512600000000001</v>
      </c>
      <c r="FC251">
        <v>20.266400000000001</v>
      </c>
      <c r="FD251">
        <v>5.2159399999999998</v>
      </c>
      <c r="FE251">
        <v>12.004</v>
      </c>
      <c r="FF251">
        <v>4.9856499999999997</v>
      </c>
      <c r="FG251">
        <v>3.2841300000000002</v>
      </c>
      <c r="FH251">
        <v>6301.2</v>
      </c>
      <c r="FI251">
        <v>9999</v>
      </c>
      <c r="FJ251">
        <v>9999</v>
      </c>
      <c r="FK251">
        <v>489.6</v>
      </c>
      <c r="FL251">
        <v>1.86571</v>
      </c>
      <c r="FM251">
        <v>1.86212</v>
      </c>
      <c r="FN251">
        <v>1.8641700000000001</v>
      </c>
      <c r="FO251">
        <v>1.8602099999999999</v>
      </c>
      <c r="FP251">
        <v>1.8609599999999999</v>
      </c>
      <c r="FQ251">
        <v>1.86005</v>
      </c>
      <c r="FR251">
        <v>1.86172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0.81</v>
      </c>
      <c r="GH251">
        <v>0.2263</v>
      </c>
      <c r="GI251">
        <v>-0.1620046227287521</v>
      </c>
      <c r="GJ251">
        <v>8.4540356221501391E-4</v>
      </c>
      <c r="GK251">
        <v>6.8779579211309249E-8</v>
      </c>
      <c r="GL251">
        <v>-1.3381725072044801E-10</v>
      </c>
      <c r="GM251">
        <v>-7.4986343433444833E-2</v>
      </c>
      <c r="GN251">
        <v>8.8717001971158594E-4</v>
      </c>
      <c r="GO251">
        <v>5.46455871630479E-4</v>
      </c>
      <c r="GP251">
        <v>-9.435533427115459E-6</v>
      </c>
      <c r="GQ251">
        <v>1</v>
      </c>
      <c r="GR251">
        <v>2082</v>
      </c>
      <c r="GS251">
        <v>3</v>
      </c>
      <c r="GT251">
        <v>35</v>
      </c>
      <c r="GU251">
        <v>113.3</v>
      </c>
      <c r="GV251">
        <v>113.4</v>
      </c>
      <c r="GW251">
        <v>3.9709500000000002</v>
      </c>
      <c r="GX251">
        <v>2.52075</v>
      </c>
      <c r="GY251">
        <v>2.04834</v>
      </c>
      <c r="GZ251">
        <v>2.6245099999999999</v>
      </c>
      <c r="HA251">
        <v>2.1972700000000001</v>
      </c>
      <c r="HB251">
        <v>2.35107</v>
      </c>
      <c r="HC251">
        <v>39.666899999999998</v>
      </c>
      <c r="HD251">
        <v>14.709899999999999</v>
      </c>
      <c r="HE251">
        <v>18</v>
      </c>
      <c r="HF251">
        <v>711.86500000000001</v>
      </c>
      <c r="HG251">
        <v>752.26499999999999</v>
      </c>
      <c r="HH251">
        <v>31.001100000000001</v>
      </c>
      <c r="HI251">
        <v>34.016800000000003</v>
      </c>
      <c r="HJ251">
        <v>30.000599999999999</v>
      </c>
      <c r="HK251">
        <v>33.820399999999999</v>
      </c>
      <c r="HL251">
        <v>33.794899999999998</v>
      </c>
      <c r="HM251">
        <v>79.396000000000001</v>
      </c>
      <c r="HN251">
        <v>17.600200000000001</v>
      </c>
      <c r="HO251">
        <v>100</v>
      </c>
      <c r="HP251">
        <v>31</v>
      </c>
      <c r="HQ251">
        <v>1575.29</v>
      </c>
      <c r="HR251">
        <v>35.6402</v>
      </c>
      <c r="HS251">
        <v>99.119699999999995</v>
      </c>
      <c r="HT251">
        <v>98.721800000000002</v>
      </c>
    </row>
    <row r="252" spans="1:228" x14ac:dyDescent="0.2">
      <c r="A252">
        <v>237</v>
      </c>
      <c r="B252">
        <v>1665502926</v>
      </c>
      <c r="C252">
        <v>942.40000009536743</v>
      </c>
      <c r="D252" t="s">
        <v>833</v>
      </c>
      <c r="E252" t="s">
        <v>834</v>
      </c>
      <c r="F252">
        <v>4</v>
      </c>
      <c r="G252">
        <v>1665502923.6875</v>
      </c>
      <c r="H252">
        <f t="shared" si="102"/>
        <v>2.4888833429225943E-3</v>
      </c>
      <c r="I252">
        <f t="shared" si="103"/>
        <v>2.4888833429225943</v>
      </c>
      <c r="J252">
        <f t="shared" si="104"/>
        <v>37.204916536448678</v>
      </c>
      <c r="K252">
        <f t="shared" si="105"/>
        <v>1540.6975</v>
      </c>
      <c r="L252">
        <f t="shared" si="106"/>
        <v>1084.4355579999933</v>
      </c>
      <c r="M252">
        <f t="shared" si="107"/>
        <v>110.01905502396123</v>
      </c>
      <c r="N252">
        <f t="shared" si="108"/>
        <v>156.30811971934673</v>
      </c>
      <c r="O252">
        <f t="shared" si="109"/>
        <v>0.14456856370957097</v>
      </c>
      <c r="P252">
        <f t="shared" si="110"/>
        <v>3.68605956326939</v>
      </c>
      <c r="Q252">
        <f t="shared" si="111"/>
        <v>0.14149088849074234</v>
      </c>
      <c r="R252">
        <f t="shared" si="112"/>
        <v>8.8702865133892611E-2</v>
      </c>
      <c r="S252">
        <f t="shared" si="113"/>
        <v>226.11607236035491</v>
      </c>
      <c r="T252">
        <f t="shared" si="114"/>
        <v>34.500693274087133</v>
      </c>
      <c r="U252">
        <f t="shared" si="115"/>
        <v>34.256625</v>
      </c>
      <c r="V252">
        <f t="shared" si="116"/>
        <v>5.4199707658979221</v>
      </c>
      <c r="W252">
        <f t="shared" si="117"/>
        <v>69.738976432478012</v>
      </c>
      <c r="X252">
        <f t="shared" si="118"/>
        <v>3.7157238050217742</v>
      </c>
      <c r="Y252">
        <f t="shared" si="119"/>
        <v>5.3280446532211085</v>
      </c>
      <c r="Z252">
        <f t="shared" si="120"/>
        <v>1.7042469608761479</v>
      </c>
      <c r="AA252">
        <f t="shared" si="121"/>
        <v>-109.75975542288641</v>
      </c>
      <c r="AB252">
        <f t="shared" si="122"/>
        <v>-60.988040570400941</v>
      </c>
      <c r="AC252">
        <f t="shared" si="123"/>
        <v>-3.8304215083180657</v>
      </c>
      <c r="AD252">
        <f t="shared" si="124"/>
        <v>51.537854858749483</v>
      </c>
      <c r="AE252">
        <f t="shared" si="125"/>
        <v>60.927561731360647</v>
      </c>
      <c r="AF252">
        <f t="shared" si="126"/>
        <v>2.4936599228056222</v>
      </c>
      <c r="AG252">
        <f t="shared" si="127"/>
        <v>37.204916536448678</v>
      </c>
      <c r="AH252">
        <v>1625.683815334985</v>
      </c>
      <c r="AI252">
        <v>1602.460545454546</v>
      </c>
      <c r="AJ252">
        <v>1.7631294358180929</v>
      </c>
      <c r="AK252">
        <v>66.863100038509685</v>
      </c>
      <c r="AL252">
        <f t="shared" si="128"/>
        <v>2.4888833429225943</v>
      </c>
      <c r="AM252">
        <v>35.6257444515457</v>
      </c>
      <c r="AN252">
        <v>36.62204545454545</v>
      </c>
      <c r="AO252">
        <v>-7.3471308479282268E-5</v>
      </c>
      <c r="AP252">
        <v>85.616376214727183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47292.502248050921</v>
      </c>
      <c r="AV252">
        <f t="shared" si="132"/>
        <v>1200</v>
      </c>
      <c r="AW252">
        <f t="shared" si="133"/>
        <v>1025.9254260934481</v>
      </c>
      <c r="AX252">
        <f t="shared" si="134"/>
        <v>0.85493785507787345</v>
      </c>
      <c r="AY252">
        <f t="shared" si="135"/>
        <v>0.18843006030029574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1665502923.6875</v>
      </c>
      <c r="BF252">
        <v>1540.6975</v>
      </c>
      <c r="BG252">
        <v>1567.6</v>
      </c>
      <c r="BH252">
        <v>36.625137500000001</v>
      </c>
      <c r="BI252">
        <v>35.627312500000002</v>
      </c>
      <c r="BJ252">
        <v>1539.8812499999999</v>
      </c>
      <c r="BK252">
        <v>36.398850000000003</v>
      </c>
      <c r="BL252">
        <v>650.04274999999996</v>
      </c>
      <c r="BM252">
        <v>101.352625</v>
      </c>
      <c r="BN252">
        <v>0.1002038125</v>
      </c>
      <c r="BO252">
        <v>33.949725000000001</v>
      </c>
      <c r="BP252">
        <v>34.256625</v>
      </c>
      <c r="BQ252">
        <v>999.9</v>
      </c>
      <c r="BR252">
        <v>0</v>
      </c>
      <c r="BS252">
        <v>0</v>
      </c>
      <c r="BT252">
        <v>9002.2662500000006</v>
      </c>
      <c r="BU252">
        <v>0</v>
      </c>
      <c r="BV252">
        <v>1945.0350000000001</v>
      </c>
      <c r="BW252">
        <v>-26.904137500000001</v>
      </c>
      <c r="BX252">
        <v>1599.26875</v>
      </c>
      <c r="BY252">
        <v>1625.51125</v>
      </c>
      <c r="BZ252">
        <v>0.99781399999999998</v>
      </c>
      <c r="CA252">
        <v>1567.6</v>
      </c>
      <c r="CB252">
        <v>35.627312500000002</v>
      </c>
      <c r="CC252">
        <v>3.7120487500000001</v>
      </c>
      <c r="CD252">
        <v>3.6109174999999998</v>
      </c>
      <c r="CE252">
        <v>27.622162500000002</v>
      </c>
      <c r="CF252">
        <v>27.150487500000001</v>
      </c>
      <c r="CG252">
        <v>1200</v>
      </c>
      <c r="CH252">
        <v>0.49998912499999998</v>
      </c>
      <c r="CI252">
        <v>0.50001087500000008</v>
      </c>
      <c r="CJ252">
        <v>0</v>
      </c>
      <c r="CK252">
        <v>929.99099999999999</v>
      </c>
      <c r="CL252">
        <v>4.9990899999999998</v>
      </c>
      <c r="CM252">
        <v>10469.549999999999</v>
      </c>
      <c r="CN252">
        <v>9557.8225000000002</v>
      </c>
      <c r="CO252">
        <v>43.561999999999998</v>
      </c>
      <c r="CP252">
        <v>46.375</v>
      </c>
      <c r="CQ252">
        <v>44.484250000000003</v>
      </c>
      <c r="CR252">
        <v>45</v>
      </c>
      <c r="CS252">
        <v>45.125</v>
      </c>
      <c r="CT252">
        <v>597.48624999999993</v>
      </c>
      <c r="CU252">
        <v>597.51374999999996</v>
      </c>
      <c r="CV252">
        <v>0</v>
      </c>
      <c r="CW252">
        <v>1665502930.5</v>
      </c>
      <c r="CX252">
        <v>0</v>
      </c>
      <c r="CY252">
        <v>1665496125.5</v>
      </c>
      <c r="CZ252" t="s">
        <v>356</v>
      </c>
      <c r="DA252">
        <v>1665496125.5</v>
      </c>
      <c r="DB252">
        <v>1665496119</v>
      </c>
      <c r="DC252">
        <v>3</v>
      </c>
      <c r="DD252">
        <v>-0.77600000000000002</v>
      </c>
      <c r="DE252">
        <v>-2.3E-2</v>
      </c>
      <c r="DF252">
        <v>-8.5000000000000006E-2</v>
      </c>
      <c r="DG252">
        <v>0.18099999999999999</v>
      </c>
      <c r="DH252">
        <v>413</v>
      </c>
      <c r="DI252">
        <v>31</v>
      </c>
      <c r="DJ252">
        <v>0.63</v>
      </c>
      <c r="DK252">
        <v>0.19</v>
      </c>
      <c r="DL252">
        <v>-26.7141725</v>
      </c>
      <c r="DM252">
        <v>-1.1118292682926181</v>
      </c>
      <c r="DN252">
        <v>0.1184449618757593</v>
      </c>
      <c r="DO252">
        <v>0</v>
      </c>
      <c r="DP252">
        <v>0.97874210000000017</v>
      </c>
      <c r="DQ252">
        <v>0.15363712570356289</v>
      </c>
      <c r="DR252">
        <v>1.6021297508004771E-2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369</v>
      </c>
      <c r="EA252">
        <v>3.2959200000000002</v>
      </c>
      <c r="EB252">
        <v>2.62541</v>
      </c>
      <c r="EC252">
        <v>0.244061</v>
      </c>
      <c r="ED252">
        <v>0.24506600000000001</v>
      </c>
      <c r="EE252">
        <v>0.14644799999999999</v>
      </c>
      <c r="EF252">
        <v>0.14238799999999999</v>
      </c>
      <c r="EG252">
        <v>22868.5</v>
      </c>
      <c r="EH252">
        <v>23332.7</v>
      </c>
      <c r="EI252">
        <v>28161.599999999999</v>
      </c>
      <c r="EJ252">
        <v>29767</v>
      </c>
      <c r="EK252">
        <v>33019.599999999999</v>
      </c>
      <c r="EL252">
        <v>35483.199999999997</v>
      </c>
      <c r="EM252">
        <v>39673.5</v>
      </c>
      <c r="EN252">
        <v>42588.4</v>
      </c>
      <c r="EO252">
        <v>2.22302</v>
      </c>
      <c r="EP252">
        <v>2.17998</v>
      </c>
      <c r="EQ252">
        <v>9.6857499999999999E-2</v>
      </c>
      <c r="ER252">
        <v>0</v>
      </c>
      <c r="ES252">
        <v>32.6892</v>
      </c>
      <c r="ET252">
        <v>999.9</v>
      </c>
      <c r="EU252">
        <v>73.5</v>
      </c>
      <c r="EV252">
        <v>34.9</v>
      </c>
      <c r="EW252">
        <v>40.732300000000002</v>
      </c>
      <c r="EX252">
        <v>57.068199999999997</v>
      </c>
      <c r="EY252">
        <v>-2.2916599999999998</v>
      </c>
      <c r="EZ252">
        <v>2</v>
      </c>
      <c r="FA252">
        <v>0.52526200000000001</v>
      </c>
      <c r="FB252">
        <v>1.0544800000000001</v>
      </c>
      <c r="FC252">
        <v>20.2667</v>
      </c>
      <c r="FD252">
        <v>5.2183400000000004</v>
      </c>
      <c r="FE252">
        <v>12.004</v>
      </c>
      <c r="FF252">
        <v>4.9859499999999999</v>
      </c>
      <c r="FG252">
        <v>3.2845</v>
      </c>
      <c r="FH252">
        <v>6301.5</v>
      </c>
      <c r="FI252">
        <v>9999</v>
      </c>
      <c r="FJ252">
        <v>9999</v>
      </c>
      <c r="FK252">
        <v>489.6</v>
      </c>
      <c r="FL252">
        <v>1.8656999999999999</v>
      </c>
      <c r="FM252">
        <v>1.8621099999999999</v>
      </c>
      <c r="FN252">
        <v>1.8641700000000001</v>
      </c>
      <c r="FO252">
        <v>1.8602000000000001</v>
      </c>
      <c r="FP252">
        <v>1.8609599999999999</v>
      </c>
      <c r="FQ252">
        <v>1.86005</v>
      </c>
      <c r="FR252">
        <v>1.8617300000000001</v>
      </c>
      <c r="FS252">
        <v>1.85836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0.81</v>
      </c>
      <c r="GH252">
        <v>0.2263</v>
      </c>
      <c r="GI252">
        <v>-0.1620046227287521</v>
      </c>
      <c r="GJ252">
        <v>8.4540356221501391E-4</v>
      </c>
      <c r="GK252">
        <v>6.8779579211309249E-8</v>
      </c>
      <c r="GL252">
        <v>-1.3381725072044801E-10</v>
      </c>
      <c r="GM252">
        <v>-7.4986343433444833E-2</v>
      </c>
      <c r="GN252">
        <v>8.8717001971158594E-4</v>
      </c>
      <c r="GO252">
        <v>5.46455871630479E-4</v>
      </c>
      <c r="GP252">
        <v>-9.435533427115459E-6</v>
      </c>
      <c r="GQ252">
        <v>1</v>
      </c>
      <c r="GR252">
        <v>2082</v>
      </c>
      <c r="GS252">
        <v>3</v>
      </c>
      <c r="GT252">
        <v>35</v>
      </c>
      <c r="GU252">
        <v>113.3</v>
      </c>
      <c r="GV252">
        <v>113.5</v>
      </c>
      <c r="GW252">
        <v>3.9843799999999998</v>
      </c>
      <c r="GX252">
        <v>2.5280800000000001</v>
      </c>
      <c r="GY252">
        <v>2.04834</v>
      </c>
      <c r="GZ252">
        <v>2.6245099999999999</v>
      </c>
      <c r="HA252">
        <v>2.1972700000000001</v>
      </c>
      <c r="HB252">
        <v>2.33521</v>
      </c>
      <c r="HC252">
        <v>39.666899999999998</v>
      </c>
      <c r="HD252">
        <v>14.709899999999999</v>
      </c>
      <c r="HE252">
        <v>18</v>
      </c>
      <c r="HF252">
        <v>711.97900000000004</v>
      </c>
      <c r="HG252">
        <v>752.26599999999996</v>
      </c>
      <c r="HH252">
        <v>31.001000000000001</v>
      </c>
      <c r="HI252">
        <v>34.020600000000002</v>
      </c>
      <c r="HJ252">
        <v>30.000599999999999</v>
      </c>
      <c r="HK252">
        <v>33.825000000000003</v>
      </c>
      <c r="HL252">
        <v>33.7988</v>
      </c>
      <c r="HM252">
        <v>79.663899999999998</v>
      </c>
      <c r="HN252">
        <v>17.600200000000001</v>
      </c>
      <c r="HO252">
        <v>100</v>
      </c>
      <c r="HP252">
        <v>31</v>
      </c>
      <c r="HQ252">
        <v>1581.97</v>
      </c>
      <c r="HR252">
        <v>35.6768</v>
      </c>
      <c r="HS252">
        <v>99.119900000000001</v>
      </c>
      <c r="HT252">
        <v>98.719700000000003</v>
      </c>
    </row>
    <row r="253" spans="1:228" x14ac:dyDescent="0.2">
      <c r="A253">
        <v>238</v>
      </c>
      <c r="B253">
        <v>1665502930</v>
      </c>
      <c r="C253">
        <v>946.40000009536743</v>
      </c>
      <c r="D253" t="s">
        <v>835</v>
      </c>
      <c r="E253" t="s">
        <v>836</v>
      </c>
      <c r="F253">
        <v>4</v>
      </c>
      <c r="G253">
        <v>1665502928</v>
      </c>
      <c r="H253">
        <f t="shared" si="102"/>
        <v>2.487451828264924E-3</v>
      </c>
      <c r="I253">
        <f t="shared" si="103"/>
        <v>2.4874518282649238</v>
      </c>
      <c r="J253">
        <f t="shared" si="104"/>
        <v>37.275398200715628</v>
      </c>
      <c r="K253">
        <f t="shared" si="105"/>
        <v>1547.9228571428571</v>
      </c>
      <c r="L253">
        <f t="shared" si="106"/>
        <v>1089.8660618337026</v>
      </c>
      <c r="M253">
        <f t="shared" si="107"/>
        <v>110.56791357550952</v>
      </c>
      <c r="N253">
        <f t="shared" si="108"/>
        <v>157.0381964203618</v>
      </c>
      <c r="O253">
        <f t="shared" si="109"/>
        <v>0.14429927710660848</v>
      </c>
      <c r="P253">
        <f t="shared" si="110"/>
        <v>3.6832586038218533</v>
      </c>
      <c r="Q253">
        <f t="shared" si="111"/>
        <v>0.14123064730906185</v>
      </c>
      <c r="R253">
        <f t="shared" si="112"/>
        <v>8.8539423605506956E-2</v>
      </c>
      <c r="S253">
        <f t="shared" si="113"/>
        <v>226.11620623566046</v>
      </c>
      <c r="T253">
        <f t="shared" si="114"/>
        <v>34.505089690547813</v>
      </c>
      <c r="U253">
        <f t="shared" si="115"/>
        <v>34.262999999999998</v>
      </c>
      <c r="V253">
        <f t="shared" si="116"/>
        <v>5.4218948050964757</v>
      </c>
      <c r="W253">
        <f t="shared" si="117"/>
        <v>69.721087766342464</v>
      </c>
      <c r="X253">
        <f t="shared" si="118"/>
        <v>3.7155384579792017</v>
      </c>
      <c r="Y253">
        <f t="shared" si="119"/>
        <v>5.3291458538787468</v>
      </c>
      <c r="Z253">
        <f t="shared" si="120"/>
        <v>1.706356347117274</v>
      </c>
      <c r="AA253">
        <f t="shared" si="121"/>
        <v>-109.69662562648315</v>
      </c>
      <c r="AB253">
        <f t="shared" si="122"/>
        <v>-61.472167517044916</v>
      </c>
      <c r="AC253">
        <f t="shared" si="123"/>
        <v>-3.8639538535925166</v>
      </c>
      <c r="AD253">
        <f t="shared" si="124"/>
        <v>51.083459238539881</v>
      </c>
      <c r="AE253">
        <f t="shared" si="125"/>
        <v>60.564937693764435</v>
      </c>
      <c r="AF253">
        <f t="shared" si="126"/>
        <v>2.4761926809590862</v>
      </c>
      <c r="AG253">
        <f t="shared" si="127"/>
        <v>37.275398200715628</v>
      </c>
      <c r="AH253">
        <v>1632.4282724104251</v>
      </c>
      <c r="AI253">
        <v>1609.3504848484849</v>
      </c>
      <c r="AJ253">
        <v>1.7203007515358391</v>
      </c>
      <c r="AK253">
        <v>66.863100038509685</v>
      </c>
      <c r="AL253">
        <f t="shared" si="128"/>
        <v>2.4874518282649238</v>
      </c>
      <c r="AM253">
        <v>35.632176471202257</v>
      </c>
      <c r="AN253">
        <v>36.627494545454539</v>
      </c>
      <c r="AO253">
        <v>-3.167082924834795E-6</v>
      </c>
      <c r="AP253">
        <v>85.616376214727183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47241.958677800656</v>
      </c>
      <c r="AV253">
        <f t="shared" si="132"/>
        <v>1199.998571428571</v>
      </c>
      <c r="AW253">
        <f t="shared" si="133"/>
        <v>1025.9244135936062</v>
      </c>
      <c r="AX253">
        <f t="shared" si="134"/>
        <v>0.85493802911137351</v>
      </c>
      <c r="AY253">
        <f t="shared" si="135"/>
        <v>0.18843039618495067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1665502928</v>
      </c>
      <c r="BF253">
        <v>1547.9228571428571</v>
      </c>
      <c r="BG253">
        <v>1574.67</v>
      </c>
      <c r="BH253">
        <v>36.624000000000002</v>
      </c>
      <c r="BI253">
        <v>35.633200000000002</v>
      </c>
      <c r="BJ253">
        <v>1547.11</v>
      </c>
      <c r="BK253">
        <v>36.397742857142859</v>
      </c>
      <c r="BL253">
        <v>650.06685714285709</v>
      </c>
      <c r="BM253">
        <v>101.35085714285719</v>
      </c>
      <c r="BN253">
        <v>0.1000618714285714</v>
      </c>
      <c r="BO253">
        <v>33.953428571428567</v>
      </c>
      <c r="BP253">
        <v>34.262999999999998</v>
      </c>
      <c r="BQ253">
        <v>999.89999999999986</v>
      </c>
      <c r="BR253">
        <v>0</v>
      </c>
      <c r="BS253">
        <v>0</v>
      </c>
      <c r="BT253">
        <v>8992.767142857143</v>
      </c>
      <c r="BU253">
        <v>0</v>
      </c>
      <c r="BV253">
        <v>1948.0471428571429</v>
      </c>
      <c r="BW253">
        <v>-26.747599999999998</v>
      </c>
      <c r="BX253">
        <v>1606.768571428571</v>
      </c>
      <c r="BY253">
        <v>1632.8542857142861</v>
      </c>
      <c r="BZ253">
        <v>0.99080114285714294</v>
      </c>
      <c r="CA253">
        <v>1574.67</v>
      </c>
      <c r="CB253">
        <v>35.633200000000002</v>
      </c>
      <c r="CC253">
        <v>3.7118771428571429</v>
      </c>
      <c r="CD253">
        <v>3.6114600000000001</v>
      </c>
      <c r="CE253">
        <v>27.621385714285719</v>
      </c>
      <c r="CF253">
        <v>27.153042857142861</v>
      </c>
      <c r="CG253">
        <v>1199.998571428571</v>
      </c>
      <c r="CH253">
        <v>0.49998271428571428</v>
      </c>
      <c r="CI253">
        <v>0.50001728571428572</v>
      </c>
      <c r="CJ253">
        <v>0</v>
      </c>
      <c r="CK253">
        <v>930.04414285714302</v>
      </c>
      <c r="CL253">
        <v>4.9990899999999998</v>
      </c>
      <c r="CM253">
        <v>10470.685714285721</v>
      </c>
      <c r="CN253">
        <v>9557.7957142857158</v>
      </c>
      <c r="CO253">
        <v>43.561999999999998</v>
      </c>
      <c r="CP253">
        <v>46.375</v>
      </c>
      <c r="CQ253">
        <v>44.5</v>
      </c>
      <c r="CR253">
        <v>45</v>
      </c>
      <c r="CS253">
        <v>45.125</v>
      </c>
      <c r="CT253">
        <v>597.47857142857151</v>
      </c>
      <c r="CU253">
        <v>597.5200000000001</v>
      </c>
      <c r="CV253">
        <v>0</v>
      </c>
      <c r="CW253">
        <v>1665502934.7</v>
      </c>
      <c r="CX253">
        <v>0</v>
      </c>
      <c r="CY253">
        <v>1665496125.5</v>
      </c>
      <c r="CZ253" t="s">
        <v>356</v>
      </c>
      <c r="DA253">
        <v>1665496125.5</v>
      </c>
      <c r="DB253">
        <v>1665496119</v>
      </c>
      <c r="DC253">
        <v>3</v>
      </c>
      <c r="DD253">
        <v>-0.77600000000000002</v>
      </c>
      <c r="DE253">
        <v>-2.3E-2</v>
      </c>
      <c r="DF253">
        <v>-8.5000000000000006E-2</v>
      </c>
      <c r="DG253">
        <v>0.18099999999999999</v>
      </c>
      <c r="DH253">
        <v>413</v>
      </c>
      <c r="DI253">
        <v>31</v>
      </c>
      <c r="DJ253">
        <v>0.63</v>
      </c>
      <c r="DK253">
        <v>0.19</v>
      </c>
      <c r="DL253">
        <v>-26.7445725</v>
      </c>
      <c r="DM253">
        <v>-0.76922814258907601</v>
      </c>
      <c r="DN253">
        <v>0.1088544578496905</v>
      </c>
      <c r="DO253">
        <v>0</v>
      </c>
      <c r="DP253">
        <v>0.98454779999999997</v>
      </c>
      <c r="DQ253">
        <v>0.11443722326453799</v>
      </c>
      <c r="DR253">
        <v>1.3943719966709031E-2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369</v>
      </c>
      <c r="EA253">
        <v>3.2959299999999998</v>
      </c>
      <c r="EB253">
        <v>2.6252900000000001</v>
      </c>
      <c r="EC253">
        <v>0.244672</v>
      </c>
      <c r="ED253">
        <v>0.24568200000000001</v>
      </c>
      <c r="EE253">
        <v>0.146458</v>
      </c>
      <c r="EF253">
        <v>0.14239299999999999</v>
      </c>
      <c r="EG253">
        <v>22849.5</v>
      </c>
      <c r="EH253">
        <v>23313.5</v>
      </c>
      <c r="EI253">
        <v>28161.1</v>
      </c>
      <c r="EJ253">
        <v>29766.9</v>
      </c>
      <c r="EK253">
        <v>33019.199999999997</v>
      </c>
      <c r="EL253">
        <v>35482.6</v>
      </c>
      <c r="EM253">
        <v>39673.5</v>
      </c>
      <c r="EN253">
        <v>42587.9</v>
      </c>
      <c r="EO253">
        <v>2.2229000000000001</v>
      </c>
      <c r="EP253">
        <v>2.1801200000000001</v>
      </c>
      <c r="EQ253">
        <v>9.7267300000000001E-2</v>
      </c>
      <c r="ER253">
        <v>0</v>
      </c>
      <c r="ES253">
        <v>32.698</v>
      </c>
      <c r="ET253">
        <v>999.9</v>
      </c>
      <c r="EU253">
        <v>73.5</v>
      </c>
      <c r="EV253">
        <v>34.9</v>
      </c>
      <c r="EW253">
        <v>40.737299999999998</v>
      </c>
      <c r="EX253">
        <v>56.918199999999999</v>
      </c>
      <c r="EY253">
        <v>-2.3918300000000001</v>
      </c>
      <c r="EZ253">
        <v>2</v>
      </c>
      <c r="FA253">
        <v>0.52599099999999999</v>
      </c>
      <c r="FB253">
        <v>1.05786</v>
      </c>
      <c r="FC253">
        <v>20.2666</v>
      </c>
      <c r="FD253">
        <v>5.2187900000000003</v>
      </c>
      <c r="FE253">
        <v>12.004</v>
      </c>
      <c r="FF253">
        <v>4.9863</v>
      </c>
      <c r="FG253">
        <v>3.2845</v>
      </c>
      <c r="FH253">
        <v>6301.5</v>
      </c>
      <c r="FI253">
        <v>9999</v>
      </c>
      <c r="FJ253">
        <v>9999</v>
      </c>
      <c r="FK253">
        <v>489.6</v>
      </c>
      <c r="FL253">
        <v>1.86572</v>
      </c>
      <c r="FM253">
        <v>1.8621099999999999</v>
      </c>
      <c r="FN253">
        <v>1.8641700000000001</v>
      </c>
      <c r="FO253">
        <v>1.8602099999999999</v>
      </c>
      <c r="FP253">
        <v>1.8609599999999999</v>
      </c>
      <c r="FQ253">
        <v>1.86005</v>
      </c>
      <c r="FR253">
        <v>1.86172</v>
      </c>
      <c r="FS253">
        <v>1.85836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0.82</v>
      </c>
      <c r="GH253">
        <v>0.22620000000000001</v>
      </c>
      <c r="GI253">
        <v>-0.1620046227287521</v>
      </c>
      <c r="GJ253">
        <v>8.4540356221501391E-4</v>
      </c>
      <c r="GK253">
        <v>6.8779579211309249E-8</v>
      </c>
      <c r="GL253">
        <v>-1.3381725072044801E-10</v>
      </c>
      <c r="GM253">
        <v>-7.4986343433444833E-2</v>
      </c>
      <c r="GN253">
        <v>8.8717001971158594E-4</v>
      </c>
      <c r="GO253">
        <v>5.46455871630479E-4</v>
      </c>
      <c r="GP253">
        <v>-9.435533427115459E-6</v>
      </c>
      <c r="GQ253">
        <v>1</v>
      </c>
      <c r="GR253">
        <v>2082</v>
      </c>
      <c r="GS253">
        <v>3</v>
      </c>
      <c r="GT253">
        <v>35</v>
      </c>
      <c r="GU253">
        <v>113.4</v>
      </c>
      <c r="GV253">
        <v>113.5</v>
      </c>
      <c r="GW253">
        <v>3.9977999999999998</v>
      </c>
      <c r="GX253">
        <v>2.52319</v>
      </c>
      <c r="GY253">
        <v>2.04834</v>
      </c>
      <c r="GZ253">
        <v>2.6245099999999999</v>
      </c>
      <c r="HA253">
        <v>2.1972700000000001</v>
      </c>
      <c r="HB253">
        <v>2.3290999999999999</v>
      </c>
      <c r="HC253">
        <v>39.666899999999998</v>
      </c>
      <c r="HD253">
        <v>14.692399999999999</v>
      </c>
      <c r="HE253">
        <v>18</v>
      </c>
      <c r="HF253">
        <v>711.91600000000005</v>
      </c>
      <c r="HG253">
        <v>752.47400000000005</v>
      </c>
      <c r="HH253">
        <v>31.001000000000001</v>
      </c>
      <c r="HI253">
        <v>34.026000000000003</v>
      </c>
      <c r="HJ253">
        <v>30.000800000000002</v>
      </c>
      <c r="HK253">
        <v>33.828800000000001</v>
      </c>
      <c r="HL253">
        <v>33.804000000000002</v>
      </c>
      <c r="HM253">
        <v>79.925700000000006</v>
      </c>
      <c r="HN253">
        <v>17.600200000000001</v>
      </c>
      <c r="HO253">
        <v>100</v>
      </c>
      <c r="HP253">
        <v>31</v>
      </c>
      <c r="HQ253">
        <v>1588.64</v>
      </c>
      <c r="HR253">
        <v>35.712299999999999</v>
      </c>
      <c r="HS253">
        <v>99.119200000000006</v>
      </c>
      <c r="HT253">
        <v>98.718999999999994</v>
      </c>
    </row>
    <row r="254" spans="1:228" x14ac:dyDescent="0.2">
      <c r="A254">
        <v>239</v>
      </c>
      <c r="B254">
        <v>1665502934</v>
      </c>
      <c r="C254">
        <v>950.40000009536743</v>
      </c>
      <c r="D254" t="s">
        <v>837</v>
      </c>
      <c r="E254" t="s">
        <v>838</v>
      </c>
      <c r="F254">
        <v>4</v>
      </c>
      <c r="G254">
        <v>1665502931.6875</v>
      </c>
      <c r="H254">
        <f t="shared" si="102"/>
        <v>2.4618362906991043E-3</v>
      </c>
      <c r="I254">
        <f t="shared" si="103"/>
        <v>2.4618362906991043</v>
      </c>
      <c r="J254">
        <f t="shared" si="104"/>
        <v>37.980746275667713</v>
      </c>
      <c r="K254">
        <f t="shared" si="105"/>
        <v>1554.03</v>
      </c>
      <c r="L254">
        <f t="shared" si="106"/>
        <v>1082.3303473101359</v>
      </c>
      <c r="M254">
        <f t="shared" si="107"/>
        <v>109.80139535646039</v>
      </c>
      <c r="N254">
        <f t="shared" si="108"/>
        <v>157.65488129374762</v>
      </c>
      <c r="O254">
        <f t="shared" si="109"/>
        <v>0.14240192772291813</v>
      </c>
      <c r="P254">
        <f t="shared" si="110"/>
        <v>3.6888688916916905</v>
      </c>
      <c r="Q254">
        <f t="shared" si="111"/>
        <v>0.13941700746966562</v>
      </c>
      <c r="R254">
        <f t="shared" si="112"/>
        <v>8.7398601694449948E-2</v>
      </c>
      <c r="S254">
        <f t="shared" si="113"/>
        <v>226.1145487356284</v>
      </c>
      <c r="T254">
        <f t="shared" si="114"/>
        <v>34.516856663730579</v>
      </c>
      <c r="U254">
        <f t="shared" si="115"/>
        <v>34.277175</v>
      </c>
      <c r="V254">
        <f t="shared" si="116"/>
        <v>5.4261750912784272</v>
      </c>
      <c r="W254">
        <f t="shared" si="117"/>
        <v>69.692126773799885</v>
      </c>
      <c r="X254">
        <f t="shared" si="118"/>
        <v>3.7154918979456562</v>
      </c>
      <c r="Y254">
        <f t="shared" si="119"/>
        <v>5.3312936050940847</v>
      </c>
      <c r="Z254">
        <f t="shared" si="120"/>
        <v>1.7106831933327711</v>
      </c>
      <c r="AA254">
        <f t="shared" si="121"/>
        <v>-108.5669804198305</v>
      </c>
      <c r="AB254">
        <f t="shared" si="122"/>
        <v>-62.948687709023233</v>
      </c>
      <c r="AC254">
        <f t="shared" si="123"/>
        <v>-3.9511586468884845</v>
      </c>
      <c r="AD254">
        <f t="shared" si="124"/>
        <v>50.647721959886198</v>
      </c>
      <c r="AE254">
        <f t="shared" si="125"/>
        <v>61.011756390912304</v>
      </c>
      <c r="AF254">
        <f t="shared" si="126"/>
        <v>2.4671647900430487</v>
      </c>
      <c r="AG254">
        <f t="shared" si="127"/>
        <v>37.980746275667713</v>
      </c>
      <c r="AH254">
        <v>1639.543966933152</v>
      </c>
      <c r="AI254">
        <v>1616.2086666666671</v>
      </c>
      <c r="AJ254">
        <v>1.708369634371331</v>
      </c>
      <c r="AK254">
        <v>66.863100038509685</v>
      </c>
      <c r="AL254">
        <f t="shared" si="128"/>
        <v>2.4618362906991043</v>
      </c>
      <c r="AM254">
        <v>35.636152459694607</v>
      </c>
      <c r="AN254">
        <v>36.621502424242408</v>
      </c>
      <c r="AO254">
        <v>-3.433797085269522E-5</v>
      </c>
      <c r="AP254">
        <v>85.616376214727183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47340.9086013095</v>
      </c>
      <c r="AV254">
        <f t="shared" si="132"/>
        <v>1199.99</v>
      </c>
      <c r="AW254">
        <f t="shared" si="133"/>
        <v>1025.9170635935898</v>
      </c>
      <c r="AX254">
        <f t="shared" si="134"/>
        <v>0.85493801081141496</v>
      </c>
      <c r="AY254">
        <f t="shared" si="135"/>
        <v>0.18843036086603088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1665502931.6875</v>
      </c>
      <c r="BF254">
        <v>1554.03</v>
      </c>
      <c r="BG254">
        <v>1580.9662499999999</v>
      </c>
      <c r="BH254">
        <v>36.624212499999999</v>
      </c>
      <c r="BI254">
        <v>35.636912500000001</v>
      </c>
      <c r="BJ254">
        <v>1553.2149999999999</v>
      </c>
      <c r="BK254">
        <v>36.397962500000013</v>
      </c>
      <c r="BL254">
        <v>649.99275</v>
      </c>
      <c r="BM254">
        <v>101.349125</v>
      </c>
      <c r="BN254">
        <v>9.9934087500000005E-2</v>
      </c>
      <c r="BO254">
        <v>33.960650000000001</v>
      </c>
      <c r="BP254">
        <v>34.277175</v>
      </c>
      <c r="BQ254">
        <v>999.9</v>
      </c>
      <c r="BR254">
        <v>0</v>
      </c>
      <c r="BS254">
        <v>0</v>
      </c>
      <c r="BT254">
        <v>9012.2662500000006</v>
      </c>
      <c r="BU254">
        <v>0</v>
      </c>
      <c r="BV254">
        <v>1952.2650000000001</v>
      </c>
      <c r="BW254">
        <v>-26.9367625</v>
      </c>
      <c r="BX254">
        <v>1613.11</v>
      </c>
      <c r="BY254">
        <v>1639.39</v>
      </c>
      <c r="BZ254">
        <v>0.98729075000000011</v>
      </c>
      <c r="CA254">
        <v>1580.9662499999999</v>
      </c>
      <c r="CB254">
        <v>35.636912500000001</v>
      </c>
      <c r="CC254">
        <v>3.7118350000000002</v>
      </c>
      <c r="CD254">
        <v>3.6117750000000002</v>
      </c>
      <c r="CE254">
        <v>27.621162500000001</v>
      </c>
      <c r="CF254">
        <v>27.154525</v>
      </c>
      <c r="CG254">
        <v>1199.99</v>
      </c>
      <c r="CH254">
        <v>0.49998175</v>
      </c>
      <c r="CI254">
        <v>0.50001825000000011</v>
      </c>
      <c r="CJ254">
        <v>0</v>
      </c>
      <c r="CK254">
        <v>930.02224999999999</v>
      </c>
      <c r="CL254">
        <v>4.9990899999999998</v>
      </c>
      <c r="CM254">
        <v>10471.5375</v>
      </c>
      <c r="CN254">
        <v>9557.723750000001</v>
      </c>
      <c r="CO254">
        <v>43.561999999999998</v>
      </c>
      <c r="CP254">
        <v>46.413749999999993</v>
      </c>
      <c r="CQ254">
        <v>44.5</v>
      </c>
      <c r="CR254">
        <v>45</v>
      </c>
      <c r="CS254">
        <v>45.125</v>
      </c>
      <c r="CT254">
        <v>597.47500000000002</v>
      </c>
      <c r="CU254">
        <v>597.51499999999999</v>
      </c>
      <c r="CV254">
        <v>0</v>
      </c>
      <c r="CW254">
        <v>1665502938.3</v>
      </c>
      <c r="CX254">
        <v>0</v>
      </c>
      <c r="CY254">
        <v>1665496125.5</v>
      </c>
      <c r="CZ254" t="s">
        <v>356</v>
      </c>
      <c r="DA254">
        <v>1665496125.5</v>
      </c>
      <c r="DB254">
        <v>1665496119</v>
      </c>
      <c r="DC254">
        <v>3</v>
      </c>
      <c r="DD254">
        <v>-0.77600000000000002</v>
      </c>
      <c r="DE254">
        <v>-2.3E-2</v>
      </c>
      <c r="DF254">
        <v>-8.5000000000000006E-2</v>
      </c>
      <c r="DG254">
        <v>0.18099999999999999</v>
      </c>
      <c r="DH254">
        <v>413</v>
      </c>
      <c r="DI254">
        <v>31</v>
      </c>
      <c r="DJ254">
        <v>0.63</v>
      </c>
      <c r="DK254">
        <v>0.19</v>
      </c>
      <c r="DL254">
        <v>-26.797484999999991</v>
      </c>
      <c r="DM254">
        <v>-0.67903564727954258</v>
      </c>
      <c r="DN254">
        <v>0.1040944968526193</v>
      </c>
      <c r="DO254">
        <v>0</v>
      </c>
      <c r="DP254">
        <v>0.98897020000000002</v>
      </c>
      <c r="DQ254">
        <v>5.1989876172608931E-2</v>
      </c>
      <c r="DR254">
        <v>1.0968401552186169E-2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3.2958599999999998</v>
      </c>
      <c r="EB254">
        <v>2.6252499999999999</v>
      </c>
      <c r="EC254">
        <v>0.24528800000000001</v>
      </c>
      <c r="ED254">
        <v>0.246306</v>
      </c>
      <c r="EE254">
        <v>0.14644599999999999</v>
      </c>
      <c r="EF254">
        <v>0.142402</v>
      </c>
      <c r="EG254">
        <v>22830.5</v>
      </c>
      <c r="EH254">
        <v>23293.9</v>
      </c>
      <c r="EI254">
        <v>28160.799999999999</v>
      </c>
      <c r="EJ254">
        <v>29766.7</v>
      </c>
      <c r="EK254">
        <v>33019.199999999997</v>
      </c>
      <c r="EL254">
        <v>35481.699999999997</v>
      </c>
      <c r="EM254">
        <v>39672.800000000003</v>
      </c>
      <c r="EN254">
        <v>42587.3</v>
      </c>
      <c r="EO254">
        <v>2.2226499999999998</v>
      </c>
      <c r="EP254">
        <v>2.1799499999999998</v>
      </c>
      <c r="EQ254">
        <v>9.7304600000000005E-2</v>
      </c>
      <c r="ER254">
        <v>0</v>
      </c>
      <c r="ES254">
        <v>32.706000000000003</v>
      </c>
      <c r="ET254">
        <v>999.9</v>
      </c>
      <c r="EU254">
        <v>73.599999999999994</v>
      </c>
      <c r="EV254">
        <v>34.9</v>
      </c>
      <c r="EW254">
        <v>40.793900000000001</v>
      </c>
      <c r="EX254">
        <v>56.888199999999998</v>
      </c>
      <c r="EY254">
        <v>-2.37981</v>
      </c>
      <c r="EZ254">
        <v>2</v>
      </c>
      <c r="FA254">
        <v>0.52656000000000003</v>
      </c>
      <c r="FB254">
        <v>1.0608299999999999</v>
      </c>
      <c r="FC254">
        <v>20.2666</v>
      </c>
      <c r="FD254">
        <v>5.2192400000000001</v>
      </c>
      <c r="FE254">
        <v>12.004</v>
      </c>
      <c r="FF254">
        <v>4.9863499999999998</v>
      </c>
      <c r="FG254">
        <v>3.2846500000000001</v>
      </c>
      <c r="FH254">
        <v>6301.5</v>
      </c>
      <c r="FI254">
        <v>9999</v>
      </c>
      <c r="FJ254">
        <v>9999</v>
      </c>
      <c r="FK254">
        <v>489.6</v>
      </c>
      <c r="FL254">
        <v>1.8656999999999999</v>
      </c>
      <c r="FM254">
        <v>1.86209</v>
      </c>
      <c r="FN254">
        <v>1.8641700000000001</v>
      </c>
      <c r="FO254">
        <v>1.8602099999999999</v>
      </c>
      <c r="FP254">
        <v>1.8609599999999999</v>
      </c>
      <c r="FQ254">
        <v>1.86005</v>
      </c>
      <c r="FR254">
        <v>1.8617300000000001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0.81</v>
      </c>
      <c r="GH254">
        <v>0.22620000000000001</v>
      </c>
      <c r="GI254">
        <v>-0.1620046227287521</v>
      </c>
      <c r="GJ254">
        <v>8.4540356221501391E-4</v>
      </c>
      <c r="GK254">
        <v>6.8779579211309249E-8</v>
      </c>
      <c r="GL254">
        <v>-1.3381725072044801E-10</v>
      </c>
      <c r="GM254">
        <v>-7.4986343433444833E-2</v>
      </c>
      <c r="GN254">
        <v>8.8717001971158594E-4</v>
      </c>
      <c r="GO254">
        <v>5.46455871630479E-4</v>
      </c>
      <c r="GP254">
        <v>-9.435533427115459E-6</v>
      </c>
      <c r="GQ254">
        <v>1</v>
      </c>
      <c r="GR254">
        <v>2082</v>
      </c>
      <c r="GS254">
        <v>3</v>
      </c>
      <c r="GT254">
        <v>35</v>
      </c>
      <c r="GU254">
        <v>113.5</v>
      </c>
      <c r="GV254">
        <v>113.6</v>
      </c>
      <c r="GW254">
        <v>4.0100100000000003</v>
      </c>
      <c r="GX254">
        <v>2.51709</v>
      </c>
      <c r="GY254">
        <v>2.04834</v>
      </c>
      <c r="GZ254">
        <v>2.6245099999999999</v>
      </c>
      <c r="HA254">
        <v>2.1972700000000001</v>
      </c>
      <c r="HB254">
        <v>2.34619</v>
      </c>
      <c r="HC254">
        <v>39.666899999999998</v>
      </c>
      <c r="HD254">
        <v>14.709899999999999</v>
      </c>
      <c r="HE254">
        <v>18</v>
      </c>
      <c r="HF254">
        <v>711.74699999999996</v>
      </c>
      <c r="HG254">
        <v>752.35400000000004</v>
      </c>
      <c r="HH254">
        <v>31.000900000000001</v>
      </c>
      <c r="HI254">
        <v>34.0306</v>
      </c>
      <c r="HJ254">
        <v>30.000800000000002</v>
      </c>
      <c r="HK254">
        <v>33.832599999999999</v>
      </c>
      <c r="HL254">
        <v>33.807899999999997</v>
      </c>
      <c r="HM254">
        <v>80.183499999999995</v>
      </c>
      <c r="HN254">
        <v>17.600200000000001</v>
      </c>
      <c r="HO254">
        <v>100</v>
      </c>
      <c r="HP254">
        <v>31</v>
      </c>
      <c r="HQ254">
        <v>1595.32</v>
      </c>
      <c r="HR254">
        <v>35.741599999999998</v>
      </c>
      <c r="HS254">
        <v>99.117800000000003</v>
      </c>
      <c r="HT254">
        <v>98.717799999999997</v>
      </c>
    </row>
    <row r="255" spans="1:228" x14ac:dyDescent="0.2">
      <c r="A255">
        <v>240</v>
      </c>
      <c r="B255">
        <v>1665502938</v>
      </c>
      <c r="C255">
        <v>954.40000009536743</v>
      </c>
      <c r="D255" t="s">
        <v>839</v>
      </c>
      <c r="E255" t="s">
        <v>840</v>
      </c>
      <c r="F255">
        <v>4</v>
      </c>
      <c r="G255">
        <v>1665502936</v>
      </c>
      <c r="H255">
        <f t="shared" si="102"/>
        <v>2.4723028015667414E-3</v>
      </c>
      <c r="I255">
        <f t="shared" si="103"/>
        <v>2.4723028015667414</v>
      </c>
      <c r="J255">
        <f t="shared" si="104"/>
        <v>38.086455942418119</v>
      </c>
      <c r="K255">
        <f t="shared" si="105"/>
        <v>1561.1285714285721</v>
      </c>
      <c r="L255">
        <f t="shared" si="106"/>
        <v>1089.3627511495267</v>
      </c>
      <c r="M255">
        <f t="shared" si="107"/>
        <v>110.51556909922782</v>
      </c>
      <c r="N255">
        <f t="shared" si="108"/>
        <v>158.37608943984509</v>
      </c>
      <c r="O255">
        <f t="shared" si="109"/>
        <v>0.14286437253264475</v>
      </c>
      <c r="P255">
        <f t="shared" si="110"/>
        <v>3.6874280711889158</v>
      </c>
      <c r="Q255">
        <f t="shared" si="111"/>
        <v>0.13985910711243929</v>
      </c>
      <c r="R255">
        <f t="shared" si="112"/>
        <v>8.7676687724264207E-2</v>
      </c>
      <c r="S255">
        <f t="shared" si="113"/>
        <v>226.11338752168697</v>
      </c>
      <c r="T255">
        <f t="shared" si="114"/>
        <v>34.526459973718055</v>
      </c>
      <c r="U255">
        <f t="shared" si="115"/>
        <v>34.284128571428568</v>
      </c>
      <c r="V255">
        <f t="shared" si="116"/>
        <v>5.4282758671709956</v>
      </c>
      <c r="W255">
        <f t="shared" si="117"/>
        <v>69.65207230421413</v>
      </c>
      <c r="X255">
        <f t="shared" si="118"/>
        <v>3.7157590884197336</v>
      </c>
      <c r="Y255">
        <f t="shared" si="119"/>
        <v>5.3347430528566209</v>
      </c>
      <c r="Z255">
        <f t="shared" si="120"/>
        <v>1.7125167787512621</v>
      </c>
      <c r="AA255">
        <f t="shared" si="121"/>
        <v>-109.02855354909329</v>
      </c>
      <c r="AB255">
        <f t="shared" si="122"/>
        <v>-62.001826504304333</v>
      </c>
      <c r="AC255">
        <f t="shared" si="123"/>
        <v>-3.8935994204578801</v>
      </c>
      <c r="AD255">
        <f t="shared" si="124"/>
        <v>51.189408047831463</v>
      </c>
      <c r="AE255">
        <f t="shared" si="125"/>
        <v>61.274703820990126</v>
      </c>
      <c r="AF255">
        <f t="shared" si="126"/>
        <v>2.4604431958704951</v>
      </c>
      <c r="AG255">
        <f t="shared" si="127"/>
        <v>38.086455942418119</v>
      </c>
      <c r="AH255">
        <v>1646.5014277086241</v>
      </c>
      <c r="AI255">
        <v>1623.0646060606059</v>
      </c>
      <c r="AJ255">
        <v>1.7220749458213229</v>
      </c>
      <c r="AK255">
        <v>66.863100038509685</v>
      </c>
      <c r="AL255">
        <f t="shared" si="128"/>
        <v>2.4723028015667414</v>
      </c>
      <c r="AM255">
        <v>35.640385982865283</v>
      </c>
      <c r="AN255">
        <v>36.629407878787859</v>
      </c>
      <c r="AO255">
        <v>6.4162464632123357E-5</v>
      </c>
      <c r="AP255">
        <v>85.616376214727183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47313.424033021511</v>
      </c>
      <c r="AV255">
        <f t="shared" si="132"/>
        <v>1199.981428571429</v>
      </c>
      <c r="AW255">
        <f t="shared" si="133"/>
        <v>1025.9099707366256</v>
      </c>
      <c r="AX255">
        <f t="shared" si="134"/>
        <v>0.85493820680038823</v>
      </c>
      <c r="AY255">
        <f t="shared" si="135"/>
        <v>0.18843073912474934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1665502936</v>
      </c>
      <c r="BF255">
        <v>1561.1285714285721</v>
      </c>
      <c r="BG255">
        <v>1588.1771428571431</v>
      </c>
      <c r="BH255">
        <v>36.626600000000003</v>
      </c>
      <c r="BI255">
        <v>35.641985714285717</v>
      </c>
      <c r="BJ255">
        <v>1560.314285714285</v>
      </c>
      <c r="BK255">
        <v>36.400314285714281</v>
      </c>
      <c r="BL255">
        <v>649.98842857142859</v>
      </c>
      <c r="BM255">
        <v>101.3498571428571</v>
      </c>
      <c r="BN255">
        <v>9.9883985714285708E-2</v>
      </c>
      <c r="BO255">
        <v>33.972242857142859</v>
      </c>
      <c r="BP255">
        <v>34.284128571428568</v>
      </c>
      <c r="BQ255">
        <v>999.89999999999986</v>
      </c>
      <c r="BR255">
        <v>0</v>
      </c>
      <c r="BS255">
        <v>0</v>
      </c>
      <c r="BT255">
        <v>9007.2314285714292</v>
      </c>
      <c r="BU255">
        <v>0</v>
      </c>
      <c r="BV255">
        <v>1957.478571428572</v>
      </c>
      <c r="BW255">
        <v>-27.04655714285715</v>
      </c>
      <c r="BX255">
        <v>1620.48</v>
      </c>
      <c r="BY255">
        <v>1646.8742857142861</v>
      </c>
      <c r="BZ255">
        <v>0.98460985714285709</v>
      </c>
      <c r="CA255">
        <v>1588.1771428571431</v>
      </c>
      <c r="CB255">
        <v>35.641985714285717</v>
      </c>
      <c r="CC255">
        <v>3.7121014285714291</v>
      </c>
      <c r="CD255">
        <v>3.6123085714285712</v>
      </c>
      <c r="CE255">
        <v>27.622399999999999</v>
      </c>
      <c r="CF255">
        <v>27.15708571428571</v>
      </c>
      <c r="CG255">
        <v>1199.981428571429</v>
      </c>
      <c r="CH255">
        <v>0.49997600000000009</v>
      </c>
      <c r="CI255">
        <v>0.50002399999999991</v>
      </c>
      <c r="CJ255">
        <v>0</v>
      </c>
      <c r="CK255">
        <v>929.875</v>
      </c>
      <c r="CL255">
        <v>4.9990899999999998</v>
      </c>
      <c r="CM255">
        <v>10472.78571428571</v>
      </c>
      <c r="CN255">
        <v>9557.612857142858</v>
      </c>
      <c r="CO255">
        <v>43.571000000000012</v>
      </c>
      <c r="CP255">
        <v>46.436999999999998</v>
      </c>
      <c r="CQ255">
        <v>44.5</v>
      </c>
      <c r="CR255">
        <v>45</v>
      </c>
      <c r="CS255">
        <v>45.125</v>
      </c>
      <c r="CT255">
        <v>597.46285714285716</v>
      </c>
      <c r="CU255">
        <v>597.51857142857159</v>
      </c>
      <c r="CV255">
        <v>0</v>
      </c>
      <c r="CW255">
        <v>1665502942.5</v>
      </c>
      <c r="CX255">
        <v>0</v>
      </c>
      <c r="CY255">
        <v>1665496125.5</v>
      </c>
      <c r="CZ255" t="s">
        <v>356</v>
      </c>
      <c r="DA255">
        <v>1665496125.5</v>
      </c>
      <c r="DB255">
        <v>1665496119</v>
      </c>
      <c r="DC255">
        <v>3</v>
      </c>
      <c r="DD255">
        <v>-0.77600000000000002</v>
      </c>
      <c r="DE255">
        <v>-2.3E-2</v>
      </c>
      <c r="DF255">
        <v>-8.5000000000000006E-2</v>
      </c>
      <c r="DG255">
        <v>0.18099999999999999</v>
      </c>
      <c r="DH255">
        <v>413</v>
      </c>
      <c r="DI255">
        <v>31</v>
      </c>
      <c r="DJ255">
        <v>0.63</v>
      </c>
      <c r="DK255">
        <v>0.19</v>
      </c>
      <c r="DL255">
        <v>-26.873584999999999</v>
      </c>
      <c r="DM255">
        <v>-0.8137823639773798</v>
      </c>
      <c r="DN255">
        <v>0.116378328201603</v>
      </c>
      <c r="DO255">
        <v>0</v>
      </c>
      <c r="DP255">
        <v>0.9916498749999999</v>
      </c>
      <c r="DQ255">
        <v>-4.1771313320826488E-2</v>
      </c>
      <c r="DR255">
        <v>7.1022073089550821E-3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357</v>
      </c>
      <c r="EA255">
        <v>3.2957399999999999</v>
      </c>
      <c r="EB255">
        <v>2.6253700000000002</v>
      </c>
      <c r="EC255">
        <v>0.24590799999999999</v>
      </c>
      <c r="ED255">
        <v>0.24690999999999999</v>
      </c>
      <c r="EE255">
        <v>0.14646200000000001</v>
      </c>
      <c r="EF255">
        <v>0.14241599999999999</v>
      </c>
      <c r="EG255">
        <v>22811.4</v>
      </c>
      <c r="EH255">
        <v>23274.5</v>
      </c>
      <c r="EI255">
        <v>28160.400000000001</v>
      </c>
      <c r="EJ255">
        <v>29765.9</v>
      </c>
      <c r="EK255">
        <v>33017.800000000003</v>
      </c>
      <c r="EL255">
        <v>35480.400000000001</v>
      </c>
      <c r="EM255">
        <v>39671.9</v>
      </c>
      <c r="EN255">
        <v>42586.400000000001</v>
      </c>
      <c r="EO255">
        <v>2.2227000000000001</v>
      </c>
      <c r="EP255">
        <v>2.1798299999999999</v>
      </c>
      <c r="EQ255">
        <v>9.7602599999999998E-2</v>
      </c>
      <c r="ER255">
        <v>0</v>
      </c>
      <c r="ES255">
        <v>32.716000000000001</v>
      </c>
      <c r="ET255">
        <v>999.9</v>
      </c>
      <c r="EU255">
        <v>73.599999999999994</v>
      </c>
      <c r="EV255">
        <v>34.9</v>
      </c>
      <c r="EW255">
        <v>40.794899999999998</v>
      </c>
      <c r="EX255">
        <v>57.278199999999998</v>
      </c>
      <c r="EY255">
        <v>-2.2716400000000001</v>
      </c>
      <c r="EZ255">
        <v>2</v>
      </c>
      <c r="FA255">
        <v>0.527335</v>
      </c>
      <c r="FB255">
        <v>1.06454</v>
      </c>
      <c r="FC255">
        <v>20.2666</v>
      </c>
      <c r="FD255">
        <v>5.2193899999999998</v>
      </c>
      <c r="FE255">
        <v>12.004</v>
      </c>
      <c r="FF255">
        <v>4.9866000000000001</v>
      </c>
      <c r="FG255">
        <v>3.2846500000000001</v>
      </c>
      <c r="FH255">
        <v>6301.9</v>
      </c>
      <c r="FI255">
        <v>9999</v>
      </c>
      <c r="FJ255">
        <v>9999</v>
      </c>
      <c r="FK255">
        <v>489.6</v>
      </c>
      <c r="FL255">
        <v>1.86572</v>
      </c>
      <c r="FM255">
        <v>1.8621000000000001</v>
      </c>
      <c r="FN255">
        <v>1.8641700000000001</v>
      </c>
      <c r="FO255">
        <v>1.8602000000000001</v>
      </c>
      <c r="FP255">
        <v>1.8609599999999999</v>
      </c>
      <c r="FQ255">
        <v>1.86005</v>
      </c>
      <c r="FR255">
        <v>1.8617300000000001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0.81</v>
      </c>
      <c r="GH255">
        <v>0.2263</v>
      </c>
      <c r="GI255">
        <v>-0.1620046227287521</v>
      </c>
      <c r="GJ255">
        <v>8.4540356221501391E-4</v>
      </c>
      <c r="GK255">
        <v>6.8779579211309249E-8</v>
      </c>
      <c r="GL255">
        <v>-1.3381725072044801E-10</v>
      </c>
      <c r="GM255">
        <v>-7.4986343433444833E-2</v>
      </c>
      <c r="GN255">
        <v>8.8717001971158594E-4</v>
      </c>
      <c r="GO255">
        <v>5.46455871630479E-4</v>
      </c>
      <c r="GP255">
        <v>-9.435533427115459E-6</v>
      </c>
      <c r="GQ255">
        <v>1</v>
      </c>
      <c r="GR255">
        <v>2082</v>
      </c>
      <c r="GS255">
        <v>3</v>
      </c>
      <c r="GT255">
        <v>35</v>
      </c>
      <c r="GU255">
        <v>113.5</v>
      </c>
      <c r="GV255">
        <v>113.7</v>
      </c>
      <c r="GW255">
        <v>4.0234399999999999</v>
      </c>
      <c r="GX255">
        <v>2.52319</v>
      </c>
      <c r="GY255">
        <v>2.04834</v>
      </c>
      <c r="GZ255">
        <v>2.6232899999999999</v>
      </c>
      <c r="HA255">
        <v>2.1972700000000001</v>
      </c>
      <c r="HB255">
        <v>2.2936999999999999</v>
      </c>
      <c r="HC255">
        <v>39.666899999999998</v>
      </c>
      <c r="HD255">
        <v>14.692399999999999</v>
      </c>
      <c r="HE255">
        <v>18</v>
      </c>
      <c r="HF255">
        <v>711.84799999999996</v>
      </c>
      <c r="HG255">
        <v>752.29600000000005</v>
      </c>
      <c r="HH255">
        <v>31.001000000000001</v>
      </c>
      <c r="HI255">
        <v>34.035899999999998</v>
      </c>
      <c r="HJ255">
        <v>30.000900000000001</v>
      </c>
      <c r="HK255">
        <v>33.837899999999998</v>
      </c>
      <c r="HL255">
        <v>33.813000000000002</v>
      </c>
      <c r="HM255">
        <v>80.447599999999994</v>
      </c>
      <c r="HN255">
        <v>17.600200000000001</v>
      </c>
      <c r="HO255">
        <v>100</v>
      </c>
      <c r="HP255">
        <v>31</v>
      </c>
      <c r="HQ255">
        <v>1602</v>
      </c>
      <c r="HR255">
        <v>35.771900000000002</v>
      </c>
      <c r="HS255">
        <v>99.116</v>
      </c>
      <c r="HT255">
        <v>98.715400000000002</v>
      </c>
    </row>
    <row r="256" spans="1:228" x14ac:dyDescent="0.2">
      <c r="A256">
        <v>241</v>
      </c>
      <c r="B256">
        <v>1665502942</v>
      </c>
      <c r="C256">
        <v>958.40000009536743</v>
      </c>
      <c r="D256" t="s">
        <v>841</v>
      </c>
      <c r="E256" t="s">
        <v>842</v>
      </c>
      <c r="F256">
        <v>4</v>
      </c>
      <c r="G256">
        <v>1665502939.6875</v>
      </c>
      <c r="H256">
        <f t="shared" si="102"/>
        <v>2.4755077331919703E-3</v>
      </c>
      <c r="I256">
        <f t="shared" si="103"/>
        <v>2.4755077331919701</v>
      </c>
      <c r="J256">
        <f t="shared" si="104"/>
        <v>37.685306078580972</v>
      </c>
      <c r="K256">
        <f t="shared" si="105"/>
        <v>1567.2562499999999</v>
      </c>
      <c r="L256">
        <f t="shared" si="106"/>
        <v>1099.0190373392456</v>
      </c>
      <c r="M256">
        <f t="shared" si="107"/>
        <v>111.49495379519081</v>
      </c>
      <c r="N256">
        <f t="shared" si="108"/>
        <v>158.99739425990927</v>
      </c>
      <c r="O256">
        <f t="shared" si="109"/>
        <v>0.1426258478590065</v>
      </c>
      <c r="P256">
        <f t="shared" si="110"/>
        <v>3.6840270585929265</v>
      </c>
      <c r="Q256">
        <f t="shared" si="111"/>
        <v>0.13962779320464386</v>
      </c>
      <c r="R256">
        <f t="shared" si="112"/>
        <v>8.753148514616059E-2</v>
      </c>
      <c r="S256">
        <f t="shared" si="113"/>
        <v>226.1127884862583</v>
      </c>
      <c r="T256">
        <f t="shared" si="114"/>
        <v>34.538297260403681</v>
      </c>
      <c r="U256">
        <f t="shared" si="115"/>
        <v>34.3025375</v>
      </c>
      <c r="V256">
        <f t="shared" si="116"/>
        <v>5.4338408890332452</v>
      </c>
      <c r="W256">
        <f t="shared" si="117"/>
        <v>69.615871266130483</v>
      </c>
      <c r="X256">
        <f t="shared" si="118"/>
        <v>3.7163216423240981</v>
      </c>
      <c r="Y256">
        <f t="shared" si="119"/>
        <v>5.3383252622339343</v>
      </c>
      <c r="Z256">
        <f t="shared" si="120"/>
        <v>1.7175192467091471</v>
      </c>
      <c r="AA256">
        <f t="shared" si="121"/>
        <v>-109.16989103376589</v>
      </c>
      <c r="AB256">
        <f t="shared" si="122"/>
        <v>-63.211154819481173</v>
      </c>
      <c r="AC256">
        <f t="shared" si="123"/>
        <v>-3.9737983640630494</v>
      </c>
      <c r="AD256">
        <f t="shared" si="124"/>
        <v>49.757944268948187</v>
      </c>
      <c r="AE256">
        <f t="shared" si="125"/>
        <v>61.335701163811336</v>
      </c>
      <c r="AF256">
        <f t="shared" si="126"/>
        <v>2.4612551079452931</v>
      </c>
      <c r="AG256">
        <f t="shared" si="127"/>
        <v>37.685306078580972</v>
      </c>
      <c r="AH256">
        <v>1653.389974027649</v>
      </c>
      <c r="AI256">
        <v>1630.0179999999989</v>
      </c>
      <c r="AJ256">
        <v>1.748979544174988</v>
      </c>
      <c r="AK256">
        <v>66.863100038509685</v>
      </c>
      <c r="AL256">
        <f t="shared" si="128"/>
        <v>2.4755077331919701</v>
      </c>
      <c r="AM256">
        <v>35.644768570627328</v>
      </c>
      <c r="AN256">
        <v>36.635143636363637</v>
      </c>
      <c r="AO256">
        <v>3.5880806783128052E-5</v>
      </c>
      <c r="AP256">
        <v>85.616376214727183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47250.90616519269</v>
      </c>
      <c r="AV256">
        <f t="shared" si="132"/>
        <v>1199.9762499999999</v>
      </c>
      <c r="AW256">
        <f t="shared" si="133"/>
        <v>1025.9057385939161</v>
      </c>
      <c r="AX256">
        <f t="shared" si="134"/>
        <v>0.85493836948349289</v>
      </c>
      <c r="AY256">
        <f t="shared" si="135"/>
        <v>0.18843105310314126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1665502939.6875</v>
      </c>
      <c r="BF256">
        <v>1567.2562499999999</v>
      </c>
      <c r="BG256">
        <v>1594.335</v>
      </c>
      <c r="BH256">
        <v>36.632225000000012</v>
      </c>
      <c r="BI256">
        <v>35.6473625</v>
      </c>
      <c r="BJ256">
        <v>1566.44</v>
      </c>
      <c r="BK256">
        <v>36.405925000000003</v>
      </c>
      <c r="BL256">
        <v>650.03525000000002</v>
      </c>
      <c r="BM256">
        <v>101.34937499999999</v>
      </c>
      <c r="BN256">
        <v>0.1001449875</v>
      </c>
      <c r="BO256">
        <v>33.984274999999997</v>
      </c>
      <c r="BP256">
        <v>34.3025375</v>
      </c>
      <c r="BQ256">
        <v>999.9</v>
      </c>
      <c r="BR256">
        <v>0</v>
      </c>
      <c r="BS256">
        <v>0</v>
      </c>
      <c r="BT256">
        <v>8995.5475000000006</v>
      </c>
      <c r="BU256">
        <v>0</v>
      </c>
      <c r="BV256">
        <v>1960.865</v>
      </c>
      <c r="BW256">
        <v>-27.077287500000001</v>
      </c>
      <c r="BX256">
        <v>1626.85</v>
      </c>
      <c r="BY256">
        <v>1653.2662499999999</v>
      </c>
      <c r="BZ256">
        <v>0.98485287500000007</v>
      </c>
      <c r="CA256">
        <v>1594.335</v>
      </c>
      <c r="CB256">
        <v>35.6473625</v>
      </c>
      <c r="CC256">
        <v>3.7126600000000001</v>
      </c>
      <c r="CD256">
        <v>3.6128425000000002</v>
      </c>
      <c r="CE256">
        <v>27.624962499999999</v>
      </c>
      <c r="CF256">
        <v>27.159587500000001</v>
      </c>
      <c r="CG256">
        <v>1199.9762499999999</v>
      </c>
      <c r="CH256">
        <v>0.49997075000000002</v>
      </c>
      <c r="CI256">
        <v>0.50002925000000009</v>
      </c>
      <c r="CJ256">
        <v>0</v>
      </c>
      <c r="CK256">
        <v>929.89924999999994</v>
      </c>
      <c r="CL256">
        <v>4.9990899999999998</v>
      </c>
      <c r="CM256">
        <v>10471.125</v>
      </c>
      <c r="CN256">
        <v>9557.5762499999983</v>
      </c>
      <c r="CO256">
        <v>43.593499999999999</v>
      </c>
      <c r="CP256">
        <v>46.436999999999998</v>
      </c>
      <c r="CQ256">
        <v>44.5</v>
      </c>
      <c r="CR256">
        <v>45.038749999999993</v>
      </c>
      <c r="CS256">
        <v>45.125</v>
      </c>
      <c r="CT256">
        <v>597.45375000000013</v>
      </c>
      <c r="CU256">
        <v>597.52250000000004</v>
      </c>
      <c r="CV256">
        <v>0</v>
      </c>
      <c r="CW256">
        <v>1665502946.7</v>
      </c>
      <c r="CX256">
        <v>0</v>
      </c>
      <c r="CY256">
        <v>1665496125.5</v>
      </c>
      <c r="CZ256" t="s">
        <v>356</v>
      </c>
      <c r="DA256">
        <v>1665496125.5</v>
      </c>
      <c r="DB256">
        <v>1665496119</v>
      </c>
      <c r="DC256">
        <v>3</v>
      </c>
      <c r="DD256">
        <v>-0.77600000000000002</v>
      </c>
      <c r="DE256">
        <v>-2.3E-2</v>
      </c>
      <c r="DF256">
        <v>-8.5000000000000006E-2</v>
      </c>
      <c r="DG256">
        <v>0.18099999999999999</v>
      </c>
      <c r="DH256">
        <v>413</v>
      </c>
      <c r="DI256">
        <v>31</v>
      </c>
      <c r="DJ256">
        <v>0.63</v>
      </c>
      <c r="DK256">
        <v>0.19</v>
      </c>
      <c r="DL256">
        <v>-26.934417073170739</v>
      </c>
      <c r="DM256">
        <v>-0.85811289198609231</v>
      </c>
      <c r="DN256">
        <v>0.1215421273999148</v>
      </c>
      <c r="DO256">
        <v>0</v>
      </c>
      <c r="DP256">
        <v>0.98994851219512192</v>
      </c>
      <c r="DQ256">
        <v>-5.4243512195120643E-2</v>
      </c>
      <c r="DR256">
        <v>6.183890148749603E-3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357</v>
      </c>
      <c r="EA256">
        <v>3.29603</v>
      </c>
      <c r="EB256">
        <v>2.6252900000000001</v>
      </c>
      <c r="EC256">
        <v>0.246527</v>
      </c>
      <c r="ED256">
        <v>0.247533</v>
      </c>
      <c r="EE256">
        <v>0.146477</v>
      </c>
      <c r="EF256">
        <v>0.142453</v>
      </c>
      <c r="EG256">
        <v>22791.599999999999</v>
      </c>
      <c r="EH256">
        <v>23254.799999999999</v>
      </c>
      <c r="EI256">
        <v>28159.4</v>
      </c>
      <c r="EJ256">
        <v>29765.599999999999</v>
      </c>
      <c r="EK256">
        <v>33015.800000000003</v>
      </c>
      <c r="EL256">
        <v>35478.699999999997</v>
      </c>
      <c r="EM256">
        <v>39670.199999999997</v>
      </c>
      <c r="EN256">
        <v>42586.1</v>
      </c>
      <c r="EO256">
        <v>2.2226499999999998</v>
      </c>
      <c r="EP256">
        <v>2.1798299999999999</v>
      </c>
      <c r="EQ256">
        <v>9.7341800000000006E-2</v>
      </c>
      <c r="ER256">
        <v>0</v>
      </c>
      <c r="ES256">
        <v>32.728999999999999</v>
      </c>
      <c r="ET256">
        <v>999.9</v>
      </c>
      <c r="EU256">
        <v>73.5</v>
      </c>
      <c r="EV256">
        <v>34.9</v>
      </c>
      <c r="EW256">
        <v>40.735300000000002</v>
      </c>
      <c r="EX256">
        <v>56.738199999999999</v>
      </c>
      <c r="EY256">
        <v>-2.45994</v>
      </c>
      <c r="EZ256">
        <v>2</v>
      </c>
      <c r="FA256">
        <v>0.52796500000000002</v>
      </c>
      <c r="FB256">
        <v>1.07179</v>
      </c>
      <c r="FC256">
        <v>20.266400000000001</v>
      </c>
      <c r="FD256">
        <v>5.2192400000000001</v>
      </c>
      <c r="FE256">
        <v>12.004</v>
      </c>
      <c r="FF256">
        <v>4.9863999999999997</v>
      </c>
      <c r="FG256">
        <v>3.2846500000000001</v>
      </c>
      <c r="FH256">
        <v>6301.9</v>
      </c>
      <c r="FI256">
        <v>9999</v>
      </c>
      <c r="FJ256">
        <v>9999</v>
      </c>
      <c r="FK256">
        <v>489.6</v>
      </c>
      <c r="FL256">
        <v>1.86572</v>
      </c>
      <c r="FM256">
        <v>1.86209</v>
      </c>
      <c r="FN256">
        <v>1.8641700000000001</v>
      </c>
      <c r="FO256">
        <v>1.8602099999999999</v>
      </c>
      <c r="FP256">
        <v>1.8609599999999999</v>
      </c>
      <c r="FQ256">
        <v>1.86005</v>
      </c>
      <c r="FR256">
        <v>1.86172</v>
      </c>
      <c r="FS256">
        <v>1.8583700000000001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0.82</v>
      </c>
      <c r="GH256">
        <v>0.2263</v>
      </c>
      <c r="GI256">
        <v>-0.1620046227287521</v>
      </c>
      <c r="GJ256">
        <v>8.4540356221501391E-4</v>
      </c>
      <c r="GK256">
        <v>6.8779579211309249E-8</v>
      </c>
      <c r="GL256">
        <v>-1.3381725072044801E-10</v>
      </c>
      <c r="GM256">
        <v>-7.4986343433444833E-2</v>
      </c>
      <c r="GN256">
        <v>8.8717001971158594E-4</v>
      </c>
      <c r="GO256">
        <v>5.46455871630479E-4</v>
      </c>
      <c r="GP256">
        <v>-9.435533427115459E-6</v>
      </c>
      <c r="GQ256">
        <v>1</v>
      </c>
      <c r="GR256">
        <v>2082</v>
      </c>
      <c r="GS256">
        <v>3</v>
      </c>
      <c r="GT256">
        <v>35</v>
      </c>
      <c r="GU256">
        <v>113.6</v>
      </c>
      <c r="GV256">
        <v>113.7</v>
      </c>
      <c r="GW256">
        <v>4.0368700000000004</v>
      </c>
      <c r="GX256">
        <v>2.50854</v>
      </c>
      <c r="GY256">
        <v>2.04834</v>
      </c>
      <c r="GZ256">
        <v>2.6245099999999999</v>
      </c>
      <c r="HA256">
        <v>2.1972700000000001</v>
      </c>
      <c r="HB256">
        <v>2.36816</v>
      </c>
      <c r="HC256">
        <v>39.666899999999998</v>
      </c>
      <c r="HD256">
        <v>14.7012</v>
      </c>
      <c r="HE256">
        <v>18</v>
      </c>
      <c r="HF256">
        <v>711.86500000000001</v>
      </c>
      <c r="HG256">
        <v>752.36199999999997</v>
      </c>
      <c r="HH256">
        <v>31.0016</v>
      </c>
      <c r="HI256">
        <v>34.0413</v>
      </c>
      <c r="HJ256">
        <v>30.000800000000002</v>
      </c>
      <c r="HK256">
        <v>33.843200000000003</v>
      </c>
      <c r="HL256">
        <v>33.818399999999997</v>
      </c>
      <c r="HM256">
        <v>80.710300000000004</v>
      </c>
      <c r="HN256">
        <v>17.312999999999999</v>
      </c>
      <c r="HO256">
        <v>100</v>
      </c>
      <c r="HP256">
        <v>31</v>
      </c>
      <c r="HQ256">
        <v>1608.68</v>
      </c>
      <c r="HR256">
        <v>35.793100000000003</v>
      </c>
      <c r="HS256">
        <v>99.111800000000002</v>
      </c>
      <c r="HT256">
        <v>98.714600000000004</v>
      </c>
    </row>
    <row r="257" spans="1:228" x14ac:dyDescent="0.2">
      <c r="A257">
        <v>242</v>
      </c>
      <c r="B257">
        <v>1665502946</v>
      </c>
      <c r="C257">
        <v>962.40000009536743</v>
      </c>
      <c r="D257" t="s">
        <v>843</v>
      </c>
      <c r="E257" t="s">
        <v>844</v>
      </c>
      <c r="F257">
        <v>4</v>
      </c>
      <c r="G257">
        <v>1665502944</v>
      </c>
      <c r="H257">
        <f t="shared" si="102"/>
        <v>2.4525404801370391E-3</v>
      </c>
      <c r="I257">
        <f t="shared" si="103"/>
        <v>2.452540480137039</v>
      </c>
      <c r="J257">
        <f t="shared" si="104"/>
        <v>38.698246193122728</v>
      </c>
      <c r="K257">
        <f t="shared" si="105"/>
        <v>1574.4114285714279</v>
      </c>
      <c r="L257">
        <f t="shared" si="106"/>
        <v>1089.7383367322832</v>
      </c>
      <c r="M257">
        <f t="shared" si="107"/>
        <v>110.55377009571119</v>
      </c>
      <c r="N257">
        <f t="shared" si="108"/>
        <v>159.72377335303986</v>
      </c>
      <c r="O257">
        <f t="shared" si="109"/>
        <v>0.1410537877483676</v>
      </c>
      <c r="P257">
        <f t="shared" si="110"/>
        <v>3.6856417433628925</v>
      </c>
      <c r="Q257">
        <f t="shared" si="111"/>
        <v>0.13812198347380358</v>
      </c>
      <c r="R257">
        <f t="shared" si="112"/>
        <v>8.6584575195125135E-2</v>
      </c>
      <c r="S257">
        <f t="shared" si="113"/>
        <v>226.11464962020193</v>
      </c>
      <c r="T257">
        <f t="shared" si="114"/>
        <v>34.558636932888739</v>
      </c>
      <c r="U257">
        <f t="shared" si="115"/>
        <v>34.314628571428571</v>
      </c>
      <c r="V257">
        <f t="shared" si="116"/>
        <v>5.4374987201213649</v>
      </c>
      <c r="W257">
        <f t="shared" si="117"/>
        <v>69.574849013309787</v>
      </c>
      <c r="X257">
        <f t="shared" si="118"/>
        <v>3.7174000702335994</v>
      </c>
      <c r="Y257">
        <f t="shared" si="119"/>
        <v>5.3430228350512907</v>
      </c>
      <c r="Z257">
        <f t="shared" si="120"/>
        <v>1.7200986498877655</v>
      </c>
      <c r="AA257">
        <f t="shared" si="121"/>
        <v>-108.15703517404343</v>
      </c>
      <c r="AB257">
        <f t="shared" si="122"/>
        <v>-62.508281362443874</v>
      </c>
      <c r="AC257">
        <f t="shared" si="123"/>
        <v>-3.9284247409915785</v>
      </c>
      <c r="AD257">
        <f t="shared" si="124"/>
        <v>51.520908342723054</v>
      </c>
      <c r="AE257">
        <f t="shared" si="125"/>
        <v>61.330189680326953</v>
      </c>
      <c r="AF257">
        <f t="shared" si="126"/>
        <v>2.403131084015921</v>
      </c>
      <c r="AG257">
        <f t="shared" si="127"/>
        <v>38.698246193122728</v>
      </c>
      <c r="AH257">
        <v>1660.326378224629</v>
      </c>
      <c r="AI257">
        <v>1636.8072121212119</v>
      </c>
      <c r="AJ257">
        <v>1.6778086357027959</v>
      </c>
      <c r="AK257">
        <v>66.863100038509685</v>
      </c>
      <c r="AL257">
        <f t="shared" si="128"/>
        <v>2.452540480137039</v>
      </c>
      <c r="AM257">
        <v>35.669296906751832</v>
      </c>
      <c r="AN257">
        <v>36.65035575757576</v>
      </c>
      <c r="AO257">
        <v>6.657637231043157E-5</v>
      </c>
      <c r="AP257">
        <v>85.616376214727183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47277.279408168753</v>
      </c>
      <c r="AV257">
        <f t="shared" si="132"/>
        <v>1199.982857142857</v>
      </c>
      <c r="AW257">
        <f t="shared" si="133"/>
        <v>1025.9117065389646</v>
      </c>
      <c r="AX257">
        <f t="shared" si="134"/>
        <v>0.85493863552488292</v>
      </c>
      <c r="AY257">
        <f t="shared" si="135"/>
        <v>0.18843156656302396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1665502944</v>
      </c>
      <c r="BF257">
        <v>1574.4114285714279</v>
      </c>
      <c r="BG257">
        <v>1601.4585714285711</v>
      </c>
      <c r="BH257">
        <v>36.642742857142863</v>
      </c>
      <c r="BI257">
        <v>35.681100000000001</v>
      </c>
      <c r="BJ257">
        <v>1573.5928571428569</v>
      </c>
      <c r="BK257">
        <v>36.416414285714282</v>
      </c>
      <c r="BL257">
        <v>650.00214285714287</v>
      </c>
      <c r="BM257">
        <v>101.3498571428571</v>
      </c>
      <c r="BN257">
        <v>9.9973857142857142E-2</v>
      </c>
      <c r="BO257">
        <v>34.000042857142851</v>
      </c>
      <c r="BP257">
        <v>34.314628571428571</v>
      </c>
      <c r="BQ257">
        <v>999.89999999999986</v>
      </c>
      <c r="BR257">
        <v>0</v>
      </c>
      <c r="BS257">
        <v>0</v>
      </c>
      <c r="BT257">
        <v>9001.0714285714294</v>
      </c>
      <c r="BU257">
        <v>0</v>
      </c>
      <c r="BV257">
        <v>1962.08</v>
      </c>
      <c r="BW257">
        <v>-27.04775714285714</v>
      </c>
      <c r="BX257">
        <v>1634.295714285714</v>
      </c>
      <c r="BY257">
        <v>1660.714285714286</v>
      </c>
      <c r="BZ257">
        <v>0.96162085714285706</v>
      </c>
      <c r="CA257">
        <v>1601.4585714285711</v>
      </c>
      <c r="CB257">
        <v>35.681100000000001</v>
      </c>
      <c r="CC257">
        <v>3.7137414285714292</v>
      </c>
      <c r="CD257">
        <v>3.6162785714285719</v>
      </c>
      <c r="CE257">
        <v>27.629942857142861</v>
      </c>
      <c r="CF257">
        <v>27.17578571428572</v>
      </c>
      <c r="CG257">
        <v>1199.982857142857</v>
      </c>
      <c r="CH257">
        <v>0.49996200000000002</v>
      </c>
      <c r="CI257">
        <v>0.50003799999999998</v>
      </c>
      <c r="CJ257">
        <v>0</v>
      </c>
      <c r="CK257">
        <v>929.82171428571439</v>
      </c>
      <c r="CL257">
        <v>4.9990899999999998</v>
      </c>
      <c r="CM257">
        <v>10470.78571428571</v>
      </c>
      <c r="CN257">
        <v>9557.5671428571422</v>
      </c>
      <c r="CO257">
        <v>43.625</v>
      </c>
      <c r="CP257">
        <v>46.446000000000012</v>
      </c>
      <c r="CQ257">
        <v>44.561999999999998</v>
      </c>
      <c r="CR257">
        <v>45.061999999999998</v>
      </c>
      <c r="CS257">
        <v>45.125</v>
      </c>
      <c r="CT257">
        <v>597.44714285714292</v>
      </c>
      <c r="CU257">
        <v>597.53714285714273</v>
      </c>
      <c r="CV257">
        <v>0</v>
      </c>
      <c r="CW257">
        <v>1665502950.3</v>
      </c>
      <c r="CX257">
        <v>0</v>
      </c>
      <c r="CY257">
        <v>1665496125.5</v>
      </c>
      <c r="CZ257" t="s">
        <v>356</v>
      </c>
      <c r="DA257">
        <v>1665496125.5</v>
      </c>
      <c r="DB257">
        <v>1665496119</v>
      </c>
      <c r="DC257">
        <v>3</v>
      </c>
      <c r="DD257">
        <v>-0.77600000000000002</v>
      </c>
      <c r="DE257">
        <v>-2.3E-2</v>
      </c>
      <c r="DF257">
        <v>-8.5000000000000006E-2</v>
      </c>
      <c r="DG257">
        <v>0.18099999999999999</v>
      </c>
      <c r="DH257">
        <v>413</v>
      </c>
      <c r="DI257">
        <v>31</v>
      </c>
      <c r="DJ257">
        <v>0.63</v>
      </c>
      <c r="DK257">
        <v>0.19</v>
      </c>
      <c r="DL257">
        <v>-26.97278</v>
      </c>
      <c r="DM257">
        <v>-1.1215699812381681</v>
      </c>
      <c r="DN257">
        <v>0.130644336272186</v>
      </c>
      <c r="DO257">
        <v>0</v>
      </c>
      <c r="DP257">
        <v>0.9821183</v>
      </c>
      <c r="DQ257">
        <v>-8.6101485928707339E-2</v>
      </c>
      <c r="DR257">
        <v>1.032091437615874E-2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357</v>
      </c>
      <c r="EA257">
        <v>3.2957399999999999</v>
      </c>
      <c r="EB257">
        <v>2.6253000000000002</v>
      </c>
      <c r="EC257">
        <v>0.24712799999999999</v>
      </c>
      <c r="ED257">
        <v>0.24813299999999999</v>
      </c>
      <c r="EE257">
        <v>0.14652699999999999</v>
      </c>
      <c r="EF257">
        <v>0.14255499999999999</v>
      </c>
      <c r="EG257">
        <v>22772.7</v>
      </c>
      <c r="EH257">
        <v>23235.8</v>
      </c>
      <c r="EI257">
        <v>28158.6</v>
      </c>
      <c r="EJ257">
        <v>29765.1</v>
      </c>
      <c r="EK257">
        <v>33013.699999999997</v>
      </c>
      <c r="EL257">
        <v>35474.1</v>
      </c>
      <c r="EM257">
        <v>39669.9</v>
      </c>
      <c r="EN257">
        <v>42585.7</v>
      </c>
      <c r="EO257">
        <v>2.22255</v>
      </c>
      <c r="EP257">
        <v>2.1795499999999999</v>
      </c>
      <c r="EQ257">
        <v>9.7975099999999996E-2</v>
      </c>
      <c r="ER257">
        <v>0</v>
      </c>
      <c r="ES257">
        <v>32.745600000000003</v>
      </c>
      <c r="ET257">
        <v>999.9</v>
      </c>
      <c r="EU257">
        <v>73.599999999999994</v>
      </c>
      <c r="EV257">
        <v>34.9</v>
      </c>
      <c r="EW257">
        <v>40.789700000000003</v>
      </c>
      <c r="EX257">
        <v>57.098199999999999</v>
      </c>
      <c r="EY257">
        <v>-2.2836500000000002</v>
      </c>
      <c r="EZ257">
        <v>2</v>
      </c>
      <c r="FA257">
        <v>0.52881299999999998</v>
      </c>
      <c r="FB257">
        <v>1.0819799999999999</v>
      </c>
      <c r="FC257">
        <v>20.266500000000001</v>
      </c>
      <c r="FD257">
        <v>5.2196899999999999</v>
      </c>
      <c r="FE257">
        <v>12.004</v>
      </c>
      <c r="FF257">
        <v>4.9869000000000003</v>
      </c>
      <c r="FG257">
        <v>3.2846500000000001</v>
      </c>
      <c r="FH257">
        <v>6302.2</v>
      </c>
      <c r="FI257">
        <v>9999</v>
      </c>
      <c r="FJ257">
        <v>9999</v>
      </c>
      <c r="FK257">
        <v>489.6</v>
      </c>
      <c r="FL257">
        <v>1.86571</v>
      </c>
      <c r="FM257">
        <v>1.86209</v>
      </c>
      <c r="FN257">
        <v>1.8641700000000001</v>
      </c>
      <c r="FO257">
        <v>1.8602000000000001</v>
      </c>
      <c r="FP257">
        <v>1.8609599999999999</v>
      </c>
      <c r="FQ257">
        <v>1.86005</v>
      </c>
      <c r="FR257">
        <v>1.8617300000000001</v>
      </c>
      <c r="FS257">
        <v>1.8583700000000001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0.82</v>
      </c>
      <c r="GH257">
        <v>0.22639999999999999</v>
      </c>
      <c r="GI257">
        <v>-0.1620046227287521</v>
      </c>
      <c r="GJ257">
        <v>8.4540356221501391E-4</v>
      </c>
      <c r="GK257">
        <v>6.8779579211309249E-8</v>
      </c>
      <c r="GL257">
        <v>-1.3381725072044801E-10</v>
      </c>
      <c r="GM257">
        <v>-7.4986343433444833E-2</v>
      </c>
      <c r="GN257">
        <v>8.8717001971158594E-4</v>
      </c>
      <c r="GO257">
        <v>5.46455871630479E-4</v>
      </c>
      <c r="GP257">
        <v>-9.435533427115459E-6</v>
      </c>
      <c r="GQ257">
        <v>1</v>
      </c>
      <c r="GR257">
        <v>2082</v>
      </c>
      <c r="GS257">
        <v>3</v>
      </c>
      <c r="GT257">
        <v>35</v>
      </c>
      <c r="GU257">
        <v>113.7</v>
      </c>
      <c r="GV257">
        <v>113.8</v>
      </c>
      <c r="GW257">
        <v>4.0490700000000004</v>
      </c>
      <c r="GX257">
        <v>2.51831</v>
      </c>
      <c r="GY257">
        <v>2.04834</v>
      </c>
      <c r="GZ257">
        <v>2.6245099999999999</v>
      </c>
      <c r="HA257">
        <v>2.1972700000000001</v>
      </c>
      <c r="HB257">
        <v>2.32666</v>
      </c>
      <c r="HC257">
        <v>39.692</v>
      </c>
      <c r="HD257">
        <v>14.7012</v>
      </c>
      <c r="HE257">
        <v>18</v>
      </c>
      <c r="HF257">
        <v>711.83900000000006</v>
      </c>
      <c r="HG257">
        <v>752.17</v>
      </c>
      <c r="HH257">
        <v>31.002300000000002</v>
      </c>
      <c r="HI257">
        <v>34.046700000000001</v>
      </c>
      <c r="HJ257">
        <v>30.001000000000001</v>
      </c>
      <c r="HK257">
        <v>33.848500000000001</v>
      </c>
      <c r="HL257">
        <v>33.824399999999997</v>
      </c>
      <c r="HM257">
        <v>80.968400000000003</v>
      </c>
      <c r="HN257">
        <v>17.312999999999999</v>
      </c>
      <c r="HO257">
        <v>100</v>
      </c>
      <c r="HP257">
        <v>31</v>
      </c>
      <c r="HQ257">
        <v>1615.36</v>
      </c>
      <c r="HR257">
        <v>35.796100000000003</v>
      </c>
      <c r="HS257">
        <v>99.110299999999995</v>
      </c>
      <c r="HT257">
        <v>98.713399999999993</v>
      </c>
    </row>
    <row r="258" spans="1:228" x14ac:dyDescent="0.2">
      <c r="A258">
        <v>243</v>
      </c>
      <c r="B258">
        <v>1665502950</v>
      </c>
      <c r="C258">
        <v>966.40000009536743</v>
      </c>
      <c r="D258" t="s">
        <v>845</v>
      </c>
      <c r="E258" t="s">
        <v>846</v>
      </c>
      <c r="F258">
        <v>4</v>
      </c>
      <c r="G258">
        <v>1665502947.6875</v>
      </c>
      <c r="H258">
        <f t="shared" si="102"/>
        <v>2.4734736602330114E-3</v>
      </c>
      <c r="I258">
        <f t="shared" si="103"/>
        <v>2.4734736602330112</v>
      </c>
      <c r="J258">
        <f t="shared" si="104"/>
        <v>38.104376805071702</v>
      </c>
      <c r="K258">
        <f t="shared" si="105"/>
        <v>1580.4475</v>
      </c>
      <c r="L258">
        <f t="shared" si="106"/>
        <v>1104.5637898993023</v>
      </c>
      <c r="M258">
        <f t="shared" si="107"/>
        <v>112.05809658637769</v>
      </c>
      <c r="N258">
        <f t="shared" si="108"/>
        <v>160.33654210305471</v>
      </c>
      <c r="O258">
        <f t="shared" si="109"/>
        <v>0.14181900166158906</v>
      </c>
      <c r="P258">
        <f t="shared" si="110"/>
        <v>3.6921808264091616</v>
      </c>
      <c r="Q258">
        <f t="shared" si="111"/>
        <v>0.13886079150941763</v>
      </c>
      <c r="R258">
        <f t="shared" si="112"/>
        <v>8.704863872689228E-2</v>
      </c>
      <c r="S258">
        <f t="shared" si="113"/>
        <v>226.11847836235805</v>
      </c>
      <c r="T258">
        <f t="shared" si="114"/>
        <v>34.562263997301208</v>
      </c>
      <c r="U258">
        <f t="shared" si="115"/>
        <v>34.338574999999999</v>
      </c>
      <c r="V258">
        <f t="shared" si="116"/>
        <v>5.4447493923205839</v>
      </c>
      <c r="W258">
        <f t="shared" si="117"/>
        <v>69.575378262947879</v>
      </c>
      <c r="X258">
        <f t="shared" si="118"/>
        <v>3.7192757217905865</v>
      </c>
      <c r="Y258">
        <f t="shared" si="119"/>
        <v>5.3456780468145491</v>
      </c>
      <c r="Z258">
        <f t="shared" si="120"/>
        <v>1.7254736705299973</v>
      </c>
      <c r="AA258">
        <f t="shared" si="121"/>
        <v>-109.0801884162758</v>
      </c>
      <c r="AB258">
        <f t="shared" si="122"/>
        <v>-65.612796575644836</v>
      </c>
      <c r="AC258">
        <f t="shared" si="123"/>
        <v>-4.1168900740905769</v>
      </c>
      <c r="AD258">
        <f t="shared" si="124"/>
        <v>47.308603296346831</v>
      </c>
      <c r="AE258">
        <f t="shared" si="125"/>
        <v>61.695312336799624</v>
      </c>
      <c r="AF258">
        <f t="shared" si="126"/>
        <v>2.399884944173694</v>
      </c>
      <c r="AG258">
        <f t="shared" si="127"/>
        <v>38.104376805071702</v>
      </c>
      <c r="AH258">
        <v>1667.31307529027</v>
      </c>
      <c r="AI258">
        <v>1643.7589090909089</v>
      </c>
      <c r="AJ258">
        <v>1.7487807413963521</v>
      </c>
      <c r="AK258">
        <v>66.863100038509685</v>
      </c>
      <c r="AL258">
        <f t="shared" si="128"/>
        <v>2.4734736602330112</v>
      </c>
      <c r="AM258">
        <v>35.699102208170629</v>
      </c>
      <c r="AN258">
        <v>36.669009090909057</v>
      </c>
      <c r="AO258">
        <v>3.8057949561171229E-3</v>
      </c>
      <c r="AP258">
        <v>85.616376214727183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47392.547870435505</v>
      </c>
      <c r="AV258">
        <f t="shared" si="132"/>
        <v>1199.99875</v>
      </c>
      <c r="AW258">
        <f t="shared" si="133"/>
        <v>1025.925726094486</v>
      </c>
      <c r="AX258">
        <f t="shared" si="134"/>
        <v>0.85493899564019205</v>
      </c>
      <c r="AY258">
        <f t="shared" si="135"/>
        <v>0.18843226158557086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1665502947.6875</v>
      </c>
      <c r="BF258">
        <v>1580.4475</v>
      </c>
      <c r="BG258">
        <v>1607.6512499999999</v>
      </c>
      <c r="BH258">
        <v>36.661137500000002</v>
      </c>
      <c r="BI258">
        <v>35.700775</v>
      </c>
      <c r="BJ258">
        <v>1579.6287500000001</v>
      </c>
      <c r="BK258">
        <v>36.434775000000002</v>
      </c>
      <c r="BL258">
        <v>649.97712499999989</v>
      </c>
      <c r="BM258">
        <v>101.35025</v>
      </c>
      <c r="BN258">
        <v>9.9840625000000016E-2</v>
      </c>
      <c r="BO258">
        <v>34.008949999999999</v>
      </c>
      <c r="BP258">
        <v>34.338574999999999</v>
      </c>
      <c r="BQ258">
        <v>999.9</v>
      </c>
      <c r="BR258">
        <v>0</v>
      </c>
      <c r="BS258">
        <v>0</v>
      </c>
      <c r="BT258">
        <v>9023.59375</v>
      </c>
      <c r="BU258">
        <v>0</v>
      </c>
      <c r="BV258">
        <v>1960.405</v>
      </c>
      <c r="BW258">
        <v>-27.203925000000002</v>
      </c>
      <c r="BX258">
        <v>1640.59375</v>
      </c>
      <c r="BY258">
        <v>1667.17</v>
      </c>
      <c r="BZ258">
        <v>0.96037925000000002</v>
      </c>
      <c r="CA258">
        <v>1607.6512499999999</v>
      </c>
      <c r="CB258">
        <v>35.700775</v>
      </c>
      <c r="CC258">
        <v>3.7156162500000001</v>
      </c>
      <c r="CD258">
        <v>3.6182837499999998</v>
      </c>
      <c r="CE258">
        <v>27.6385875</v>
      </c>
      <c r="CF258">
        <v>27.185237499999999</v>
      </c>
      <c r="CG258">
        <v>1199.99875</v>
      </c>
      <c r="CH258">
        <v>0.49994887500000001</v>
      </c>
      <c r="CI258">
        <v>0.50005112499999993</v>
      </c>
      <c r="CJ258">
        <v>0</v>
      </c>
      <c r="CK258">
        <v>929.92512499999998</v>
      </c>
      <c r="CL258">
        <v>4.9990899999999998</v>
      </c>
      <c r="CM258">
        <v>10471.225</v>
      </c>
      <c r="CN258">
        <v>9557.6787499999991</v>
      </c>
      <c r="CO258">
        <v>43.625</v>
      </c>
      <c r="CP258">
        <v>46.5</v>
      </c>
      <c r="CQ258">
        <v>44.561999999999998</v>
      </c>
      <c r="CR258">
        <v>45.061999999999998</v>
      </c>
      <c r="CS258">
        <v>45.155999999999999</v>
      </c>
      <c r="CT258">
        <v>597.44000000000005</v>
      </c>
      <c r="CU258">
        <v>597.55874999999992</v>
      </c>
      <c r="CV258">
        <v>0</v>
      </c>
      <c r="CW258">
        <v>1665502954.5</v>
      </c>
      <c r="CX258">
        <v>0</v>
      </c>
      <c r="CY258">
        <v>1665496125.5</v>
      </c>
      <c r="CZ258" t="s">
        <v>356</v>
      </c>
      <c r="DA258">
        <v>1665496125.5</v>
      </c>
      <c r="DB258">
        <v>1665496119</v>
      </c>
      <c r="DC258">
        <v>3</v>
      </c>
      <c r="DD258">
        <v>-0.77600000000000002</v>
      </c>
      <c r="DE258">
        <v>-2.3E-2</v>
      </c>
      <c r="DF258">
        <v>-8.5000000000000006E-2</v>
      </c>
      <c r="DG258">
        <v>0.18099999999999999</v>
      </c>
      <c r="DH258">
        <v>413</v>
      </c>
      <c r="DI258">
        <v>31</v>
      </c>
      <c r="DJ258">
        <v>0.63</v>
      </c>
      <c r="DK258">
        <v>0.19</v>
      </c>
      <c r="DL258">
        <v>-27.06765</v>
      </c>
      <c r="DM258">
        <v>-0.85109268292678963</v>
      </c>
      <c r="DN258">
        <v>0.1004575059415672</v>
      </c>
      <c r="DO258">
        <v>0</v>
      </c>
      <c r="DP258">
        <v>0.97607202500000001</v>
      </c>
      <c r="DQ258">
        <v>-0.11049490806754381</v>
      </c>
      <c r="DR258">
        <v>1.2237245503967599E-2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369</v>
      </c>
      <c r="EA258">
        <v>3.2958400000000001</v>
      </c>
      <c r="EB258">
        <v>2.62534</v>
      </c>
      <c r="EC258">
        <v>0.24774499999999999</v>
      </c>
      <c r="ED258">
        <v>0.24875</v>
      </c>
      <c r="EE258">
        <v>0.146569</v>
      </c>
      <c r="EF258">
        <v>0.14257300000000001</v>
      </c>
      <c r="EG258">
        <v>22753.7</v>
      </c>
      <c r="EH258">
        <v>23215.7</v>
      </c>
      <c r="EI258">
        <v>28158.3</v>
      </c>
      <c r="EJ258">
        <v>29764</v>
      </c>
      <c r="EK258">
        <v>33011.300000000003</v>
      </c>
      <c r="EL258">
        <v>35472</v>
      </c>
      <c r="EM258">
        <v>39669</v>
      </c>
      <c r="EN258">
        <v>42584</v>
      </c>
      <c r="EO258">
        <v>2.2224499999999998</v>
      </c>
      <c r="EP258">
        <v>2.1795200000000001</v>
      </c>
      <c r="EQ258">
        <v>9.7639900000000002E-2</v>
      </c>
      <c r="ER258">
        <v>0</v>
      </c>
      <c r="ES258">
        <v>32.763100000000001</v>
      </c>
      <c r="ET258">
        <v>999.9</v>
      </c>
      <c r="EU258">
        <v>73.599999999999994</v>
      </c>
      <c r="EV258">
        <v>34.9</v>
      </c>
      <c r="EW258">
        <v>40.792099999999998</v>
      </c>
      <c r="EX258">
        <v>56.498199999999997</v>
      </c>
      <c r="EY258">
        <v>-2.4118599999999999</v>
      </c>
      <c r="EZ258">
        <v>2</v>
      </c>
      <c r="FA258">
        <v>0.52968000000000004</v>
      </c>
      <c r="FB258">
        <v>1.0946199999999999</v>
      </c>
      <c r="FC258">
        <v>20.266400000000001</v>
      </c>
      <c r="FD258">
        <v>5.2192400000000001</v>
      </c>
      <c r="FE258">
        <v>12.004</v>
      </c>
      <c r="FF258">
        <v>4.9863</v>
      </c>
      <c r="FG258">
        <v>3.2846500000000001</v>
      </c>
      <c r="FH258">
        <v>6302.2</v>
      </c>
      <c r="FI258">
        <v>9999</v>
      </c>
      <c r="FJ258">
        <v>9999</v>
      </c>
      <c r="FK258">
        <v>489.6</v>
      </c>
      <c r="FL258">
        <v>1.8656999999999999</v>
      </c>
      <c r="FM258">
        <v>1.86206</v>
      </c>
      <c r="FN258">
        <v>1.8641700000000001</v>
      </c>
      <c r="FO258">
        <v>1.8602000000000001</v>
      </c>
      <c r="FP258">
        <v>1.8609599999999999</v>
      </c>
      <c r="FQ258">
        <v>1.86005</v>
      </c>
      <c r="FR258">
        <v>1.86172</v>
      </c>
      <c r="FS258">
        <v>1.8583700000000001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0.81</v>
      </c>
      <c r="GH258">
        <v>0.22639999999999999</v>
      </c>
      <c r="GI258">
        <v>-0.1620046227287521</v>
      </c>
      <c r="GJ258">
        <v>8.4540356221501391E-4</v>
      </c>
      <c r="GK258">
        <v>6.8779579211309249E-8</v>
      </c>
      <c r="GL258">
        <v>-1.3381725072044801E-10</v>
      </c>
      <c r="GM258">
        <v>-7.4986343433444833E-2</v>
      </c>
      <c r="GN258">
        <v>8.8717001971158594E-4</v>
      </c>
      <c r="GO258">
        <v>5.46455871630479E-4</v>
      </c>
      <c r="GP258">
        <v>-9.435533427115459E-6</v>
      </c>
      <c r="GQ258">
        <v>1</v>
      </c>
      <c r="GR258">
        <v>2082</v>
      </c>
      <c r="GS258">
        <v>3</v>
      </c>
      <c r="GT258">
        <v>35</v>
      </c>
      <c r="GU258">
        <v>113.7</v>
      </c>
      <c r="GV258">
        <v>113.8</v>
      </c>
      <c r="GW258">
        <v>4.0625</v>
      </c>
      <c r="GX258">
        <v>2.5134300000000001</v>
      </c>
      <c r="GY258">
        <v>2.04834</v>
      </c>
      <c r="GZ258">
        <v>2.6257299999999999</v>
      </c>
      <c r="HA258">
        <v>2.1972700000000001</v>
      </c>
      <c r="HB258">
        <v>2.33643</v>
      </c>
      <c r="HC258">
        <v>39.692</v>
      </c>
      <c r="HD258">
        <v>14.692399999999999</v>
      </c>
      <c r="HE258">
        <v>18</v>
      </c>
      <c r="HF258">
        <v>711.82299999999998</v>
      </c>
      <c r="HG258">
        <v>752.221</v>
      </c>
      <c r="HH258">
        <v>31.0031</v>
      </c>
      <c r="HI258">
        <v>34.053600000000003</v>
      </c>
      <c r="HJ258">
        <v>30.001000000000001</v>
      </c>
      <c r="HK258">
        <v>33.854599999999998</v>
      </c>
      <c r="HL258">
        <v>33.830500000000001</v>
      </c>
      <c r="HM258">
        <v>81.230400000000003</v>
      </c>
      <c r="HN258">
        <v>17.312999999999999</v>
      </c>
      <c r="HO258">
        <v>100</v>
      </c>
      <c r="HP258">
        <v>31</v>
      </c>
      <c r="HQ258">
        <v>1622.04</v>
      </c>
      <c r="HR258">
        <v>35.799399999999999</v>
      </c>
      <c r="HS258">
        <v>99.108500000000006</v>
      </c>
      <c r="HT258">
        <v>98.709599999999995</v>
      </c>
    </row>
    <row r="259" spans="1:228" x14ac:dyDescent="0.2">
      <c r="A259">
        <v>244</v>
      </c>
      <c r="B259">
        <v>1665502954</v>
      </c>
      <c r="C259">
        <v>970.40000009536743</v>
      </c>
      <c r="D259" t="s">
        <v>847</v>
      </c>
      <c r="E259" t="s">
        <v>848</v>
      </c>
      <c r="F259">
        <v>4</v>
      </c>
      <c r="G259">
        <v>1665502952</v>
      </c>
      <c r="H259">
        <f t="shared" si="102"/>
        <v>2.5135683873474847E-3</v>
      </c>
      <c r="I259">
        <f t="shared" si="103"/>
        <v>2.5135683873474846</v>
      </c>
      <c r="J259">
        <f t="shared" si="104"/>
        <v>38.452600725045741</v>
      </c>
      <c r="K259">
        <f t="shared" si="105"/>
        <v>1587.6457142857139</v>
      </c>
      <c r="L259">
        <f t="shared" si="106"/>
        <v>1114.6455947035656</v>
      </c>
      <c r="M259">
        <f t="shared" si="107"/>
        <v>113.07915815237457</v>
      </c>
      <c r="N259">
        <f t="shared" si="108"/>
        <v>161.06432544005068</v>
      </c>
      <c r="O259">
        <f t="shared" si="109"/>
        <v>0.14418741535498025</v>
      </c>
      <c r="P259">
        <f t="shared" si="110"/>
        <v>3.6905782456684864</v>
      </c>
      <c r="Q259">
        <f t="shared" si="111"/>
        <v>0.1411294248433338</v>
      </c>
      <c r="R259">
        <f t="shared" si="112"/>
        <v>8.8475237101113019E-2</v>
      </c>
      <c r="S259">
        <f t="shared" si="113"/>
        <v>226.11713409452759</v>
      </c>
      <c r="T259">
        <f t="shared" si="114"/>
        <v>34.568066646621247</v>
      </c>
      <c r="U259">
        <f t="shared" si="115"/>
        <v>34.343714285714277</v>
      </c>
      <c r="V259">
        <f t="shared" si="116"/>
        <v>5.4463065974576743</v>
      </c>
      <c r="W259">
        <f t="shared" si="117"/>
        <v>69.555506123512529</v>
      </c>
      <c r="X259">
        <f t="shared" si="118"/>
        <v>3.7211074790556151</v>
      </c>
      <c r="Y259">
        <f t="shared" si="119"/>
        <v>5.349838835832629</v>
      </c>
      <c r="Z259">
        <f t="shared" si="120"/>
        <v>1.7251991184020592</v>
      </c>
      <c r="AA259">
        <f t="shared" si="121"/>
        <v>-110.84836588202407</v>
      </c>
      <c r="AB259">
        <f t="shared" si="122"/>
        <v>-63.831280943174477</v>
      </c>
      <c r="AC259">
        <f t="shared" si="123"/>
        <v>-4.0072210837493207</v>
      </c>
      <c r="AD259">
        <f t="shared" si="124"/>
        <v>47.430266185579711</v>
      </c>
      <c r="AE259">
        <f t="shared" si="125"/>
        <v>61.672475025584532</v>
      </c>
      <c r="AF259">
        <f t="shared" si="126"/>
        <v>2.4287930472644663</v>
      </c>
      <c r="AG259">
        <f t="shared" si="127"/>
        <v>38.452600725045741</v>
      </c>
      <c r="AH259">
        <v>1674.274264886257</v>
      </c>
      <c r="AI259">
        <v>1650.678303030302</v>
      </c>
      <c r="AJ259">
        <v>1.7227625524377319</v>
      </c>
      <c r="AK259">
        <v>66.863100038509685</v>
      </c>
      <c r="AL259">
        <f t="shared" si="128"/>
        <v>2.5135683873474846</v>
      </c>
      <c r="AM259">
        <v>35.706651685918423</v>
      </c>
      <c r="AN259">
        <v>36.684273939393911</v>
      </c>
      <c r="AO259">
        <v>5.3830841699583137E-3</v>
      </c>
      <c r="AP259">
        <v>85.616376214727183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47361.795283741943</v>
      </c>
      <c r="AV259">
        <f t="shared" si="132"/>
        <v>1199.9914285714281</v>
      </c>
      <c r="AW259">
        <f t="shared" si="133"/>
        <v>1025.919485023071</v>
      </c>
      <c r="AX259">
        <f t="shared" si="134"/>
        <v>0.85493901089311353</v>
      </c>
      <c r="AY259">
        <f t="shared" si="135"/>
        <v>0.18843229102370895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1665502952</v>
      </c>
      <c r="BF259">
        <v>1587.6457142857139</v>
      </c>
      <c r="BG259">
        <v>1614.8642857142861</v>
      </c>
      <c r="BH259">
        <v>36.679757142857127</v>
      </c>
      <c r="BI259">
        <v>35.707914285714288</v>
      </c>
      <c r="BJ259">
        <v>1586.8271428571429</v>
      </c>
      <c r="BK259">
        <v>36.453285714285713</v>
      </c>
      <c r="BL259">
        <v>650.02328571428563</v>
      </c>
      <c r="BM259">
        <v>101.3485714285714</v>
      </c>
      <c r="BN259">
        <v>9.9959557142857133E-2</v>
      </c>
      <c r="BO259">
        <v>34.022900000000007</v>
      </c>
      <c r="BP259">
        <v>34.343714285714277</v>
      </c>
      <c r="BQ259">
        <v>999.89999999999986</v>
      </c>
      <c r="BR259">
        <v>0</v>
      </c>
      <c r="BS259">
        <v>0</v>
      </c>
      <c r="BT259">
        <v>9018.2128571428584</v>
      </c>
      <c r="BU259">
        <v>0</v>
      </c>
      <c r="BV259">
        <v>1963.982857142857</v>
      </c>
      <c r="BW259">
        <v>-27.22081428571429</v>
      </c>
      <c r="BX259">
        <v>1648.0957142857139</v>
      </c>
      <c r="BY259">
        <v>1674.6657142857141</v>
      </c>
      <c r="BZ259">
        <v>0.9718258571428573</v>
      </c>
      <c r="CA259">
        <v>1614.8642857142861</v>
      </c>
      <c r="CB259">
        <v>35.707914285714288</v>
      </c>
      <c r="CC259">
        <v>3.717441428571429</v>
      </c>
      <c r="CD259">
        <v>3.618949999999999</v>
      </c>
      <c r="CE259">
        <v>27.64697142857143</v>
      </c>
      <c r="CF259">
        <v>27.188385714285712</v>
      </c>
      <c r="CG259">
        <v>1199.9914285714281</v>
      </c>
      <c r="CH259">
        <v>0.49994914285714293</v>
      </c>
      <c r="CI259">
        <v>0.50005085714285702</v>
      </c>
      <c r="CJ259">
        <v>0</v>
      </c>
      <c r="CK259">
        <v>929.84414285714297</v>
      </c>
      <c r="CL259">
        <v>4.9990899999999998</v>
      </c>
      <c r="CM259">
        <v>10472.6</v>
      </c>
      <c r="CN259">
        <v>9557.6085714285709</v>
      </c>
      <c r="CO259">
        <v>43.625</v>
      </c>
      <c r="CP259">
        <v>46.5</v>
      </c>
      <c r="CQ259">
        <v>44.561999999999998</v>
      </c>
      <c r="CR259">
        <v>45.061999999999998</v>
      </c>
      <c r="CS259">
        <v>45.186999999999998</v>
      </c>
      <c r="CT259">
        <v>597.4357142857142</v>
      </c>
      <c r="CU259">
        <v>597.5557142857142</v>
      </c>
      <c r="CV259">
        <v>0</v>
      </c>
      <c r="CW259">
        <v>1665502958.7</v>
      </c>
      <c r="CX259">
        <v>0</v>
      </c>
      <c r="CY259">
        <v>1665496125.5</v>
      </c>
      <c r="CZ259" t="s">
        <v>356</v>
      </c>
      <c r="DA259">
        <v>1665496125.5</v>
      </c>
      <c r="DB259">
        <v>1665496119</v>
      </c>
      <c r="DC259">
        <v>3</v>
      </c>
      <c r="DD259">
        <v>-0.77600000000000002</v>
      </c>
      <c r="DE259">
        <v>-2.3E-2</v>
      </c>
      <c r="DF259">
        <v>-8.5000000000000006E-2</v>
      </c>
      <c r="DG259">
        <v>0.18099999999999999</v>
      </c>
      <c r="DH259">
        <v>413</v>
      </c>
      <c r="DI259">
        <v>31</v>
      </c>
      <c r="DJ259">
        <v>0.63</v>
      </c>
      <c r="DK259">
        <v>0.19</v>
      </c>
      <c r="DL259">
        <v>-27.124492499999999</v>
      </c>
      <c r="DM259">
        <v>-0.74460900562843846</v>
      </c>
      <c r="DN259">
        <v>9.2849497541720616E-2</v>
      </c>
      <c r="DO259">
        <v>0</v>
      </c>
      <c r="DP259">
        <v>0.97284902500000003</v>
      </c>
      <c r="DQ259">
        <v>-7.4526270168858419E-2</v>
      </c>
      <c r="DR259">
        <v>1.0961632338496631E-2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3.29589</v>
      </c>
      <c r="EB259">
        <v>2.6253500000000001</v>
      </c>
      <c r="EC259">
        <v>0.24835299999999999</v>
      </c>
      <c r="ED259">
        <v>0.24934000000000001</v>
      </c>
      <c r="EE259">
        <v>0.14660999999999999</v>
      </c>
      <c r="EF259">
        <v>0.14258499999999999</v>
      </c>
      <c r="EG259">
        <v>22734.6</v>
      </c>
      <c r="EH259">
        <v>23197.1</v>
      </c>
      <c r="EI259">
        <v>28157.5</v>
      </c>
      <c r="EJ259">
        <v>29763.7</v>
      </c>
      <c r="EK259">
        <v>33009.1</v>
      </c>
      <c r="EL259">
        <v>35471.199999999997</v>
      </c>
      <c r="EM259">
        <v>39668.199999999997</v>
      </c>
      <c r="EN259">
        <v>42583.6</v>
      </c>
      <c r="EO259">
        <v>2.22255</v>
      </c>
      <c r="EP259">
        <v>2.1795200000000001</v>
      </c>
      <c r="EQ259">
        <v>9.7192799999999996E-2</v>
      </c>
      <c r="ER259">
        <v>0</v>
      </c>
      <c r="ES259">
        <v>32.782600000000002</v>
      </c>
      <c r="ET259">
        <v>999.9</v>
      </c>
      <c r="EU259">
        <v>73.599999999999994</v>
      </c>
      <c r="EV259">
        <v>35</v>
      </c>
      <c r="EW259">
        <v>41.0182</v>
      </c>
      <c r="EX259">
        <v>56.798200000000001</v>
      </c>
      <c r="EY259">
        <v>-2.3677899999999998</v>
      </c>
      <c r="EZ259">
        <v>2</v>
      </c>
      <c r="FA259">
        <v>0.53056400000000004</v>
      </c>
      <c r="FB259">
        <v>1.1098699999999999</v>
      </c>
      <c r="FC259">
        <v>20.266400000000001</v>
      </c>
      <c r="FD259">
        <v>5.2195400000000003</v>
      </c>
      <c r="FE259">
        <v>12.004</v>
      </c>
      <c r="FF259">
        <v>4.9862500000000001</v>
      </c>
      <c r="FG259">
        <v>3.2846500000000001</v>
      </c>
      <c r="FH259">
        <v>6302.2</v>
      </c>
      <c r="FI259">
        <v>9999</v>
      </c>
      <c r="FJ259">
        <v>9999</v>
      </c>
      <c r="FK259">
        <v>489.6</v>
      </c>
      <c r="FL259">
        <v>1.8656999999999999</v>
      </c>
      <c r="FM259">
        <v>1.86209</v>
      </c>
      <c r="FN259">
        <v>1.8641700000000001</v>
      </c>
      <c r="FO259">
        <v>1.8602000000000001</v>
      </c>
      <c r="FP259">
        <v>1.8609599999999999</v>
      </c>
      <c r="FQ259">
        <v>1.86005</v>
      </c>
      <c r="FR259">
        <v>1.86172</v>
      </c>
      <c r="FS259">
        <v>1.8583700000000001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0.81</v>
      </c>
      <c r="GH259">
        <v>0.22639999999999999</v>
      </c>
      <c r="GI259">
        <v>-0.1620046227287521</v>
      </c>
      <c r="GJ259">
        <v>8.4540356221501391E-4</v>
      </c>
      <c r="GK259">
        <v>6.8779579211309249E-8</v>
      </c>
      <c r="GL259">
        <v>-1.3381725072044801E-10</v>
      </c>
      <c r="GM259">
        <v>-7.4986343433444833E-2</v>
      </c>
      <c r="GN259">
        <v>8.8717001971158594E-4</v>
      </c>
      <c r="GO259">
        <v>5.46455871630479E-4</v>
      </c>
      <c r="GP259">
        <v>-9.435533427115459E-6</v>
      </c>
      <c r="GQ259">
        <v>1</v>
      </c>
      <c r="GR259">
        <v>2082</v>
      </c>
      <c r="GS259">
        <v>3</v>
      </c>
      <c r="GT259">
        <v>35</v>
      </c>
      <c r="GU259">
        <v>113.8</v>
      </c>
      <c r="GV259">
        <v>113.9</v>
      </c>
      <c r="GW259">
        <v>4.0759299999999996</v>
      </c>
      <c r="GX259">
        <v>2.5134300000000001</v>
      </c>
      <c r="GY259">
        <v>2.04834</v>
      </c>
      <c r="GZ259">
        <v>2.6245099999999999</v>
      </c>
      <c r="HA259">
        <v>2.1972700000000001</v>
      </c>
      <c r="HB259">
        <v>2.3535200000000001</v>
      </c>
      <c r="HC259">
        <v>39.692</v>
      </c>
      <c r="HD259">
        <v>14.709899999999999</v>
      </c>
      <c r="HE259">
        <v>18</v>
      </c>
      <c r="HF259">
        <v>711.97500000000002</v>
      </c>
      <c r="HG259">
        <v>752.31500000000005</v>
      </c>
      <c r="HH259">
        <v>31.003699999999998</v>
      </c>
      <c r="HI259">
        <v>34.061300000000003</v>
      </c>
      <c r="HJ259">
        <v>30.001100000000001</v>
      </c>
      <c r="HK259">
        <v>33.860700000000001</v>
      </c>
      <c r="HL259">
        <v>33.838099999999997</v>
      </c>
      <c r="HM259">
        <v>81.494600000000005</v>
      </c>
      <c r="HN259">
        <v>17.023900000000001</v>
      </c>
      <c r="HO259">
        <v>100</v>
      </c>
      <c r="HP259">
        <v>31</v>
      </c>
      <c r="HQ259">
        <v>1628.72</v>
      </c>
      <c r="HR259">
        <v>35.798000000000002</v>
      </c>
      <c r="HS259">
        <v>99.106200000000001</v>
      </c>
      <c r="HT259">
        <v>98.708600000000004</v>
      </c>
    </row>
    <row r="260" spans="1:228" x14ac:dyDescent="0.2">
      <c r="A260">
        <v>245</v>
      </c>
      <c r="B260">
        <v>1665502958</v>
      </c>
      <c r="C260">
        <v>974.40000009536743</v>
      </c>
      <c r="D260" t="s">
        <v>849</v>
      </c>
      <c r="E260" t="s">
        <v>850</v>
      </c>
      <c r="F260">
        <v>4</v>
      </c>
      <c r="G260">
        <v>1665502955.6875</v>
      </c>
      <c r="H260">
        <f t="shared" si="102"/>
        <v>2.4755833188696455E-3</v>
      </c>
      <c r="I260">
        <f t="shared" si="103"/>
        <v>2.4755833188696457</v>
      </c>
      <c r="J260">
        <f t="shared" si="104"/>
        <v>38.881089639814718</v>
      </c>
      <c r="K260">
        <f t="shared" si="105"/>
        <v>1593.7362499999999</v>
      </c>
      <c r="L260">
        <f t="shared" si="106"/>
        <v>1107.5373945386773</v>
      </c>
      <c r="M260">
        <f t="shared" si="107"/>
        <v>112.35772918415192</v>
      </c>
      <c r="N260">
        <f t="shared" si="108"/>
        <v>161.68175165142239</v>
      </c>
      <c r="O260">
        <f t="shared" si="109"/>
        <v>0.14149419905189684</v>
      </c>
      <c r="P260">
        <f t="shared" si="110"/>
        <v>3.6773278879287608</v>
      </c>
      <c r="Q260">
        <f t="shared" si="111"/>
        <v>0.1385377454194007</v>
      </c>
      <c r="R260">
        <f t="shared" si="112"/>
        <v>8.6846571423561919E-2</v>
      </c>
      <c r="S260">
        <f t="shared" si="113"/>
        <v>226.1179522374949</v>
      </c>
      <c r="T260">
        <f t="shared" si="114"/>
        <v>34.59047658263151</v>
      </c>
      <c r="U260">
        <f t="shared" si="115"/>
        <v>34.367150000000002</v>
      </c>
      <c r="V260">
        <f t="shared" si="116"/>
        <v>5.4534125359408518</v>
      </c>
      <c r="W260">
        <f t="shared" si="117"/>
        <v>69.534106321275317</v>
      </c>
      <c r="X260">
        <f t="shared" si="118"/>
        <v>3.7225800854778592</v>
      </c>
      <c r="Y260">
        <f t="shared" si="119"/>
        <v>5.3536031199970475</v>
      </c>
      <c r="Z260">
        <f t="shared" si="120"/>
        <v>1.7308324504629926</v>
      </c>
      <c r="AA260">
        <f t="shared" si="121"/>
        <v>-109.17322436215136</v>
      </c>
      <c r="AB260">
        <f t="shared" si="122"/>
        <v>-65.747831176566393</v>
      </c>
      <c r="AC260">
        <f t="shared" si="123"/>
        <v>-4.1431407797167683</v>
      </c>
      <c r="AD260">
        <f t="shared" si="124"/>
        <v>47.053755919060393</v>
      </c>
      <c r="AE260">
        <f t="shared" si="125"/>
        <v>61.749350079018605</v>
      </c>
      <c r="AF260">
        <f t="shared" si="126"/>
        <v>2.4171977109924061</v>
      </c>
      <c r="AG260">
        <f t="shared" si="127"/>
        <v>38.881089639814718</v>
      </c>
      <c r="AH260">
        <v>1681.177879734664</v>
      </c>
      <c r="AI260">
        <v>1657.5184242424241</v>
      </c>
      <c r="AJ260">
        <v>1.6928780026632011</v>
      </c>
      <c r="AK260">
        <v>66.863100038509685</v>
      </c>
      <c r="AL260">
        <f t="shared" si="128"/>
        <v>2.4755833188696457</v>
      </c>
      <c r="AM260">
        <v>35.71849957589091</v>
      </c>
      <c r="AN260">
        <v>36.701669696969681</v>
      </c>
      <c r="AO260">
        <v>1.4176450927117961E-3</v>
      </c>
      <c r="AP260">
        <v>85.616376214727183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47123.573470053532</v>
      </c>
      <c r="AV260">
        <f t="shared" si="132"/>
        <v>1199.9949999999999</v>
      </c>
      <c r="AW260">
        <f t="shared" si="133"/>
        <v>1025.9226135945569</v>
      </c>
      <c r="AX260">
        <f t="shared" si="134"/>
        <v>0.85493907357493737</v>
      </c>
      <c r="AY260">
        <f t="shared" si="135"/>
        <v>0.1884324119996291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1665502955.6875</v>
      </c>
      <c r="BF260">
        <v>1593.7362499999999</v>
      </c>
      <c r="BG260">
        <v>1620.9862499999999</v>
      </c>
      <c r="BH260">
        <v>36.694375000000001</v>
      </c>
      <c r="BI260">
        <v>35.727150000000002</v>
      </c>
      <c r="BJ260">
        <v>1592.9175</v>
      </c>
      <c r="BK260">
        <v>36.467874999999999</v>
      </c>
      <c r="BL260">
        <v>649.99874999999997</v>
      </c>
      <c r="BM260">
        <v>101.348125</v>
      </c>
      <c r="BN260">
        <v>0.100123825</v>
      </c>
      <c r="BO260">
        <v>34.035512500000003</v>
      </c>
      <c r="BP260">
        <v>34.367150000000002</v>
      </c>
      <c r="BQ260">
        <v>999.9</v>
      </c>
      <c r="BR260">
        <v>0</v>
      </c>
      <c r="BS260">
        <v>0</v>
      </c>
      <c r="BT260">
        <v>8972.5762500000019</v>
      </c>
      <c r="BU260">
        <v>0</v>
      </c>
      <c r="BV260">
        <v>1974.5050000000001</v>
      </c>
      <c r="BW260">
        <v>-27.25</v>
      </c>
      <c r="BX260">
        <v>1654.4449999999999</v>
      </c>
      <c r="BY260">
        <v>1681.0450000000001</v>
      </c>
      <c r="BZ260">
        <v>0.9671955000000001</v>
      </c>
      <c r="CA260">
        <v>1620.9862499999999</v>
      </c>
      <c r="CB260">
        <v>35.727150000000002</v>
      </c>
      <c r="CC260">
        <v>3.7189025</v>
      </c>
      <c r="CD260">
        <v>3.6208800000000001</v>
      </c>
      <c r="CE260">
        <v>27.653700000000001</v>
      </c>
      <c r="CF260">
        <v>27.1974625</v>
      </c>
      <c r="CG260">
        <v>1199.9949999999999</v>
      </c>
      <c r="CH260">
        <v>0.49994699999999997</v>
      </c>
      <c r="CI260">
        <v>0.50005299999999997</v>
      </c>
      <c r="CJ260">
        <v>0</v>
      </c>
      <c r="CK260">
        <v>929.43912499999988</v>
      </c>
      <c r="CL260">
        <v>4.9990899999999998</v>
      </c>
      <c r="CM260">
        <v>10467.1625</v>
      </c>
      <c r="CN260">
        <v>9557.6275000000005</v>
      </c>
      <c r="CO260">
        <v>43.625</v>
      </c>
      <c r="CP260">
        <v>46.5</v>
      </c>
      <c r="CQ260">
        <v>44.561999999999998</v>
      </c>
      <c r="CR260">
        <v>45.077749999999988</v>
      </c>
      <c r="CS260">
        <v>45.186999999999998</v>
      </c>
      <c r="CT260">
        <v>597.43499999999995</v>
      </c>
      <c r="CU260">
        <v>597.55999999999995</v>
      </c>
      <c r="CV260">
        <v>0</v>
      </c>
      <c r="CW260">
        <v>1665502962.3</v>
      </c>
      <c r="CX260">
        <v>0</v>
      </c>
      <c r="CY260">
        <v>1665496125.5</v>
      </c>
      <c r="CZ260" t="s">
        <v>356</v>
      </c>
      <c r="DA260">
        <v>1665496125.5</v>
      </c>
      <c r="DB260">
        <v>1665496119</v>
      </c>
      <c r="DC260">
        <v>3</v>
      </c>
      <c r="DD260">
        <v>-0.77600000000000002</v>
      </c>
      <c r="DE260">
        <v>-2.3E-2</v>
      </c>
      <c r="DF260">
        <v>-8.5000000000000006E-2</v>
      </c>
      <c r="DG260">
        <v>0.18099999999999999</v>
      </c>
      <c r="DH260">
        <v>413</v>
      </c>
      <c r="DI260">
        <v>31</v>
      </c>
      <c r="DJ260">
        <v>0.63</v>
      </c>
      <c r="DK260">
        <v>0.19</v>
      </c>
      <c r="DL260">
        <v>-27.164069999999999</v>
      </c>
      <c r="DM260">
        <v>-0.78845853658529463</v>
      </c>
      <c r="DN260">
        <v>9.6142498927373421E-2</v>
      </c>
      <c r="DO260">
        <v>0</v>
      </c>
      <c r="DP260">
        <v>0.96942122499999994</v>
      </c>
      <c r="DQ260">
        <v>-4.2935380863039538E-2</v>
      </c>
      <c r="DR260">
        <v>9.8280419171051063E-3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3.2957100000000001</v>
      </c>
      <c r="EB260">
        <v>2.6251699999999998</v>
      </c>
      <c r="EC260">
        <v>0.24895600000000001</v>
      </c>
      <c r="ED260">
        <v>0.24995500000000001</v>
      </c>
      <c r="EE260">
        <v>0.146652</v>
      </c>
      <c r="EF260">
        <v>0.14269000000000001</v>
      </c>
      <c r="EG260">
        <v>22715.7</v>
      </c>
      <c r="EH260">
        <v>23177.3</v>
      </c>
      <c r="EI260">
        <v>28157</v>
      </c>
      <c r="EJ260">
        <v>29762.9</v>
      </c>
      <c r="EK260">
        <v>33006.699999999997</v>
      </c>
      <c r="EL260">
        <v>35465.699999999997</v>
      </c>
      <c r="EM260">
        <v>39667.199999999997</v>
      </c>
      <c r="EN260">
        <v>42582.2</v>
      </c>
      <c r="EO260">
        <v>2.2219500000000001</v>
      </c>
      <c r="EP260">
        <v>2.1793999999999998</v>
      </c>
      <c r="EQ260">
        <v>9.7490800000000002E-2</v>
      </c>
      <c r="ER260">
        <v>0</v>
      </c>
      <c r="ES260">
        <v>32.805100000000003</v>
      </c>
      <c r="ET260">
        <v>999.9</v>
      </c>
      <c r="EU260">
        <v>73.599999999999994</v>
      </c>
      <c r="EV260">
        <v>34.9</v>
      </c>
      <c r="EW260">
        <v>40.792200000000001</v>
      </c>
      <c r="EX260">
        <v>56.9482</v>
      </c>
      <c r="EY260">
        <v>-2.3157000000000001</v>
      </c>
      <c r="EZ260">
        <v>2</v>
      </c>
      <c r="FA260">
        <v>0.53156499999999995</v>
      </c>
      <c r="FB260">
        <v>1.1217900000000001</v>
      </c>
      <c r="FC260">
        <v>20.265899999999998</v>
      </c>
      <c r="FD260">
        <v>5.2163899999999996</v>
      </c>
      <c r="FE260">
        <v>12.004</v>
      </c>
      <c r="FF260">
        <v>4.9851999999999999</v>
      </c>
      <c r="FG260">
        <v>3.2841300000000002</v>
      </c>
      <c r="FH260">
        <v>6302.5</v>
      </c>
      <c r="FI260">
        <v>9999</v>
      </c>
      <c r="FJ260">
        <v>9999</v>
      </c>
      <c r="FK260">
        <v>489.6</v>
      </c>
      <c r="FL260">
        <v>1.8656900000000001</v>
      </c>
      <c r="FM260">
        <v>1.86212</v>
      </c>
      <c r="FN260">
        <v>1.8641700000000001</v>
      </c>
      <c r="FO260">
        <v>1.8602000000000001</v>
      </c>
      <c r="FP260">
        <v>1.8609599999999999</v>
      </c>
      <c r="FQ260">
        <v>1.86005</v>
      </c>
      <c r="FR260">
        <v>1.86172</v>
      </c>
      <c r="FS260">
        <v>1.8583700000000001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0.82</v>
      </c>
      <c r="GH260">
        <v>0.22650000000000001</v>
      </c>
      <c r="GI260">
        <v>-0.1620046227287521</v>
      </c>
      <c r="GJ260">
        <v>8.4540356221501391E-4</v>
      </c>
      <c r="GK260">
        <v>6.8779579211309249E-8</v>
      </c>
      <c r="GL260">
        <v>-1.3381725072044801E-10</v>
      </c>
      <c r="GM260">
        <v>-7.4986343433444833E-2</v>
      </c>
      <c r="GN260">
        <v>8.8717001971158594E-4</v>
      </c>
      <c r="GO260">
        <v>5.46455871630479E-4</v>
      </c>
      <c r="GP260">
        <v>-9.435533427115459E-6</v>
      </c>
      <c r="GQ260">
        <v>1</v>
      </c>
      <c r="GR260">
        <v>2082</v>
      </c>
      <c r="GS260">
        <v>3</v>
      </c>
      <c r="GT260">
        <v>35</v>
      </c>
      <c r="GU260">
        <v>113.9</v>
      </c>
      <c r="GV260">
        <v>114</v>
      </c>
      <c r="GW260">
        <v>4.0893600000000001</v>
      </c>
      <c r="GX260">
        <v>2.52075</v>
      </c>
      <c r="GY260">
        <v>2.04834</v>
      </c>
      <c r="GZ260">
        <v>2.6245099999999999</v>
      </c>
      <c r="HA260">
        <v>2.1972700000000001</v>
      </c>
      <c r="HB260">
        <v>2.2997999999999998</v>
      </c>
      <c r="HC260">
        <v>39.692</v>
      </c>
      <c r="HD260">
        <v>14.692399999999999</v>
      </c>
      <c r="HE260">
        <v>18</v>
      </c>
      <c r="HF260">
        <v>711.54399999999998</v>
      </c>
      <c r="HG260">
        <v>752.28399999999999</v>
      </c>
      <c r="HH260">
        <v>31.003499999999999</v>
      </c>
      <c r="HI260">
        <v>34.068199999999997</v>
      </c>
      <c r="HJ260">
        <v>30.001200000000001</v>
      </c>
      <c r="HK260">
        <v>33.8675</v>
      </c>
      <c r="HL260">
        <v>33.845500000000001</v>
      </c>
      <c r="HM260">
        <v>81.756299999999996</v>
      </c>
      <c r="HN260">
        <v>16.734999999999999</v>
      </c>
      <c r="HO260">
        <v>100</v>
      </c>
      <c r="HP260">
        <v>31</v>
      </c>
      <c r="HQ260">
        <v>1635.4</v>
      </c>
      <c r="HR260">
        <v>35.975299999999997</v>
      </c>
      <c r="HS260">
        <v>99.103999999999999</v>
      </c>
      <c r="HT260">
        <v>98.705600000000004</v>
      </c>
    </row>
    <row r="261" spans="1:228" x14ac:dyDescent="0.2">
      <c r="A261">
        <v>246</v>
      </c>
      <c r="B261">
        <v>1665502962</v>
      </c>
      <c r="C261">
        <v>978.40000009536743</v>
      </c>
      <c r="D261" t="s">
        <v>851</v>
      </c>
      <c r="E261" t="s">
        <v>852</v>
      </c>
      <c r="F261">
        <v>4</v>
      </c>
      <c r="G261">
        <v>1665502960</v>
      </c>
      <c r="H261">
        <f t="shared" si="102"/>
        <v>2.4082682412761344E-3</v>
      </c>
      <c r="I261">
        <f t="shared" si="103"/>
        <v>2.4082682412761343</v>
      </c>
      <c r="J261">
        <f t="shared" si="104"/>
        <v>39.017845951021265</v>
      </c>
      <c r="K261">
        <f t="shared" si="105"/>
        <v>1600.781428571428</v>
      </c>
      <c r="L261">
        <f t="shared" si="106"/>
        <v>1099.1923854319941</v>
      </c>
      <c r="M261">
        <f t="shared" si="107"/>
        <v>111.51308653380687</v>
      </c>
      <c r="N261">
        <f t="shared" si="108"/>
        <v>162.39930364495848</v>
      </c>
      <c r="O261">
        <f t="shared" si="109"/>
        <v>0.13721531137059378</v>
      </c>
      <c r="P261">
        <f t="shared" si="110"/>
        <v>3.6878753166201554</v>
      </c>
      <c r="Q261">
        <f t="shared" si="111"/>
        <v>0.13444085410526019</v>
      </c>
      <c r="R261">
        <f t="shared" si="112"/>
        <v>8.4270135329774259E-2</v>
      </c>
      <c r="S261">
        <f t="shared" si="113"/>
        <v>226.11674404914777</v>
      </c>
      <c r="T261">
        <f t="shared" si="114"/>
        <v>34.611797315734158</v>
      </c>
      <c r="U261">
        <f t="shared" si="115"/>
        <v>34.387185714285707</v>
      </c>
      <c r="V261">
        <f t="shared" si="116"/>
        <v>5.4594939511112131</v>
      </c>
      <c r="W261">
        <f t="shared" si="117"/>
        <v>69.535096710567686</v>
      </c>
      <c r="X261">
        <f t="shared" si="118"/>
        <v>3.724454774931484</v>
      </c>
      <c r="Y261">
        <f t="shared" si="119"/>
        <v>5.3562229019887955</v>
      </c>
      <c r="Z261">
        <f t="shared" si="120"/>
        <v>1.735039176179729</v>
      </c>
      <c r="AA261">
        <f t="shared" si="121"/>
        <v>-106.20462944027753</v>
      </c>
      <c r="AB261">
        <f t="shared" si="122"/>
        <v>-68.175629712474745</v>
      </c>
      <c r="AC261">
        <f t="shared" si="123"/>
        <v>-4.2844456851329058</v>
      </c>
      <c r="AD261">
        <f t="shared" si="124"/>
        <v>47.452039211262587</v>
      </c>
      <c r="AE261">
        <f t="shared" si="125"/>
        <v>62.339859069340186</v>
      </c>
      <c r="AF261">
        <f t="shared" si="126"/>
        <v>2.3246229111678667</v>
      </c>
      <c r="AG261">
        <f t="shared" si="127"/>
        <v>39.017845951021265</v>
      </c>
      <c r="AH261">
        <v>1688.234427106732</v>
      </c>
      <c r="AI261">
        <v>1664.3825454545449</v>
      </c>
      <c r="AJ261">
        <v>1.72523372832094</v>
      </c>
      <c r="AK261">
        <v>66.863100038509685</v>
      </c>
      <c r="AL261">
        <f t="shared" si="128"/>
        <v>2.4082682412761343</v>
      </c>
      <c r="AM261">
        <v>35.76137595706988</v>
      </c>
      <c r="AN261">
        <v>36.721490909090903</v>
      </c>
      <c r="AO261">
        <v>6.7566491272983927E-4</v>
      </c>
      <c r="AP261">
        <v>85.616376214727183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47310.300905117299</v>
      </c>
      <c r="AV261">
        <f t="shared" si="132"/>
        <v>1199.998571428571</v>
      </c>
      <c r="AW261">
        <f t="shared" si="133"/>
        <v>1025.9246922534442</v>
      </c>
      <c r="AX261">
        <f t="shared" si="134"/>
        <v>0.85493826132818151</v>
      </c>
      <c r="AY261">
        <f t="shared" si="135"/>
        <v>0.1884308443633903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1665502960</v>
      </c>
      <c r="BF261">
        <v>1600.781428571428</v>
      </c>
      <c r="BG261">
        <v>1628.222857142857</v>
      </c>
      <c r="BH261">
        <v>36.712214285714289</v>
      </c>
      <c r="BI261">
        <v>35.782028571428569</v>
      </c>
      <c r="BJ261">
        <v>1599.964285714286</v>
      </c>
      <c r="BK261">
        <v>36.485671428571429</v>
      </c>
      <c r="BL261">
        <v>649.98400000000004</v>
      </c>
      <c r="BM261">
        <v>101.3501428571429</v>
      </c>
      <c r="BN261">
        <v>9.9874457142857143E-2</v>
      </c>
      <c r="BO261">
        <v>34.044285714285706</v>
      </c>
      <c r="BP261">
        <v>34.387185714285707</v>
      </c>
      <c r="BQ261">
        <v>999.89999999999986</v>
      </c>
      <c r="BR261">
        <v>0</v>
      </c>
      <c r="BS261">
        <v>0</v>
      </c>
      <c r="BT261">
        <v>9008.7485714285722</v>
      </c>
      <c r="BU261">
        <v>0</v>
      </c>
      <c r="BV261">
        <v>1806.575714285714</v>
      </c>
      <c r="BW261">
        <v>-27.438800000000001</v>
      </c>
      <c r="BX261">
        <v>1661.79</v>
      </c>
      <c r="BY261">
        <v>1688.6442857142861</v>
      </c>
      <c r="BZ261">
        <v>0.9302177142857142</v>
      </c>
      <c r="CA261">
        <v>1628.222857142857</v>
      </c>
      <c r="CB261">
        <v>35.782028571428569</v>
      </c>
      <c r="CC261">
        <v>3.720795714285714</v>
      </c>
      <c r="CD261">
        <v>3.626518571428571</v>
      </c>
      <c r="CE261">
        <v>27.662414285714281</v>
      </c>
      <c r="CF261">
        <v>27.22401428571429</v>
      </c>
      <c r="CG261">
        <v>1199.998571428571</v>
      </c>
      <c r="CH261">
        <v>0.49997342857142851</v>
      </c>
      <c r="CI261">
        <v>0.50002657142857143</v>
      </c>
      <c r="CJ261">
        <v>0</v>
      </c>
      <c r="CK261">
        <v>929.53499999999985</v>
      </c>
      <c r="CL261">
        <v>4.9990899999999998</v>
      </c>
      <c r="CM261">
        <v>10406.157142857141</v>
      </c>
      <c r="CN261">
        <v>9557.7285714285717</v>
      </c>
      <c r="CO261">
        <v>43.686999999999998</v>
      </c>
      <c r="CP261">
        <v>46.561999999999998</v>
      </c>
      <c r="CQ261">
        <v>44.561999999999998</v>
      </c>
      <c r="CR261">
        <v>45.107000000000014</v>
      </c>
      <c r="CS261">
        <v>45.186999999999998</v>
      </c>
      <c r="CT261">
        <v>597.47</v>
      </c>
      <c r="CU261">
        <v>597.52999999999986</v>
      </c>
      <c r="CV261">
        <v>0</v>
      </c>
      <c r="CW261">
        <v>1665502966.5</v>
      </c>
      <c r="CX261">
        <v>0</v>
      </c>
      <c r="CY261">
        <v>1665496125.5</v>
      </c>
      <c r="CZ261" t="s">
        <v>356</v>
      </c>
      <c r="DA261">
        <v>1665496125.5</v>
      </c>
      <c r="DB261">
        <v>1665496119</v>
      </c>
      <c r="DC261">
        <v>3</v>
      </c>
      <c r="DD261">
        <v>-0.77600000000000002</v>
      </c>
      <c r="DE261">
        <v>-2.3E-2</v>
      </c>
      <c r="DF261">
        <v>-8.5000000000000006E-2</v>
      </c>
      <c r="DG261">
        <v>0.18099999999999999</v>
      </c>
      <c r="DH261">
        <v>413</v>
      </c>
      <c r="DI261">
        <v>31</v>
      </c>
      <c r="DJ261">
        <v>0.63</v>
      </c>
      <c r="DK261">
        <v>0.19</v>
      </c>
      <c r="DL261">
        <v>-27.220504999999999</v>
      </c>
      <c r="DM261">
        <v>-1.0064667917449099</v>
      </c>
      <c r="DN261">
        <v>0.1164699466600721</v>
      </c>
      <c r="DO261">
        <v>0</v>
      </c>
      <c r="DP261">
        <v>0.96255895000000002</v>
      </c>
      <c r="DQ261">
        <v>-6.3955452157603218E-2</v>
      </c>
      <c r="DR261">
        <v>1.262437346752306E-2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3.2957999999999998</v>
      </c>
      <c r="EB261">
        <v>2.6251600000000002</v>
      </c>
      <c r="EC261">
        <v>0.249559</v>
      </c>
      <c r="ED261">
        <v>0.25056299999999998</v>
      </c>
      <c r="EE261">
        <v>0.14671200000000001</v>
      </c>
      <c r="EF261">
        <v>0.14288200000000001</v>
      </c>
      <c r="EG261">
        <v>22696.6</v>
      </c>
      <c r="EH261">
        <v>23157.9</v>
      </c>
      <c r="EI261">
        <v>28156</v>
      </c>
      <c r="EJ261">
        <v>29762.2</v>
      </c>
      <c r="EK261">
        <v>33003.699999999997</v>
      </c>
      <c r="EL261">
        <v>35457</v>
      </c>
      <c r="EM261">
        <v>39666.400000000001</v>
      </c>
      <c r="EN261">
        <v>42581.2</v>
      </c>
      <c r="EO261">
        <v>2.2219000000000002</v>
      </c>
      <c r="EP261">
        <v>2.1792199999999999</v>
      </c>
      <c r="EQ261">
        <v>9.62615E-2</v>
      </c>
      <c r="ER261">
        <v>0</v>
      </c>
      <c r="ES261">
        <v>32.825699999999998</v>
      </c>
      <c r="ET261">
        <v>999.9</v>
      </c>
      <c r="EU261">
        <v>73.599999999999994</v>
      </c>
      <c r="EV261">
        <v>34.9</v>
      </c>
      <c r="EW261">
        <v>40.787999999999997</v>
      </c>
      <c r="EX261">
        <v>56.9482</v>
      </c>
      <c r="EY261">
        <v>-2.3878200000000001</v>
      </c>
      <c r="EZ261">
        <v>2</v>
      </c>
      <c r="FA261">
        <v>0.53244899999999995</v>
      </c>
      <c r="FB261">
        <v>1.12961</v>
      </c>
      <c r="FC261">
        <v>20.266200000000001</v>
      </c>
      <c r="FD261">
        <v>5.2178899999999997</v>
      </c>
      <c r="FE261">
        <v>12.004</v>
      </c>
      <c r="FF261">
        <v>4.9846000000000004</v>
      </c>
      <c r="FG261">
        <v>3.2844799999999998</v>
      </c>
      <c r="FH261">
        <v>6302.5</v>
      </c>
      <c r="FI261">
        <v>9999</v>
      </c>
      <c r="FJ261">
        <v>9999</v>
      </c>
      <c r="FK261">
        <v>489.6</v>
      </c>
      <c r="FL261">
        <v>1.8656900000000001</v>
      </c>
      <c r="FM261">
        <v>1.86212</v>
      </c>
      <c r="FN261">
        <v>1.8641700000000001</v>
      </c>
      <c r="FO261">
        <v>1.8602000000000001</v>
      </c>
      <c r="FP261">
        <v>1.8609599999999999</v>
      </c>
      <c r="FQ261">
        <v>1.86005</v>
      </c>
      <c r="FR261">
        <v>1.86172</v>
      </c>
      <c r="FS261">
        <v>1.8583700000000001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0.82</v>
      </c>
      <c r="GH261">
        <v>0.2266</v>
      </c>
      <c r="GI261">
        <v>-0.1620046227287521</v>
      </c>
      <c r="GJ261">
        <v>8.4540356221501391E-4</v>
      </c>
      <c r="GK261">
        <v>6.8779579211309249E-8</v>
      </c>
      <c r="GL261">
        <v>-1.3381725072044801E-10</v>
      </c>
      <c r="GM261">
        <v>-7.4986343433444833E-2</v>
      </c>
      <c r="GN261">
        <v>8.8717001971158594E-4</v>
      </c>
      <c r="GO261">
        <v>5.46455871630479E-4</v>
      </c>
      <c r="GP261">
        <v>-9.435533427115459E-6</v>
      </c>
      <c r="GQ261">
        <v>1</v>
      </c>
      <c r="GR261">
        <v>2082</v>
      </c>
      <c r="GS261">
        <v>3</v>
      </c>
      <c r="GT261">
        <v>35</v>
      </c>
      <c r="GU261">
        <v>113.9</v>
      </c>
      <c r="GV261">
        <v>114</v>
      </c>
      <c r="GW261">
        <v>4.1015600000000001</v>
      </c>
      <c r="GX261">
        <v>2.5097700000000001</v>
      </c>
      <c r="GY261">
        <v>2.04834</v>
      </c>
      <c r="GZ261">
        <v>2.6245099999999999</v>
      </c>
      <c r="HA261">
        <v>2.1972700000000001</v>
      </c>
      <c r="HB261">
        <v>2.36816</v>
      </c>
      <c r="HC261">
        <v>39.692</v>
      </c>
      <c r="HD261">
        <v>14.692399999999999</v>
      </c>
      <c r="HE261">
        <v>18</v>
      </c>
      <c r="HF261">
        <v>711.57799999999997</v>
      </c>
      <c r="HG261">
        <v>752.20100000000002</v>
      </c>
      <c r="HH261">
        <v>31.002800000000001</v>
      </c>
      <c r="HI261">
        <v>34.076700000000002</v>
      </c>
      <c r="HJ261">
        <v>30.001200000000001</v>
      </c>
      <c r="HK261">
        <v>33.874400000000001</v>
      </c>
      <c r="HL261">
        <v>33.852400000000003</v>
      </c>
      <c r="HM261">
        <v>82.017200000000003</v>
      </c>
      <c r="HN261">
        <v>16.455200000000001</v>
      </c>
      <c r="HO261">
        <v>100</v>
      </c>
      <c r="HP261">
        <v>31</v>
      </c>
      <c r="HQ261">
        <v>1642.08</v>
      </c>
      <c r="HR261">
        <v>36.017600000000002</v>
      </c>
      <c r="HS261">
        <v>99.101399999999998</v>
      </c>
      <c r="HT261">
        <v>98.703299999999999</v>
      </c>
    </row>
    <row r="262" spans="1:228" x14ac:dyDescent="0.2">
      <c r="A262">
        <v>247</v>
      </c>
      <c r="B262">
        <v>1665502966</v>
      </c>
      <c r="C262">
        <v>982.40000009536743</v>
      </c>
      <c r="D262" t="s">
        <v>853</v>
      </c>
      <c r="E262" t="s">
        <v>854</v>
      </c>
      <c r="F262">
        <v>4</v>
      </c>
      <c r="G262">
        <v>1665502963.6875</v>
      </c>
      <c r="H262">
        <f t="shared" si="102"/>
        <v>2.4167308670851157E-3</v>
      </c>
      <c r="I262">
        <f t="shared" si="103"/>
        <v>2.4167308670851155</v>
      </c>
      <c r="J262">
        <f t="shared" si="104"/>
        <v>39.147369729389013</v>
      </c>
      <c r="K262">
        <f t="shared" si="105"/>
        <v>1606.8475000000001</v>
      </c>
      <c r="L262">
        <f t="shared" si="106"/>
        <v>1106.153868128534</v>
      </c>
      <c r="M262">
        <f t="shared" si="107"/>
        <v>112.22020106684978</v>
      </c>
      <c r="N262">
        <f t="shared" si="108"/>
        <v>163.01597339151721</v>
      </c>
      <c r="O262">
        <f t="shared" si="109"/>
        <v>0.13797899633111604</v>
      </c>
      <c r="P262">
        <f t="shared" si="110"/>
        <v>3.6949156956582443</v>
      </c>
      <c r="Q262">
        <f t="shared" si="111"/>
        <v>0.13517913829163089</v>
      </c>
      <c r="R262">
        <f t="shared" si="112"/>
        <v>8.4733785499154002E-2</v>
      </c>
      <c r="S262">
        <f t="shared" si="113"/>
        <v>226.11425657235966</v>
      </c>
      <c r="T262">
        <f t="shared" si="114"/>
        <v>34.611418342361141</v>
      </c>
      <c r="U262">
        <f t="shared" si="115"/>
        <v>34.385424999999998</v>
      </c>
      <c r="V262">
        <f t="shared" si="116"/>
        <v>5.4589592875140625</v>
      </c>
      <c r="W262">
        <f t="shared" si="117"/>
        <v>69.579584052299026</v>
      </c>
      <c r="X262">
        <f t="shared" si="118"/>
        <v>3.7273393745795391</v>
      </c>
      <c r="Y262">
        <f t="shared" si="119"/>
        <v>5.356944030849494</v>
      </c>
      <c r="Z262">
        <f t="shared" si="120"/>
        <v>1.7316199129345233</v>
      </c>
      <c r="AA262">
        <f t="shared" si="121"/>
        <v>-106.5778312384536</v>
      </c>
      <c r="AB262">
        <f t="shared" si="122"/>
        <v>-67.474119918565592</v>
      </c>
      <c r="AC262">
        <f t="shared" si="123"/>
        <v>-4.2322936274312646</v>
      </c>
      <c r="AD262">
        <f t="shared" si="124"/>
        <v>47.830011787909214</v>
      </c>
      <c r="AE262">
        <f t="shared" si="125"/>
        <v>62.534886665740729</v>
      </c>
      <c r="AF262">
        <f t="shared" si="126"/>
        <v>2.2482218034127901</v>
      </c>
      <c r="AG262">
        <f t="shared" si="127"/>
        <v>39.147369729389013</v>
      </c>
      <c r="AH262">
        <v>1695.2250183761939</v>
      </c>
      <c r="AI262">
        <v>1671.278121212122</v>
      </c>
      <c r="AJ262">
        <v>1.735079149187192</v>
      </c>
      <c r="AK262">
        <v>66.863100038509685</v>
      </c>
      <c r="AL262">
        <f t="shared" si="128"/>
        <v>2.4167308670851155</v>
      </c>
      <c r="AM262">
        <v>35.832885132528027</v>
      </c>
      <c r="AN262">
        <v>36.756778181818177</v>
      </c>
      <c r="AO262">
        <v>8.2316177883637407E-3</v>
      </c>
      <c r="AP262">
        <v>85.616376214727183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47435.512484253144</v>
      </c>
      <c r="AV262">
        <f t="shared" si="132"/>
        <v>1199.9825000000001</v>
      </c>
      <c r="AW262">
        <f t="shared" si="133"/>
        <v>1025.9112324209118</v>
      </c>
      <c r="AX262">
        <f t="shared" si="134"/>
        <v>0.85493849487047657</v>
      </c>
      <c r="AY262">
        <f t="shared" si="135"/>
        <v>0.18843129510001991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1665502963.6875</v>
      </c>
      <c r="BF262">
        <v>1606.8475000000001</v>
      </c>
      <c r="BG262">
        <v>1634.3225</v>
      </c>
      <c r="BH262">
        <v>36.740362500000003</v>
      </c>
      <c r="BI262">
        <v>35.840850000000003</v>
      </c>
      <c r="BJ262">
        <v>1606.0287499999999</v>
      </c>
      <c r="BK262">
        <v>36.513737499999998</v>
      </c>
      <c r="BL262">
        <v>650.0385</v>
      </c>
      <c r="BM262">
        <v>101.351</v>
      </c>
      <c r="BN262">
        <v>9.9805625000000009E-2</v>
      </c>
      <c r="BO262">
        <v>34.046700000000001</v>
      </c>
      <c r="BP262">
        <v>34.385424999999998</v>
      </c>
      <c r="BQ262">
        <v>999.9</v>
      </c>
      <c r="BR262">
        <v>0</v>
      </c>
      <c r="BS262">
        <v>0</v>
      </c>
      <c r="BT262">
        <v>9032.9675000000007</v>
      </c>
      <c r="BU262">
        <v>0</v>
      </c>
      <c r="BV262">
        <v>1742.98</v>
      </c>
      <c r="BW262">
        <v>-27.475300000000001</v>
      </c>
      <c r="BX262">
        <v>1668.13625</v>
      </c>
      <c r="BY262">
        <v>1695.075</v>
      </c>
      <c r="BZ262">
        <v>0.89953087499999995</v>
      </c>
      <c r="CA262">
        <v>1634.3225</v>
      </c>
      <c r="CB262">
        <v>35.840850000000003</v>
      </c>
      <c r="CC262">
        <v>3.7236737500000001</v>
      </c>
      <c r="CD262">
        <v>3.6325075</v>
      </c>
      <c r="CE262">
        <v>27.675662500000001</v>
      </c>
      <c r="CF262">
        <v>27.252124999999999</v>
      </c>
      <c r="CG262">
        <v>1199.9825000000001</v>
      </c>
      <c r="CH262">
        <v>0.49996649999999998</v>
      </c>
      <c r="CI262">
        <v>0.50003350000000002</v>
      </c>
      <c r="CJ262">
        <v>0</v>
      </c>
      <c r="CK262">
        <v>929.51537499999995</v>
      </c>
      <c r="CL262">
        <v>4.9990899999999998</v>
      </c>
      <c r="CM262">
        <v>10453.5375</v>
      </c>
      <c r="CN262">
        <v>9557.5924999999988</v>
      </c>
      <c r="CO262">
        <v>43.686999999999998</v>
      </c>
      <c r="CP262">
        <v>46.561999999999998</v>
      </c>
      <c r="CQ262">
        <v>44.617125000000001</v>
      </c>
      <c r="CR262">
        <v>45.125</v>
      </c>
      <c r="CS262">
        <v>45.186999999999998</v>
      </c>
      <c r="CT262">
        <v>597.45249999999987</v>
      </c>
      <c r="CU262">
        <v>597.53125</v>
      </c>
      <c r="CV262">
        <v>0</v>
      </c>
      <c r="CW262">
        <v>1665502970.7</v>
      </c>
      <c r="CX262">
        <v>0</v>
      </c>
      <c r="CY262">
        <v>1665496125.5</v>
      </c>
      <c r="CZ262" t="s">
        <v>356</v>
      </c>
      <c r="DA262">
        <v>1665496125.5</v>
      </c>
      <c r="DB262">
        <v>1665496119</v>
      </c>
      <c r="DC262">
        <v>3</v>
      </c>
      <c r="DD262">
        <v>-0.77600000000000002</v>
      </c>
      <c r="DE262">
        <v>-2.3E-2</v>
      </c>
      <c r="DF262">
        <v>-8.5000000000000006E-2</v>
      </c>
      <c r="DG262">
        <v>0.18099999999999999</v>
      </c>
      <c r="DH262">
        <v>413</v>
      </c>
      <c r="DI262">
        <v>31</v>
      </c>
      <c r="DJ262">
        <v>0.63</v>
      </c>
      <c r="DK262">
        <v>0.19</v>
      </c>
      <c r="DL262">
        <v>-27.30243170731708</v>
      </c>
      <c r="DM262">
        <v>-1.1951205574913171</v>
      </c>
      <c r="DN262">
        <v>0.13230601527358041</v>
      </c>
      <c r="DO262">
        <v>0</v>
      </c>
      <c r="DP262">
        <v>0.94779831707317064</v>
      </c>
      <c r="DQ262">
        <v>-0.20838209059233331</v>
      </c>
      <c r="DR262">
        <v>2.677916682563284E-2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369</v>
      </c>
      <c r="EA262">
        <v>3.29589</v>
      </c>
      <c r="EB262">
        <v>2.6255099999999998</v>
      </c>
      <c r="EC262">
        <v>0.25017</v>
      </c>
      <c r="ED262">
        <v>0.25115999999999999</v>
      </c>
      <c r="EE262">
        <v>0.14680799999999999</v>
      </c>
      <c r="EF262">
        <v>0.14299600000000001</v>
      </c>
      <c r="EG262">
        <v>22677.3</v>
      </c>
      <c r="EH262">
        <v>23138.6</v>
      </c>
      <c r="EI262">
        <v>28155.1</v>
      </c>
      <c r="EJ262">
        <v>29761.3</v>
      </c>
      <c r="EK262">
        <v>32998.800000000003</v>
      </c>
      <c r="EL262">
        <v>35451.300000000003</v>
      </c>
      <c r="EM262">
        <v>39664.9</v>
      </c>
      <c r="EN262">
        <v>42580</v>
      </c>
      <c r="EO262">
        <v>2.2220200000000001</v>
      </c>
      <c r="EP262">
        <v>2.1791</v>
      </c>
      <c r="EQ262">
        <v>9.5181199999999994E-2</v>
      </c>
      <c r="ER262">
        <v>0</v>
      </c>
      <c r="ES262">
        <v>32.846899999999998</v>
      </c>
      <c r="ET262">
        <v>999.9</v>
      </c>
      <c r="EU262">
        <v>73.599999999999994</v>
      </c>
      <c r="EV262">
        <v>34.9</v>
      </c>
      <c r="EW262">
        <v>40.793300000000002</v>
      </c>
      <c r="EX262">
        <v>56.9482</v>
      </c>
      <c r="EY262">
        <v>-2.2796500000000002</v>
      </c>
      <c r="EZ262">
        <v>2</v>
      </c>
      <c r="FA262">
        <v>0.533524</v>
      </c>
      <c r="FB262">
        <v>1.1374299999999999</v>
      </c>
      <c r="FC262">
        <v>20.266200000000001</v>
      </c>
      <c r="FD262">
        <v>5.2186399999999997</v>
      </c>
      <c r="FE262">
        <v>12.004</v>
      </c>
      <c r="FF262">
        <v>4.9860499999999996</v>
      </c>
      <c r="FG262">
        <v>3.2845</v>
      </c>
      <c r="FH262">
        <v>6302.8</v>
      </c>
      <c r="FI262">
        <v>9999</v>
      </c>
      <c r="FJ262">
        <v>9999</v>
      </c>
      <c r="FK262">
        <v>489.6</v>
      </c>
      <c r="FL262">
        <v>1.8656999999999999</v>
      </c>
      <c r="FM262">
        <v>1.8621300000000001</v>
      </c>
      <c r="FN262">
        <v>1.8641700000000001</v>
      </c>
      <c r="FO262">
        <v>1.8602000000000001</v>
      </c>
      <c r="FP262">
        <v>1.8609599999999999</v>
      </c>
      <c r="FQ262">
        <v>1.86005</v>
      </c>
      <c r="FR262">
        <v>1.86172</v>
      </c>
      <c r="FS262">
        <v>1.8583700000000001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0.82</v>
      </c>
      <c r="GH262">
        <v>0.2266</v>
      </c>
      <c r="GI262">
        <v>-0.1620046227287521</v>
      </c>
      <c r="GJ262">
        <v>8.4540356221501391E-4</v>
      </c>
      <c r="GK262">
        <v>6.8779579211309249E-8</v>
      </c>
      <c r="GL262">
        <v>-1.3381725072044801E-10</v>
      </c>
      <c r="GM262">
        <v>-7.4986343433444833E-2</v>
      </c>
      <c r="GN262">
        <v>8.8717001971158594E-4</v>
      </c>
      <c r="GO262">
        <v>5.46455871630479E-4</v>
      </c>
      <c r="GP262">
        <v>-9.435533427115459E-6</v>
      </c>
      <c r="GQ262">
        <v>1</v>
      </c>
      <c r="GR262">
        <v>2082</v>
      </c>
      <c r="GS262">
        <v>3</v>
      </c>
      <c r="GT262">
        <v>35</v>
      </c>
      <c r="GU262">
        <v>114</v>
      </c>
      <c r="GV262">
        <v>114.1</v>
      </c>
      <c r="GW262">
        <v>4.1149899999999997</v>
      </c>
      <c r="GX262">
        <v>2.51953</v>
      </c>
      <c r="GY262">
        <v>2.04834</v>
      </c>
      <c r="GZ262">
        <v>2.6245099999999999</v>
      </c>
      <c r="HA262">
        <v>2.1972700000000001</v>
      </c>
      <c r="HB262">
        <v>2.34497</v>
      </c>
      <c r="HC262">
        <v>39.692</v>
      </c>
      <c r="HD262">
        <v>14.7012</v>
      </c>
      <c r="HE262">
        <v>18</v>
      </c>
      <c r="HF262">
        <v>711.76800000000003</v>
      </c>
      <c r="HG262">
        <v>752.18100000000004</v>
      </c>
      <c r="HH262">
        <v>31.002500000000001</v>
      </c>
      <c r="HI262">
        <v>34.084400000000002</v>
      </c>
      <c r="HJ262">
        <v>30.001300000000001</v>
      </c>
      <c r="HK262">
        <v>33.881999999999998</v>
      </c>
      <c r="HL262">
        <v>33.860599999999998</v>
      </c>
      <c r="HM262">
        <v>82.279600000000002</v>
      </c>
      <c r="HN262">
        <v>16.455200000000001</v>
      </c>
      <c r="HO262">
        <v>100</v>
      </c>
      <c r="HP262">
        <v>31</v>
      </c>
      <c r="HQ262">
        <v>1648.77</v>
      </c>
      <c r="HR262">
        <v>36.042900000000003</v>
      </c>
      <c r="HS262">
        <v>99.097899999999996</v>
      </c>
      <c r="HT262">
        <v>98.700500000000005</v>
      </c>
    </row>
    <row r="263" spans="1:228" x14ac:dyDescent="0.2">
      <c r="A263">
        <v>248</v>
      </c>
      <c r="B263">
        <v>1665502970</v>
      </c>
      <c r="C263">
        <v>986.40000009536743</v>
      </c>
      <c r="D263" t="s">
        <v>855</v>
      </c>
      <c r="E263" t="s">
        <v>856</v>
      </c>
      <c r="F263">
        <v>4</v>
      </c>
      <c r="G263">
        <v>1665502968</v>
      </c>
      <c r="H263">
        <f t="shared" si="102"/>
        <v>2.4480913577387526E-3</v>
      </c>
      <c r="I263">
        <f t="shared" si="103"/>
        <v>2.4480913577387526</v>
      </c>
      <c r="J263">
        <f t="shared" si="104"/>
        <v>38.985352649063834</v>
      </c>
      <c r="K263">
        <f t="shared" si="105"/>
        <v>1614.047142857142</v>
      </c>
      <c r="L263">
        <f t="shared" si="106"/>
        <v>1121.9274942281438</v>
      </c>
      <c r="M263">
        <f t="shared" si="107"/>
        <v>113.81968549203417</v>
      </c>
      <c r="N263">
        <f t="shared" si="108"/>
        <v>163.74528578221899</v>
      </c>
      <c r="O263">
        <f t="shared" si="109"/>
        <v>0.14013075379191237</v>
      </c>
      <c r="P263">
        <f t="shared" si="110"/>
        <v>3.6769799507124987</v>
      </c>
      <c r="Q263">
        <f t="shared" si="111"/>
        <v>0.1372301051042803</v>
      </c>
      <c r="R263">
        <f t="shared" si="112"/>
        <v>8.6024426578015956E-2</v>
      </c>
      <c r="S263">
        <f t="shared" si="113"/>
        <v>226.10947157652021</v>
      </c>
      <c r="T263">
        <f t="shared" si="114"/>
        <v>34.610008451257983</v>
      </c>
      <c r="U263">
        <f t="shared" si="115"/>
        <v>34.386514285714277</v>
      </c>
      <c r="V263">
        <f t="shared" si="116"/>
        <v>5.4592900577972108</v>
      </c>
      <c r="W263">
        <f t="shared" si="117"/>
        <v>69.64660305581198</v>
      </c>
      <c r="X263">
        <f t="shared" si="118"/>
        <v>3.7314675141893314</v>
      </c>
      <c r="Y263">
        <f t="shared" si="119"/>
        <v>5.357716457756144</v>
      </c>
      <c r="Z263">
        <f t="shared" si="120"/>
        <v>1.7278225436078793</v>
      </c>
      <c r="AA263">
        <f t="shared" si="121"/>
        <v>-107.960828876279</v>
      </c>
      <c r="AB263">
        <f t="shared" si="122"/>
        <v>-66.849947104067738</v>
      </c>
      <c r="AC263">
        <f t="shared" si="123"/>
        <v>-4.2136716802396537</v>
      </c>
      <c r="AD263">
        <f t="shared" si="124"/>
        <v>47.085023915933817</v>
      </c>
      <c r="AE263">
        <f t="shared" si="125"/>
        <v>62.636140699776071</v>
      </c>
      <c r="AF263">
        <f t="shared" si="126"/>
        <v>2.2463497858232473</v>
      </c>
      <c r="AG263">
        <f t="shared" si="127"/>
        <v>38.985352649063834</v>
      </c>
      <c r="AH263">
        <v>1702.2687967940719</v>
      </c>
      <c r="AI263">
        <v>1678.3149090909089</v>
      </c>
      <c r="AJ263">
        <v>1.754290969308927</v>
      </c>
      <c r="AK263">
        <v>66.863100038509685</v>
      </c>
      <c r="AL263">
        <f t="shared" si="128"/>
        <v>2.4480913577387526</v>
      </c>
      <c r="AM263">
        <v>35.870470040281383</v>
      </c>
      <c r="AN263">
        <v>36.795382424242433</v>
      </c>
      <c r="AO263">
        <v>1.0413701307078971E-2</v>
      </c>
      <c r="AP263">
        <v>85.616376214727183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47115.267224604555</v>
      </c>
      <c r="AV263">
        <f t="shared" si="132"/>
        <v>1199.96</v>
      </c>
      <c r="AW263">
        <f t="shared" si="133"/>
        <v>1025.8917137702176</v>
      </c>
      <c r="AX263">
        <f t="shared" si="134"/>
        <v>0.85493825941716195</v>
      </c>
      <c r="AY263">
        <f t="shared" si="135"/>
        <v>0.18843084067512267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1665502968</v>
      </c>
      <c r="BF263">
        <v>1614.047142857142</v>
      </c>
      <c r="BG263">
        <v>1641.5671428571429</v>
      </c>
      <c r="BH263">
        <v>36.781300000000002</v>
      </c>
      <c r="BI263">
        <v>35.882657142857148</v>
      </c>
      <c r="BJ263">
        <v>1613.2285714285711</v>
      </c>
      <c r="BK263">
        <v>36.55452857142857</v>
      </c>
      <c r="BL263">
        <v>650.09814285714288</v>
      </c>
      <c r="BM263">
        <v>101.34957142857149</v>
      </c>
      <c r="BN263">
        <v>0.1005544285714286</v>
      </c>
      <c r="BO263">
        <v>34.049285714285723</v>
      </c>
      <c r="BP263">
        <v>34.386514285714277</v>
      </c>
      <c r="BQ263">
        <v>999.89999999999986</v>
      </c>
      <c r="BR263">
        <v>0</v>
      </c>
      <c r="BS263">
        <v>0</v>
      </c>
      <c r="BT263">
        <v>8971.25</v>
      </c>
      <c r="BU263">
        <v>0</v>
      </c>
      <c r="BV263">
        <v>1860.552857142857</v>
      </c>
      <c r="BW263">
        <v>-27.520914285714291</v>
      </c>
      <c r="BX263">
        <v>1675.68</v>
      </c>
      <c r="BY263">
        <v>1702.6642857142861</v>
      </c>
      <c r="BZ263">
        <v>0.89863471428571429</v>
      </c>
      <c r="CA263">
        <v>1641.5671428571429</v>
      </c>
      <c r="CB263">
        <v>35.882657142857148</v>
      </c>
      <c r="CC263">
        <v>3.7277657142857139</v>
      </c>
      <c r="CD263">
        <v>3.6366900000000002</v>
      </c>
      <c r="CE263">
        <v>27.694414285714291</v>
      </c>
      <c r="CF263">
        <v>27.27177142857143</v>
      </c>
      <c r="CG263">
        <v>1199.96</v>
      </c>
      <c r="CH263">
        <v>0.49997557142857152</v>
      </c>
      <c r="CI263">
        <v>0.50002442857142848</v>
      </c>
      <c r="CJ263">
        <v>0</v>
      </c>
      <c r="CK263">
        <v>929.69714285714292</v>
      </c>
      <c r="CL263">
        <v>4.9990899999999998</v>
      </c>
      <c r="CM263">
        <v>10453.61428571429</v>
      </c>
      <c r="CN263">
        <v>9557.4642857142862</v>
      </c>
      <c r="CO263">
        <v>43.686999999999998</v>
      </c>
      <c r="CP263">
        <v>46.561999999999998</v>
      </c>
      <c r="CQ263">
        <v>44.588999999999999</v>
      </c>
      <c r="CR263">
        <v>45.125</v>
      </c>
      <c r="CS263">
        <v>45.186999999999998</v>
      </c>
      <c r="CT263">
        <v>597.45142857142855</v>
      </c>
      <c r="CU263">
        <v>597.51142857142861</v>
      </c>
      <c r="CV263">
        <v>0</v>
      </c>
      <c r="CW263">
        <v>1665502974.3</v>
      </c>
      <c r="CX263">
        <v>0</v>
      </c>
      <c r="CY263">
        <v>1665496125.5</v>
      </c>
      <c r="CZ263" t="s">
        <v>356</v>
      </c>
      <c r="DA263">
        <v>1665496125.5</v>
      </c>
      <c r="DB263">
        <v>1665496119</v>
      </c>
      <c r="DC263">
        <v>3</v>
      </c>
      <c r="DD263">
        <v>-0.77600000000000002</v>
      </c>
      <c r="DE263">
        <v>-2.3E-2</v>
      </c>
      <c r="DF263">
        <v>-8.5000000000000006E-2</v>
      </c>
      <c r="DG263">
        <v>0.18099999999999999</v>
      </c>
      <c r="DH263">
        <v>413</v>
      </c>
      <c r="DI263">
        <v>31</v>
      </c>
      <c r="DJ263">
        <v>0.63</v>
      </c>
      <c r="DK263">
        <v>0.19</v>
      </c>
      <c r="DL263">
        <v>-27.370756097560971</v>
      </c>
      <c r="DM263">
        <v>-1.099465505226541</v>
      </c>
      <c r="DN263">
        <v>0.1223654064951455</v>
      </c>
      <c r="DO263">
        <v>0</v>
      </c>
      <c r="DP263">
        <v>0.93618782926829258</v>
      </c>
      <c r="DQ263">
        <v>-0.30084422299651392</v>
      </c>
      <c r="DR263">
        <v>3.2073569167867383E-2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369</v>
      </c>
      <c r="EA263">
        <v>3.2959900000000002</v>
      </c>
      <c r="EB263">
        <v>2.6253000000000002</v>
      </c>
      <c r="EC263">
        <v>0.25077199999999999</v>
      </c>
      <c r="ED263">
        <v>0.25176300000000001</v>
      </c>
      <c r="EE263">
        <v>0.146902</v>
      </c>
      <c r="EF263">
        <v>0.14311299999999999</v>
      </c>
      <c r="EG263">
        <v>22658.6</v>
      </c>
      <c r="EH263">
        <v>23119.3</v>
      </c>
      <c r="EI263">
        <v>28154.7</v>
      </c>
      <c r="EJ263">
        <v>29760.6</v>
      </c>
      <c r="EK263">
        <v>32995</v>
      </c>
      <c r="EL263">
        <v>35445.599999999999</v>
      </c>
      <c r="EM263">
        <v>39664.6</v>
      </c>
      <c r="EN263">
        <v>42579</v>
      </c>
      <c r="EO263">
        <v>2.222</v>
      </c>
      <c r="EP263">
        <v>2.1791</v>
      </c>
      <c r="EQ263">
        <v>9.4175300000000003E-2</v>
      </c>
      <c r="ER263">
        <v>0</v>
      </c>
      <c r="ES263">
        <v>32.865299999999998</v>
      </c>
      <c r="ET263">
        <v>999.9</v>
      </c>
      <c r="EU263">
        <v>73.599999999999994</v>
      </c>
      <c r="EV263">
        <v>34.9</v>
      </c>
      <c r="EW263">
        <v>40.796500000000002</v>
      </c>
      <c r="EX263">
        <v>56.888199999999998</v>
      </c>
      <c r="EY263">
        <v>-2.4959899999999999</v>
      </c>
      <c r="EZ263">
        <v>2</v>
      </c>
      <c r="FA263">
        <v>0.53447199999999995</v>
      </c>
      <c r="FB263">
        <v>1.1412800000000001</v>
      </c>
      <c r="FC263">
        <v>20.265999999999998</v>
      </c>
      <c r="FD263">
        <v>5.2181899999999999</v>
      </c>
      <c r="FE263">
        <v>12.004</v>
      </c>
      <c r="FF263">
        <v>4.9861000000000004</v>
      </c>
      <c r="FG263">
        <v>3.2845</v>
      </c>
      <c r="FH263">
        <v>6302.8</v>
      </c>
      <c r="FI263">
        <v>9999</v>
      </c>
      <c r="FJ263">
        <v>9999</v>
      </c>
      <c r="FK263">
        <v>489.6</v>
      </c>
      <c r="FL263">
        <v>1.8656999999999999</v>
      </c>
      <c r="FM263">
        <v>1.86212</v>
      </c>
      <c r="FN263">
        <v>1.8641700000000001</v>
      </c>
      <c r="FO263">
        <v>1.8602000000000001</v>
      </c>
      <c r="FP263">
        <v>1.8609599999999999</v>
      </c>
      <c r="FQ263">
        <v>1.86005</v>
      </c>
      <c r="FR263">
        <v>1.8617300000000001</v>
      </c>
      <c r="FS263">
        <v>1.8583700000000001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0.82</v>
      </c>
      <c r="GH263">
        <v>0.2268</v>
      </c>
      <c r="GI263">
        <v>-0.1620046227287521</v>
      </c>
      <c r="GJ263">
        <v>8.4540356221501391E-4</v>
      </c>
      <c r="GK263">
        <v>6.8779579211309249E-8</v>
      </c>
      <c r="GL263">
        <v>-1.3381725072044801E-10</v>
      </c>
      <c r="GM263">
        <v>-7.4986343433444833E-2</v>
      </c>
      <c r="GN263">
        <v>8.8717001971158594E-4</v>
      </c>
      <c r="GO263">
        <v>5.46455871630479E-4</v>
      </c>
      <c r="GP263">
        <v>-9.435533427115459E-6</v>
      </c>
      <c r="GQ263">
        <v>1</v>
      </c>
      <c r="GR263">
        <v>2082</v>
      </c>
      <c r="GS263">
        <v>3</v>
      </c>
      <c r="GT263">
        <v>35</v>
      </c>
      <c r="GU263">
        <v>114.1</v>
      </c>
      <c r="GV263">
        <v>114.2</v>
      </c>
      <c r="GW263">
        <v>4.1284200000000002</v>
      </c>
      <c r="GX263">
        <v>2.5109900000000001</v>
      </c>
      <c r="GY263">
        <v>2.04834</v>
      </c>
      <c r="GZ263">
        <v>2.6232899999999999</v>
      </c>
      <c r="HA263">
        <v>2.1972700000000001</v>
      </c>
      <c r="HB263">
        <v>2.3584000000000001</v>
      </c>
      <c r="HC263">
        <v>39.692</v>
      </c>
      <c r="HD263">
        <v>14.692399999999999</v>
      </c>
      <c r="HE263">
        <v>18</v>
      </c>
      <c r="HF263">
        <v>711.82399999999996</v>
      </c>
      <c r="HG263">
        <v>752.26800000000003</v>
      </c>
      <c r="HH263">
        <v>31.0016</v>
      </c>
      <c r="HI263">
        <v>34.092799999999997</v>
      </c>
      <c r="HJ263">
        <v>30.001200000000001</v>
      </c>
      <c r="HK263">
        <v>33.8889</v>
      </c>
      <c r="HL263">
        <v>33.867600000000003</v>
      </c>
      <c r="HM263">
        <v>82.543199999999999</v>
      </c>
      <c r="HN263">
        <v>16.165400000000002</v>
      </c>
      <c r="HO263">
        <v>100</v>
      </c>
      <c r="HP263">
        <v>31</v>
      </c>
      <c r="HQ263">
        <v>1655.45</v>
      </c>
      <c r="HR263">
        <v>36.061599999999999</v>
      </c>
      <c r="HS263">
        <v>99.096900000000005</v>
      </c>
      <c r="HT263">
        <v>98.698099999999997</v>
      </c>
    </row>
    <row r="264" spans="1:228" x14ac:dyDescent="0.2">
      <c r="A264">
        <v>249</v>
      </c>
      <c r="B264">
        <v>1665502974</v>
      </c>
      <c r="C264">
        <v>990.40000009536743</v>
      </c>
      <c r="D264" t="s">
        <v>857</v>
      </c>
      <c r="E264" t="s">
        <v>858</v>
      </c>
      <c r="F264">
        <v>4</v>
      </c>
      <c r="G264">
        <v>1665502971.6875</v>
      </c>
      <c r="H264">
        <f t="shared" si="102"/>
        <v>2.3842659777229742E-3</v>
      </c>
      <c r="I264">
        <f t="shared" si="103"/>
        <v>2.3842659777229742</v>
      </c>
      <c r="J264">
        <f t="shared" si="104"/>
        <v>38.82485495704293</v>
      </c>
      <c r="K264">
        <f t="shared" si="105"/>
        <v>1620.2375</v>
      </c>
      <c r="L264">
        <f t="shared" si="106"/>
        <v>1118.5095426985924</v>
      </c>
      <c r="M264">
        <f t="shared" si="107"/>
        <v>113.46962888522</v>
      </c>
      <c r="N264">
        <f t="shared" si="108"/>
        <v>164.36851078387141</v>
      </c>
      <c r="O264">
        <f t="shared" si="109"/>
        <v>0.13658852870512664</v>
      </c>
      <c r="P264">
        <f t="shared" si="110"/>
        <v>3.6824085845949295</v>
      </c>
      <c r="Q264">
        <f t="shared" si="111"/>
        <v>0.13383509362068571</v>
      </c>
      <c r="R264">
        <f t="shared" si="112"/>
        <v>8.3889695685237242E-2</v>
      </c>
      <c r="S264">
        <f t="shared" si="113"/>
        <v>226.11199048636763</v>
      </c>
      <c r="T264">
        <f t="shared" si="114"/>
        <v>34.617310948360767</v>
      </c>
      <c r="U264">
        <f t="shared" si="115"/>
        <v>34.389487500000001</v>
      </c>
      <c r="V264">
        <f t="shared" si="116"/>
        <v>5.4601929866887611</v>
      </c>
      <c r="W264">
        <f t="shared" si="117"/>
        <v>69.729689853524334</v>
      </c>
      <c r="X264">
        <f t="shared" si="118"/>
        <v>3.7348207167932532</v>
      </c>
      <c r="Y264">
        <f t="shared" si="119"/>
        <v>5.3561413002677867</v>
      </c>
      <c r="Z264">
        <f t="shared" si="120"/>
        <v>1.7253722698955078</v>
      </c>
      <c r="AA264">
        <f t="shared" si="121"/>
        <v>-105.14612961758316</v>
      </c>
      <c r="AB264">
        <f t="shared" si="122"/>
        <v>-68.585773861891354</v>
      </c>
      <c r="AC264">
        <f t="shared" si="123"/>
        <v>-4.3166624105753142</v>
      </c>
      <c r="AD264">
        <f t="shared" si="124"/>
        <v>48.063424596317816</v>
      </c>
      <c r="AE264">
        <f t="shared" si="125"/>
        <v>62.788948429082396</v>
      </c>
      <c r="AF264">
        <f t="shared" si="126"/>
        <v>2.1941712115197669</v>
      </c>
      <c r="AG264">
        <f t="shared" si="127"/>
        <v>38.82485495704293</v>
      </c>
      <c r="AH264">
        <v>1709.36636837882</v>
      </c>
      <c r="AI264">
        <v>1685.3849696969689</v>
      </c>
      <c r="AJ264">
        <v>1.7764972105691861</v>
      </c>
      <c r="AK264">
        <v>66.863100038509685</v>
      </c>
      <c r="AL264">
        <f t="shared" si="128"/>
        <v>2.3842659777229742</v>
      </c>
      <c r="AM264">
        <v>35.92866840109054</v>
      </c>
      <c r="AN264">
        <v>36.833855757575748</v>
      </c>
      <c r="AO264">
        <v>9.3320669788058089E-3</v>
      </c>
      <c r="AP264">
        <v>85.616376214727183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47212.840347084908</v>
      </c>
      <c r="AV264">
        <f t="shared" si="132"/>
        <v>1199.9712500000001</v>
      </c>
      <c r="AW264">
        <f t="shared" si="133"/>
        <v>1025.9015385939729</v>
      </c>
      <c r="AX264">
        <f t="shared" si="134"/>
        <v>0.85493843172823758</v>
      </c>
      <c r="AY264">
        <f t="shared" si="135"/>
        <v>0.18843117323549846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1665502971.6875</v>
      </c>
      <c r="BF264">
        <v>1620.2375</v>
      </c>
      <c r="BG264">
        <v>1647.7974999999999</v>
      </c>
      <c r="BH264">
        <v>36.815424999999998</v>
      </c>
      <c r="BI264">
        <v>35.9375</v>
      </c>
      <c r="BJ264">
        <v>1619.4175</v>
      </c>
      <c r="BK264">
        <v>36.588537500000001</v>
      </c>
      <c r="BL264">
        <v>649.95962499999996</v>
      </c>
      <c r="BM264">
        <v>101.34725</v>
      </c>
      <c r="BN264">
        <v>9.9921037500000004E-2</v>
      </c>
      <c r="BO264">
        <v>34.044012500000001</v>
      </c>
      <c r="BP264">
        <v>34.389487500000001</v>
      </c>
      <c r="BQ264">
        <v>999.9</v>
      </c>
      <c r="BR264">
        <v>0</v>
      </c>
      <c r="BS264">
        <v>0</v>
      </c>
      <c r="BT264">
        <v>8990.1574999999993</v>
      </c>
      <c r="BU264">
        <v>0</v>
      </c>
      <c r="BV264">
        <v>1893.04375</v>
      </c>
      <c r="BW264">
        <v>-27.561137500000001</v>
      </c>
      <c r="BX264">
        <v>1682.16875</v>
      </c>
      <c r="BY264">
        <v>1709.2249999999999</v>
      </c>
      <c r="BZ264">
        <v>0.87790637500000002</v>
      </c>
      <c r="CA264">
        <v>1647.7974999999999</v>
      </c>
      <c r="CB264">
        <v>35.9375</v>
      </c>
      <c r="CC264">
        <v>3.7311350000000001</v>
      </c>
      <c r="CD264">
        <v>3.6421625</v>
      </c>
      <c r="CE264">
        <v>27.709924999999998</v>
      </c>
      <c r="CF264">
        <v>27.2974125</v>
      </c>
      <c r="CG264">
        <v>1199.9712500000001</v>
      </c>
      <c r="CH264">
        <v>0.49996837500000002</v>
      </c>
      <c r="CI264">
        <v>0.50003162499999998</v>
      </c>
      <c r="CJ264">
        <v>0</v>
      </c>
      <c r="CK264">
        <v>929.65287499999999</v>
      </c>
      <c r="CL264">
        <v>4.9990899999999998</v>
      </c>
      <c r="CM264">
        <v>10476.637500000001</v>
      </c>
      <c r="CN264">
        <v>9557.5324999999993</v>
      </c>
      <c r="CO264">
        <v>43.686999999999998</v>
      </c>
      <c r="CP264">
        <v>46.577749999999988</v>
      </c>
      <c r="CQ264">
        <v>44.609250000000003</v>
      </c>
      <c r="CR264">
        <v>45.140500000000003</v>
      </c>
      <c r="CS264">
        <v>45.226374999999997</v>
      </c>
      <c r="CT264">
        <v>597.4487499999999</v>
      </c>
      <c r="CU264">
        <v>597.52250000000004</v>
      </c>
      <c r="CV264">
        <v>0</v>
      </c>
      <c r="CW264">
        <v>1665502978.5</v>
      </c>
      <c r="CX264">
        <v>0</v>
      </c>
      <c r="CY264">
        <v>1665496125.5</v>
      </c>
      <c r="CZ264" t="s">
        <v>356</v>
      </c>
      <c r="DA264">
        <v>1665496125.5</v>
      </c>
      <c r="DB264">
        <v>1665496119</v>
      </c>
      <c r="DC264">
        <v>3</v>
      </c>
      <c r="DD264">
        <v>-0.77600000000000002</v>
      </c>
      <c r="DE264">
        <v>-2.3E-2</v>
      </c>
      <c r="DF264">
        <v>-8.5000000000000006E-2</v>
      </c>
      <c r="DG264">
        <v>0.18099999999999999</v>
      </c>
      <c r="DH264">
        <v>413</v>
      </c>
      <c r="DI264">
        <v>31</v>
      </c>
      <c r="DJ264">
        <v>0.63</v>
      </c>
      <c r="DK264">
        <v>0.19</v>
      </c>
      <c r="DL264">
        <v>-27.43018536585366</v>
      </c>
      <c r="DM264">
        <v>-1.1350348432056221</v>
      </c>
      <c r="DN264">
        <v>0.12339462683676</v>
      </c>
      <c r="DO264">
        <v>0</v>
      </c>
      <c r="DP264">
        <v>0.91878490243902433</v>
      </c>
      <c r="DQ264">
        <v>-0.33004195818815169</v>
      </c>
      <c r="DR264">
        <v>3.4134656749484342E-2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369</v>
      </c>
      <c r="EA264">
        <v>3.2955399999999999</v>
      </c>
      <c r="EB264">
        <v>2.6251699999999998</v>
      </c>
      <c r="EC264">
        <v>0.25137900000000002</v>
      </c>
      <c r="ED264">
        <v>0.25236799999999998</v>
      </c>
      <c r="EE264">
        <v>0.14699899999999999</v>
      </c>
      <c r="EF264">
        <v>0.143232</v>
      </c>
      <c r="EG264">
        <v>22640.1</v>
      </c>
      <c r="EH264">
        <v>23099.9</v>
      </c>
      <c r="EI264">
        <v>28154.7</v>
      </c>
      <c r="EJ264">
        <v>29760</v>
      </c>
      <c r="EK264">
        <v>32990.800000000003</v>
      </c>
      <c r="EL264">
        <v>35440.1</v>
      </c>
      <c r="EM264">
        <v>39664.199999999997</v>
      </c>
      <c r="EN264">
        <v>42578.2</v>
      </c>
      <c r="EO264">
        <v>2.2216</v>
      </c>
      <c r="EP264">
        <v>2.1791299999999998</v>
      </c>
      <c r="EQ264">
        <v>9.3132300000000001E-2</v>
      </c>
      <c r="ER264">
        <v>0</v>
      </c>
      <c r="ES264">
        <v>32.880299999999998</v>
      </c>
      <c r="ET264">
        <v>999.9</v>
      </c>
      <c r="EU264">
        <v>73.599999999999994</v>
      </c>
      <c r="EV264">
        <v>34.9</v>
      </c>
      <c r="EW264">
        <v>40.792900000000003</v>
      </c>
      <c r="EX264">
        <v>57.218200000000003</v>
      </c>
      <c r="EY264">
        <v>-2.2876599999999998</v>
      </c>
      <c r="EZ264">
        <v>2</v>
      </c>
      <c r="FA264">
        <v>0.53529000000000004</v>
      </c>
      <c r="FB264">
        <v>1.1442600000000001</v>
      </c>
      <c r="FC264">
        <v>20.265999999999998</v>
      </c>
      <c r="FD264">
        <v>5.2187900000000003</v>
      </c>
      <c r="FE264">
        <v>12.004</v>
      </c>
      <c r="FF264">
        <v>4.9859999999999998</v>
      </c>
      <c r="FG264">
        <v>3.2845</v>
      </c>
      <c r="FH264">
        <v>6302.8</v>
      </c>
      <c r="FI264">
        <v>9999</v>
      </c>
      <c r="FJ264">
        <v>9999</v>
      </c>
      <c r="FK264">
        <v>489.6</v>
      </c>
      <c r="FL264">
        <v>1.8656900000000001</v>
      </c>
      <c r="FM264">
        <v>1.86212</v>
      </c>
      <c r="FN264">
        <v>1.8641700000000001</v>
      </c>
      <c r="FO264">
        <v>1.8602099999999999</v>
      </c>
      <c r="FP264">
        <v>1.8609599999999999</v>
      </c>
      <c r="FQ264">
        <v>1.86005</v>
      </c>
      <c r="FR264">
        <v>1.86172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0.82</v>
      </c>
      <c r="GH264">
        <v>0.22689999999999999</v>
      </c>
      <c r="GI264">
        <v>-0.1620046227287521</v>
      </c>
      <c r="GJ264">
        <v>8.4540356221501391E-4</v>
      </c>
      <c r="GK264">
        <v>6.8779579211309249E-8</v>
      </c>
      <c r="GL264">
        <v>-1.3381725072044801E-10</v>
      </c>
      <c r="GM264">
        <v>-7.4986343433444833E-2</v>
      </c>
      <c r="GN264">
        <v>8.8717001971158594E-4</v>
      </c>
      <c r="GO264">
        <v>5.46455871630479E-4</v>
      </c>
      <c r="GP264">
        <v>-9.435533427115459E-6</v>
      </c>
      <c r="GQ264">
        <v>1</v>
      </c>
      <c r="GR264">
        <v>2082</v>
      </c>
      <c r="GS264">
        <v>3</v>
      </c>
      <c r="GT264">
        <v>35</v>
      </c>
      <c r="GU264">
        <v>114.1</v>
      </c>
      <c r="GV264">
        <v>114.2</v>
      </c>
      <c r="GW264">
        <v>4.1406200000000002</v>
      </c>
      <c r="GX264">
        <v>2.52075</v>
      </c>
      <c r="GY264">
        <v>2.04834</v>
      </c>
      <c r="GZ264">
        <v>2.6232899999999999</v>
      </c>
      <c r="HA264">
        <v>2.1972700000000001</v>
      </c>
      <c r="HB264">
        <v>2.3596200000000001</v>
      </c>
      <c r="HC264">
        <v>39.692</v>
      </c>
      <c r="HD264">
        <v>14.7012</v>
      </c>
      <c r="HE264">
        <v>18</v>
      </c>
      <c r="HF264">
        <v>711.57</v>
      </c>
      <c r="HG264">
        <v>752.37699999999995</v>
      </c>
      <c r="HH264">
        <v>31.001200000000001</v>
      </c>
      <c r="HI264">
        <v>34.101300000000002</v>
      </c>
      <c r="HJ264">
        <v>30.001100000000001</v>
      </c>
      <c r="HK264">
        <v>33.896500000000003</v>
      </c>
      <c r="HL264">
        <v>33.874499999999998</v>
      </c>
      <c r="HM264">
        <v>82.799099999999996</v>
      </c>
      <c r="HN264">
        <v>16.165400000000002</v>
      </c>
      <c r="HO264">
        <v>100</v>
      </c>
      <c r="HP264">
        <v>31</v>
      </c>
      <c r="HQ264">
        <v>1662.13</v>
      </c>
      <c r="HR264">
        <v>36.063800000000001</v>
      </c>
      <c r="HS264">
        <v>99.096199999999996</v>
      </c>
      <c r="HT264">
        <v>98.696200000000005</v>
      </c>
    </row>
    <row r="265" spans="1:228" x14ac:dyDescent="0.2">
      <c r="A265">
        <v>250</v>
      </c>
      <c r="B265">
        <v>1665502978</v>
      </c>
      <c r="C265">
        <v>994.40000009536743</v>
      </c>
      <c r="D265" t="s">
        <v>859</v>
      </c>
      <c r="E265" t="s">
        <v>860</v>
      </c>
      <c r="F265">
        <v>4</v>
      </c>
      <c r="G265">
        <v>1665502976</v>
      </c>
      <c r="H265">
        <f t="shared" si="102"/>
        <v>2.329860015706499E-3</v>
      </c>
      <c r="I265">
        <f t="shared" si="103"/>
        <v>2.3298600157064993</v>
      </c>
      <c r="J265">
        <f t="shared" si="104"/>
        <v>39.960688341922925</v>
      </c>
      <c r="K265">
        <f t="shared" si="105"/>
        <v>1627.37</v>
      </c>
      <c r="L265">
        <f t="shared" si="106"/>
        <v>1102.5055207804442</v>
      </c>
      <c r="M265">
        <f t="shared" si="107"/>
        <v>111.84467495359169</v>
      </c>
      <c r="N265">
        <f t="shared" si="108"/>
        <v>165.09002925480405</v>
      </c>
      <c r="O265">
        <f t="shared" si="109"/>
        <v>0.13377844619352006</v>
      </c>
      <c r="P265">
        <f t="shared" si="110"/>
        <v>3.6853984751729123</v>
      </c>
      <c r="Q265">
        <f t="shared" si="111"/>
        <v>0.1311380575300721</v>
      </c>
      <c r="R265">
        <f t="shared" si="112"/>
        <v>8.2194173852138105E-2</v>
      </c>
      <c r="S265">
        <f t="shared" si="113"/>
        <v>226.13416757488542</v>
      </c>
      <c r="T265">
        <f t="shared" si="114"/>
        <v>34.622473113090862</v>
      </c>
      <c r="U265">
        <f t="shared" si="115"/>
        <v>34.385142857142853</v>
      </c>
      <c r="V265">
        <f t="shared" si="116"/>
        <v>5.4588736154293427</v>
      </c>
      <c r="W265">
        <f t="shared" si="117"/>
        <v>69.816344233011804</v>
      </c>
      <c r="X265">
        <f t="shared" si="118"/>
        <v>3.7382382772017726</v>
      </c>
      <c r="Y265">
        <f t="shared" si="119"/>
        <v>5.3543884577018463</v>
      </c>
      <c r="Z265">
        <f t="shared" si="120"/>
        <v>1.7206353382275701</v>
      </c>
      <c r="AA265">
        <f t="shared" si="121"/>
        <v>-102.74682669265661</v>
      </c>
      <c r="AB265">
        <f t="shared" si="122"/>
        <v>-68.944459299951006</v>
      </c>
      <c r="AC265">
        <f t="shared" si="123"/>
        <v>-4.3355008610415062</v>
      </c>
      <c r="AD265">
        <f t="shared" si="124"/>
        <v>50.107380721236296</v>
      </c>
      <c r="AE265">
        <f t="shared" si="125"/>
        <v>62.951154600082127</v>
      </c>
      <c r="AF265">
        <f t="shared" si="126"/>
        <v>2.2186113063105513</v>
      </c>
      <c r="AG265">
        <f t="shared" si="127"/>
        <v>39.960688341922925</v>
      </c>
      <c r="AH265">
        <v>1716.3508605917971</v>
      </c>
      <c r="AI265">
        <v>1692.1858787878789</v>
      </c>
      <c r="AJ265">
        <v>1.70031425300408</v>
      </c>
      <c r="AK265">
        <v>66.863100038509685</v>
      </c>
      <c r="AL265">
        <f t="shared" si="128"/>
        <v>2.3298600157064993</v>
      </c>
      <c r="AM265">
        <v>35.959094646088957</v>
      </c>
      <c r="AN265">
        <v>36.858081212121213</v>
      </c>
      <c r="AO265">
        <v>6.3822820465899866E-3</v>
      </c>
      <c r="AP265">
        <v>85.616376214727183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47267.050454735938</v>
      </c>
      <c r="AV265">
        <f t="shared" si="132"/>
        <v>1200.0857142857139</v>
      </c>
      <c r="AW265">
        <f t="shared" si="133"/>
        <v>1025.9997137693704</v>
      </c>
      <c r="AX265">
        <f t="shared" si="134"/>
        <v>0.8549386944248738</v>
      </c>
      <c r="AY265">
        <f t="shared" si="135"/>
        <v>0.18843168024000648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1665502976</v>
      </c>
      <c r="BF265">
        <v>1627.37</v>
      </c>
      <c r="BG265">
        <v>1655.025714285714</v>
      </c>
      <c r="BH265">
        <v>36.84957142857143</v>
      </c>
      <c r="BI265">
        <v>35.961728571428573</v>
      </c>
      <c r="BJ265">
        <v>1626.551428571428</v>
      </c>
      <c r="BK265">
        <v>36.622614285714278</v>
      </c>
      <c r="BL265">
        <v>649.83485714285712</v>
      </c>
      <c r="BM265">
        <v>101.3464285714286</v>
      </c>
      <c r="BN265">
        <v>9.9480628571428573E-2</v>
      </c>
      <c r="BO265">
        <v>34.038142857142859</v>
      </c>
      <c r="BP265">
        <v>34.385142857142853</v>
      </c>
      <c r="BQ265">
        <v>999.89999999999986</v>
      </c>
      <c r="BR265">
        <v>0</v>
      </c>
      <c r="BS265">
        <v>0</v>
      </c>
      <c r="BT265">
        <v>9000.5371428571416</v>
      </c>
      <c r="BU265">
        <v>0</v>
      </c>
      <c r="BV265">
        <v>1885.464285714286</v>
      </c>
      <c r="BW265">
        <v>-27.65521428571429</v>
      </c>
      <c r="BX265">
        <v>1689.6328571428569</v>
      </c>
      <c r="BY265">
        <v>1716.762857142857</v>
      </c>
      <c r="BZ265">
        <v>0.88787671428571424</v>
      </c>
      <c r="CA265">
        <v>1655.025714285714</v>
      </c>
      <c r="CB265">
        <v>35.961728571428573</v>
      </c>
      <c r="CC265">
        <v>3.734571428571428</v>
      </c>
      <c r="CD265">
        <v>3.644587142857143</v>
      </c>
      <c r="CE265">
        <v>27.72567142857142</v>
      </c>
      <c r="CF265">
        <v>27.308800000000002</v>
      </c>
      <c r="CG265">
        <v>1200.0857142857139</v>
      </c>
      <c r="CH265">
        <v>0.49996114285714283</v>
      </c>
      <c r="CI265">
        <v>0.50003885714285701</v>
      </c>
      <c r="CJ265">
        <v>0</v>
      </c>
      <c r="CK265">
        <v>929.88742857142847</v>
      </c>
      <c r="CL265">
        <v>4.9990899999999998</v>
      </c>
      <c r="CM265">
        <v>10366.28571428571</v>
      </c>
      <c r="CN265">
        <v>9558.3928571428587</v>
      </c>
      <c r="CO265">
        <v>43.704999999999998</v>
      </c>
      <c r="CP265">
        <v>46.58</v>
      </c>
      <c r="CQ265">
        <v>44.625</v>
      </c>
      <c r="CR265">
        <v>45.169285714285721</v>
      </c>
      <c r="CS265">
        <v>45.25</v>
      </c>
      <c r="CT265">
        <v>597.49714285714276</v>
      </c>
      <c r="CU265">
        <v>597.59142857142854</v>
      </c>
      <c r="CV265">
        <v>0</v>
      </c>
      <c r="CW265">
        <v>1665502982.7</v>
      </c>
      <c r="CX265">
        <v>0</v>
      </c>
      <c r="CY265">
        <v>1665496125.5</v>
      </c>
      <c r="CZ265" t="s">
        <v>356</v>
      </c>
      <c r="DA265">
        <v>1665496125.5</v>
      </c>
      <c r="DB265">
        <v>1665496119</v>
      </c>
      <c r="DC265">
        <v>3</v>
      </c>
      <c r="DD265">
        <v>-0.77600000000000002</v>
      </c>
      <c r="DE265">
        <v>-2.3E-2</v>
      </c>
      <c r="DF265">
        <v>-8.5000000000000006E-2</v>
      </c>
      <c r="DG265">
        <v>0.18099999999999999</v>
      </c>
      <c r="DH265">
        <v>413</v>
      </c>
      <c r="DI265">
        <v>31</v>
      </c>
      <c r="DJ265">
        <v>0.63</v>
      </c>
      <c r="DK265">
        <v>0.19</v>
      </c>
      <c r="DL265">
        <v>-27.511597560975609</v>
      </c>
      <c r="DM265">
        <v>-0.81046829268294474</v>
      </c>
      <c r="DN265">
        <v>8.6970568298411988E-2</v>
      </c>
      <c r="DO265">
        <v>0</v>
      </c>
      <c r="DP265">
        <v>0.9019125853658535</v>
      </c>
      <c r="DQ265">
        <v>-0.20474092682926659</v>
      </c>
      <c r="DR265">
        <v>2.373301529050403E-2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369</v>
      </c>
      <c r="EA265">
        <v>3.2953000000000001</v>
      </c>
      <c r="EB265">
        <v>2.6246200000000002</v>
      </c>
      <c r="EC265">
        <v>0.25197399999999998</v>
      </c>
      <c r="ED265">
        <v>0.25296800000000003</v>
      </c>
      <c r="EE265">
        <v>0.14707000000000001</v>
      </c>
      <c r="EF265">
        <v>0.143258</v>
      </c>
      <c r="EG265">
        <v>22621.599999999999</v>
      </c>
      <c r="EH265">
        <v>23080.7</v>
      </c>
      <c r="EI265">
        <v>28154.2</v>
      </c>
      <c r="EJ265">
        <v>29759.3</v>
      </c>
      <c r="EK265">
        <v>32987.9</v>
      </c>
      <c r="EL265">
        <v>35438.400000000001</v>
      </c>
      <c r="EM265">
        <v>39663.9</v>
      </c>
      <c r="EN265">
        <v>42577.4</v>
      </c>
      <c r="EO265">
        <v>2.22113</v>
      </c>
      <c r="EP265">
        <v>2.1792500000000001</v>
      </c>
      <c r="EQ265">
        <v>9.2610700000000004E-2</v>
      </c>
      <c r="ER265">
        <v>0</v>
      </c>
      <c r="ES265">
        <v>32.889400000000002</v>
      </c>
      <c r="ET265">
        <v>999.9</v>
      </c>
      <c r="EU265">
        <v>73.599999999999994</v>
      </c>
      <c r="EV265">
        <v>34.9</v>
      </c>
      <c r="EW265">
        <v>40.792900000000003</v>
      </c>
      <c r="EX265">
        <v>57.008200000000002</v>
      </c>
      <c r="EY265">
        <v>-2.15144</v>
      </c>
      <c r="EZ265">
        <v>2</v>
      </c>
      <c r="FA265">
        <v>0.53615900000000005</v>
      </c>
      <c r="FB265">
        <v>1.1478699999999999</v>
      </c>
      <c r="FC265">
        <v>20.266100000000002</v>
      </c>
      <c r="FD265">
        <v>5.2186399999999997</v>
      </c>
      <c r="FE265">
        <v>12.004</v>
      </c>
      <c r="FF265">
        <v>4.9865000000000004</v>
      </c>
      <c r="FG265">
        <v>3.2845</v>
      </c>
      <c r="FH265">
        <v>6303.2</v>
      </c>
      <c r="FI265">
        <v>9999</v>
      </c>
      <c r="FJ265">
        <v>9999</v>
      </c>
      <c r="FK265">
        <v>489.6</v>
      </c>
      <c r="FL265">
        <v>1.8656900000000001</v>
      </c>
      <c r="FM265">
        <v>1.86212</v>
      </c>
      <c r="FN265">
        <v>1.8641700000000001</v>
      </c>
      <c r="FO265">
        <v>1.8602000000000001</v>
      </c>
      <c r="FP265">
        <v>1.8609599999999999</v>
      </c>
      <c r="FQ265">
        <v>1.86005</v>
      </c>
      <c r="FR265">
        <v>1.86174</v>
      </c>
      <c r="FS265">
        <v>1.85836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0.82</v>
      </c>
      <c r="GH265">
        <v>0.22700000000000001</v>
      </c>
      <c r="GI265">
        <v>-0.1620046227287521</v>
      </c>
      <c r="GJ265">
        <v>8.4540356221501391E-4</v>
      </c>
      <c r="GK265">
        <v>6.8779579211309249E-8</v>
      </c>
      <c r="GL265">
        <v>-1.3381725072044801E-10</v>
      </c>
      <c r="GM265">
        <v>-7.4986343433444833E-2</v>
      </c>
      <c r="GN265">
        <v>8.8717001971158594E-4</v>
      </c>
      <c r="GO265">
        <v>5.46455871630479E-4</v>
      </c>
      <c r="GP265">
        <v>-9.435533427115459E-6</v>
      </c>
      <c r="GQ265">
        <v>1</v>
      </c>
      <c r="GR265">
        <v>2082</v>
      </c>
      <c r="GS265">
        <v>3</v>
      </c>
      <c r="GT265">
        <v>35</v>
      </c>
      <c r="GU265">
        <v>114.2</v>
      </c>
      <c r="GV265">
        <v>114.3</v>
      </c>
      <c r="GW265">
        <v>4.1540499999999998</v>
      </c>
      <c r="GX265">
        <v>2.5122100000000001</v>
      </c>
      <c r="GY265">
        <v>2.04834</v>
      </c>
      <c r="GZ265">
        <v>2.6245099999999999</v>
      </c>
      <c r="HA265">
        <v>2.1972700000000001</v>
      </c>
      <c r="HB265">
        <v>2.32544</v>
      </c>
      <c r="HC265">
        <v>39.717100000000002</v>
      </c>
      <c r="HD265">
        <v>14.692399999999999</v>
      </c>
      <c r="HE265">
        <v>18</v>
      </c>
      <c r="HF265">
        <v>711.245</v>
      </c>
      <c r="HG265">
        <v>752.57299999999998</v>
      </c>
      <c r="HH265">
        <v>31.001200000000001</v>
      </c>
      <c r="HI265">
        <v>34.109000000000002</v>
      </c>
      <c r="HJ265">
        <v>30.001100000000001</v>
      </c>
      <c r="HK265">
        <v>33.903300000000002</v>
      </c>
      <c r="HL265">
        <v>33.880499999999998</v>
      </c>
      <c r="HM265">
        <v>83.058000000000007</v>
      </c>
      <c r="HN265">
        <v>16.165400000000002</v>
      </c>
      <c r="HO265">
        <v>100</v>
      </c>
      <c r="HP265">
        <v>31</v>
      </c>
      <c r="HQ265">
        <v>1668.82</v>
      </c>
      <c r="HR265">
        <v>36.053699999999999</v>
      </c>
      <c r="HS265">
        <v>99.095100000000002</v>
      </c>
      <c r="HT265">
        <v>98.694100000000006</v>
      </c>
    </row>
    <row r="266" spans="1:228" x14ac:dyDescent="0.2">
      <c r="A266">
        <v>251</v>
      </c>
      <c r="B266">
        <v>1665502982</v>
      </c>
      <c r="C266">
        <v>998.40000009536743</v>
      </c>
      <c r="D266" t="s">
        <v>861</v>
      </c>
      <c r="E266" t="s">
        <v>862</v>
      </c>
      <c r="F266">
        <v>4</v>
      </c>
      <c r="G266">
        <v>1665502979.6875</v>
      </c>
      <c r="H266">
        <f t="shared" si="102"/>
        <v>2.3923451411008282E-3</v>
      </c>
      <c r="I266">
        <f t="shared" si="103"/>
        <v>2.3923451411008281</v>
      </c>
      <c r="J266">
        <f t="shared" si="104"/>
        <v>39.278101802741908</v>
      </c>
      <c r="K266">
        <f t="shared" si="105"/>
        <v>1633.51125</v>
      </c>
      <c r="L266">
        <f t="shared" si="106"/>
        <v>1129.6458255176972</v>
      </c>
      <c r="M266">
        <f t="shared" si="107"/>
        <v>114.59815641860845</v>
      </c>
      <c r="N266">
        <f t="shared" si="108"/>
        <v>165.71333555211194</v>
      </c>
      <c r="O266">
        <f t="shared" si="109"/>
        <v>0.13761970884265468</v>
      </c>
      <c r="P266">
        <f t="shared" si="110"/>
        <v>3.6856074219681765</v>
      </c>
      <c r="Q266">
        <f t="shared" si="111"/>
        <v>0.13482737342487938</v>
      </c>
      <c r="R266">
        <f t="shared" si="112"/>
        <v>8.4513269685751374E-2</v>
      </c>
      <c r="S266">
        <f t="shared" si="113"/>
        <v>226.11262532242137</v>
      </c>
      <c r="T266">
        <f t="shared" si="114"/>
        <v>34.603175010629549</v>
      </c>
      <c r="U266">
        <f t="shared" si="115"/>
        <v>34.385975000000002</v>
      </c>
      <c r="V266">
        <f t="shared" si="116"/>
        <v>5.4591262972168852</v>
      </c>
      <c r="W266">
        <f t="shared" si="117"/>
        <v>69.886356624742035</v>
      </c>
      <c r="X266">
        <f t="shared" si="118"/>
        <v>3.7407105834022452</v>
      </c>
      <c r="Y266">
        <f t="shared" si="119"/>
        <v>5.3525620222100869</v>
      </c>
      <c r="Z266">
        <f t="shared" si="120"/>
        <v>1.7184157138146401</v>
      </c>
      <c r="AA266">
        <f t="shared" si="121"/>
        <v>-105.50242072254652</v>
      </c>
      <c r="AB266">
        <f t="shared" si="122"/>
        <v>-70.32932251256878</v>
      </c>
      <c r="AC266">
        <f t="shared" si="123"/>
        <v>-4.4222217463136495</v>
      </c>
      <c r="AD266">
        <f t="shared" si="124"/>
        <v>45.858660340992415</v>
      </c>
      <c r="AE266">
        <f t="shared" si="125"/>
        <v>63.052537799911143</v>
      </c>
      <c r="AF266">
        <f t="shared" si="126"/>
        <v>2.2636371014609655</v>
      </c>
      <c r="AG266">
        <f t="shared" si="127"/>
        <v>39.278101802741908</v>
      </c>
      <c r="AH266">
        <v>1723.395756811135</v>
      </c>
      <c r="AI266">
        <v>1699.250666666665</v>
      </c>
      <c r="AJ266">
        <v>1.7677630365623</v>
      </c>
      <c r="AK266">
        <v>66.863100038509685</v>
      </c>
      <c r="AL266">
        <f t="shared" si="128"/>
        <v>2.3923451411008281</v>
      </c>
      <c r="AM266">
        <v>35.966797896199992</v>
      </c>
      <c r="AN266">
        <v>36.883769090909098</v>
      </c>
      <c r="AO266">
        <v>7.7101950134626732E-3</v>
      </c>
      <c r="AP266">
        <v>85.616376214727183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47271.718894878235</v>
      </c>
      <c r="AV266">
        <f t="shared" si="132"/>
        <v>1199.9749999999999</v>
      </c>
      <c r="AW266">
        <f t="shared" si="133"/>
        <v>1025.9047074209436</v>
      </c>
      <c r="AX266">
        <f t="shared" si="134"/>
        <v>0.85493840073413496</v>
      </c>
      <c r="AY266">
        <f t="shared" si="135"/>
        <v>0.18843111341688068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1665502979.6875</v>
      </c>
      <c r="BF266">
        <v>1633.51125</v>
      </c>
      <c r="BG266">
        <v>1661.2437500000001</v>
      </c>
      <c r="BH266">
        <v>36.873874999999998</v>
      </c>
      <c r="BI266">
        <v>35.968087500000003</v>
      </c>
      <c r="BJ266">
        <v>1632.6912500000001</v>
      </c>
      <c r="BK266">
        <v>36.646862499999997</v>
      </c>
      <c r="BL266">
        <v>649.87137500000006</v>
      </c>
      <c r="BM266">
        <v>101.34650000000001</v>
      </c>
      <c r="BN266">
        <v>9.9593837500000004E-2</v>
      </c>
      <c r="BO266">
        <v>34.032024999999997</v>
      </c>
      <c r="BP266">
        <v>34.385975000000002</v>
      </c>
      <c r="BQ266">
        <v>999.9</v>
      </c>
      <c r="BR266">
        <v>0</v>
      </c>
      <c r="BS266">
        <v>0</v>
      </c>
      <c r="BT266">
        <v>9001.2512499999993</v>
      </c>
      <c r="BU266">
        <v>0</v>
      </c>
      <c r="BV266">
        <v>883.41212499999995</v>
      </c>
      <c r="BW266">
        <v>-27.735225</v>
      </c>
      <c r="BX266">
        <v>1696.0487499999999</v>
      </c>
      <c r="BY266">
        <v>1723.2237500000001</v>
      </c>
      <c r="BZ266">
        <v>0.90577350000000001</v>
      </c>
      <c r="CA266">
        <v>1661.2437500000001</v>
      </c>
      <c r="CB266">
        <v>35.968087500000003</v>
      </c>
      <c r="CC266">
        <v>3.7370412499999999</v>
      </c>
      <c r="CD266">
        <v>3.6452425000000002</v>
      </c>
      <c r="CE266">
        <v>27.736975000000001</v>
      </c>
      <c r="CF266">
        <v>27.3118625</v>
      </c>
      <c r="CG266">
        <v>1199.9749999999999</v>
      </c>
      <c r="CH266">
        <v>0.49997012499999999</v>
      </c>
      <c r="CI266">
        <v>0.50002987500000007</v>
      </c>
      <c r="CJ266">
        <v>0</v>
      </c>
      <c r="CK266">
        <v>930.05912499999999</v>
      </c>
      <c r="CL266">
        <v>4.9990899999999998</v>
      </c>
      <c r="CM266">
        <v>10176.0375</v>
      </c>
      <c r="CN266">
        <v>9557.5399999999991</v>
      </c>
      <c r="CO266">
        <v>43.718499999999999</v>
      </c>
      <c r="CP266">
        <v>46.561999999999998</v>
      </c>
      <c r="CQ266">
        <v>44.617125000000001</v>
      </c>
      <c r="CR266">
        <v>45.186999999999998</v>
      </c>
      <c r="CS266">
        <v>45.25</v>
      </c>
      <c r="CT266">
        <v>597.45249999999987</v>
      </c>
      <c r="CU266">
        <v>597.52374999999995</v>
      </c>
      <c r="CV266">
        <v>0</v>
      </c>
      <c r="CW266">
        <v>1665502986.3</v>
      </c>
      <c r="CX266">
        <v>0</v>
      </c>
      <c r="CY266">
        <v>1665496125.5</v>
      </c>
      <c r="CZ266" t="s">
        <v>356</v>
      </c>
      <c r="DA266">
        <v>1665496125.5</v>
      </c>
      <c r="DB266">
        <v>1665496119</v>
      </c>
      <c r="DC266">
        <v>3</v>
      </c>
      <c r="DD266">
        <v>-0.77600000000000002</v>
      </c>
      <c r="DE266">
        <v>-2.3E-2</v>
      </c>
      <c r="DF266">
        <v>-8.5000000000000006E-2</v>
      </c>
      <c r="DG266">
        <v>0.18099999999999999</v>
      </c>
      <c r="DH266">
        <v>413</v>
      </c>
      <c r="DI266">
        <v>31</v>
      </c>
      <c r="DJ266">
        <v>0.63</v>
      </c>
      <c r="DK266">
        <v>0.19</v>
      </c>
      <c r="DL266">
        <v>-27.57993658536585</v>
      </c>
      <c r="DM266">
        <v>-0.97531777003485576</v>
      </c>
      <c r="DN266">
        <v>0.1053948042318595</v>
      </c>
      <c r="DO266">
        <v>0</v>
      </c>
      <c r="DP266">
        <v>0.89401592682926834</v>
      </c>
      <c r="DQ266">
        <v>-1.8307254355399309E-2</v>
      </c>
      <c r="DR266">
        <v>1.140040660248411E-2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3.29562</v>
      </c>
      <c r="EB266">
        <v>2.62513</v>
      </c>
      <c r="EC266">
        <v>0.25258799999999998</v>
      </c>
      <c r="ED266">
        <v>0.25356000000000001</v>
      </c>
      <c r="EE266">
        <v>0.14712600000000001</v>
      </c>
      <c r="EF266">
        <v>0.14328099999999999</v>
      </c>
      <c r="EG266">
        <v>22602.5</v>
      </c>
      <c r="EH266">
        <v>23061.5</v>
      </c>
      <c r="EI266">
        <v>28153.7</v>
      </c>
      <c r="EJ266">
        <v>29758.3</v>
      </c>
      <c r="EK266">
        <v>32985.300000000003</v>
      </c>
      <c r="EL266">
        <v>35436.300000000003</v>
      </c>
      <c r="EM266">
        <v>39663.4</v>
      </c>
      <c r="EN266">
        <v>42576</v>
      </c>
      <c r="EO266">
        <v>2.22113</v>
      </c>
      <c r="EP266">
        <v>2.1787999999999998</v>
      </c>
      <c r="EQ266">
        <v>9.1791200000000003E-2</v>
      </c>
      <c r="ER266">
        <v>0</v>
      </c>
      <c r="ES266">
        <v>32.891100000000002</v>
      </c>
      <c r="ET266">
        <v>999.9</v>
      </c>
      <c r="EU266">
        <v>73.599999999999994</v>
      </c>
      <c r="EV266">
        <v>34.9</v>
      </c>
      <c r="EW266">
        <v>40.793199999999999</v>
      </c>
      <c r="EX266">
        <v>57.218200000000003</v>
      </c>
      <c r="EY266">
        <v>-2.0272399999999999</v>
      </c>
      <c r="EZ266">
        <v>2</v>
      </c>
      <c r="FA266">
        <v>0.53699699999999995</v>
      </c>
      <c r="FB266">
        <v>1.15117</v>
      </c>
      <c r="FC266">
        <v>20.265999999999998</v>
      </c>
      <c r="FD266">
        <v>5.2190899999999996</v>
      </c>
      <c r="FE266">
        <v>12.004</v>
      </c>
      <c r="FF266">
        <v>4.9866000000000001</v>
      </c>
      <c r="FG266">
        <v>3.2846500000000001</v>
      </c>
      <c r="FH266">
        <v>6303.2</v>
      </c>
      <c r="FI266">
        <v>9999</v>
      </c>
      <c r="FJ266">
        <v>9999</v>
      </c>
      <c r="FK266">
        <v>489.6</v>
      </c>
      <c r="FL266">
        <v>1.8656900000000001</v>
      </c>
      <c r="FM266">
        <v>1.8621099999999999</v>
      </c>
      <c r="FN266">
        <v>1.8641700000000001</v>
      </c>
      <c r="FO266">
        <v>1.8602099999999999</v>
      </c>
      <c r="FP266">
        <v>1.8609599999999999</v>
      </c>
      <c r="FQ266">
        <v>1.86005</v>
      </c>
      <c r="FR266">
        <v>1.86172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0.82</v>
      </c>
      <c r="GH266">
        <v>0.22700000000000001</v>
      </c>
      <c r="GI266">
        <v>-0.1620046227287521</v>
      </c>
      <c r="GJ266">
        <v>8.4540356221501391E-4</v>
      </c>
      <c r="GK266">
        <v>6.8779579211309249E-8</v>
      </c>
      <c r="GL266">
        <v>-1.3381725072044801E-10</v>
      </c>
      <c r="GM266">
        <v>-7.4986343433444833E-2</v>
      </c>
      <c r="GN266">
        <v>8.8717001971158594E-4</v>
      </c>
      <c r="GO266">
        <v>5.46455871630479E-4</v>
      </c>
      <c r="GP266">
        <v>-9.435533427115459E-6</v>
      </c>
      <c r="GQ266">
        <v>1</v>
      </c>
      <c r="GR266">
        <v>2082</v>
      </c>
      <c r="GS266">
        <v>3</v>
      </c>
      <c r="GT266">
        <v>35</v>
      </c>
      <c r="GU266">
        <v>114.3</v>
      </c>
      <c r="GV266">
        <v>114.4</v>
      </c>
      <c r="GW266">
        <v>4.1674800000000003</v>
      </c>
      <c r="GX266">
        <v>2.5158700000000001</v>
      </c>
      <c r="GY266">
        <v>2.04834</v>
      </c>
      <c r="GZ266">
        <v>2.6232899999999999</v>
      </c>
      <c r="HA266">
        <v>2.1972700000000001</v>
      </c>
      <c r="HB266">
        <v>2.3571800000000001</v>
      </c>
      <c r="HC266">
        <v>39.717100000000002</v>
      </c>
      <c r="HD266">
        <v>14.7012</v>
      </c>
      <c r="HE266">
        <v>18</v>
      </c>
      <c r="HF266">
        <v>711.31299999999999</v>
      </c>
      <c r="HG266">
        <v>752.21199999999999</v>
      </c>
      <c r="HH266">
        <v>31.001000000000001</v>
      </c>
      <c r="HI266">
        <v>34.1175</v>
      </c>
      <c r="HJ266">
        <v>30.001100000000001</v>
      </c>
      <c r="HK266">
        <v>33.909399999999998</v>
      </c>
      <c r="HL266">
        <v>33.886600000000001</v>
      </c>
      <c r="HM266">
        <v>83.322800000000001</v>
      </c>
      <c r="HN266">
        <v>15.888299999999999</v>
      </c>
      <c r="HO266">
        <v>100</v>
      </c>
      <c r="HP266">
        <v>31</v>
      </c>
      <c r="HQ266">
        <v>1675.58</v>
      </c>
      <c r="HR266">
        <v>36.050199999999997</v>
      </c>
      <c r="HS266">
        <v>99.093599999999995</v>
      </c>
      <c r="HT266">
        <v>98.690799999999996</v>
      </c>
    </row>
    <row r="267" spans="1:228" x14ac:dyDescent="0.2">
      <c r="A267">
        <v>252</v>
      </c>
      <c r="B267">
        <v>1665502986</v>
      </c>
      <c r="C267">
        <v>1002.400000095367</v>
      </c>
      <c r="D267" t="s">
        <v>863</v>
      </c>
      <c r="E267" t="s">
        <v>864</v>
      </c>
      <c r="F267">
        <v>4</v>
      </c>
      <c r="G267">
        <v>1665502984</v>
      </c>
      <c r="H267">
        <f t="shared" si="102"/>
        <v>2.2980882340822876E-3</v>
      </c>
      <c r="I267">
        <f t="shared" si="103"/>
        <v>2.2980882340822877</v>
      </c>
      <c r="J267">
        <f t="shared" si="104"/>
        <v>38.118141496970267</v>
      </c>
      <c r="K267">
        <f t="shared" si="105"/>
        <v>1640.8771428571431</v>
      </c>
      <c r="L267">
        <f t="shared" si="106"/>
        <v>1134.1444895648697</v>
      </c>
      <c r="M267">
        <f t="shared" si="107"/>
        <v>115.05404117229469</v>
      </c>
      <c r="N267">
        <f t="shared" si="108"/>
        <v>166.45987181526999</v>
      </c>
      <c r="O267">
        <f t="shared" si="109"/>
        <v>0.13265143187877024</v>
      </c>
      <c r="P267">
        <f t="shared" si="110"/>
        <v>3.692238641267509</v>
      </c>
      <c r="Q267">
        <f t="shared" si="111"/>
        <v>0.13005958736891512</v>
      </c>
      <c r="R267">
        <f t="shared" si="112"/>
        <v>8.1515891091671497E-2</v>
      </c>
      <c r="S267">
        <f t="shared" si="113"/>
        <v>226.1189156660825</v>
      </c>
      <c r="T267">
        <f t="shared" si="114"/>
        <v>34.608441390799435</v>
      </c>
      <c r="U267">
        <f t="shared" si="115"/>
        <v>34.368157142857143</v>
      </c>
      <c r="V267">
        <f t="shared" si="116"/>
        <v>5.4537180920974979</v>
      </c>
      <c r="W267">
        <f t="shared" si="117"/>
        <v>69.971701645881666</v>
      </c>
      <c r="X267">
        <f t="shared" si="118"/>
        <v>3.7424696820364876</v>
      </c>
      <c r="Y267">
        <f t="shared" si="119"/>
        <v>5.3485474756304692</v>
      </c>
      <c r="Z267">
        <f t="shared" si="120"/>
        <v>1.7112484100610104</v>
      </c>
      <c r="AA267">
        <f t="shared" si="121"/>
        <v>-101.34569112302889</v>
      </c>
      <c r="AB267">
        <f t="shared" si="122"/>
        <v>-69.587123325245088</v>
      </c>
      <c r="AC267">
        <f t="shared" si="123"/>
        <v>-4.3670278287839084</v>
      </c>
      <c r="AD267">
        <f t="shared" si="124"/>
        <v>50.819073389024624</v>
      </c>
      <c r="AE267">
        <f t="shared" si="125"/>
        <v>62.794726847192521</v>
      </c>
      <c r="AF267">
        <f t="shared" si="126"/>
        <v>2.2416040555097649</v>
      </c>
      <c r="AG267">
        <f t="shared" si="127"/>
        <v>38.118141496970267</v>
      </c>
      <c r="AH267">
        <v>1730.350656913525</v>
      </c>
      <c r="AI267">
        <v>1706.4729696969689</v>
      </c>
      <c r="AJ267">
        <v>1.826380384847859</v>
      </c>
      <c r="AK267">
        <v>66.863100038509685</v>
      </c>
      <c r="AL267">
        <f t="shared" si="128"/>
        <v>2.2980882340822877</v>
      </c>
      <c r="AM267">
        <v>35.984411743845158</v>
      </c>
      <c r="AN267">
        <v>36.897912121212109</v>
      </c>
      <c r="AO267">
        <v>1.1019291135743021E-3</v>
      </c>
      <c r="AP267">
        <v>85.616376214727183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47392.060460448731</v>
      </c>
      <c r="AV267">
        <f t="shared" si="132"/>
        <v>1200</v>
      </c>
      <c r="AW267">
        <f t="shared" si="133"/>
        <v>1025.9268993088513</v>
      </c>
      <c r="AX267">
        <f t="shared" si="134"/>
        <v>0.85493908275737596</v>
      </c>
      <c r="AY267">
        <f t="shared" si="135"/>
        <v>0.18843242972173541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1665502984</v>
      </c>
      <c r="BF267">
        <v>1640.8771428571431</v>
      </c>
      <c r="BG267">
        <v>1668.485714285714</v>
      </c>
      <c r="BH267">
        <v>36.891371428571418</v>
      </c>
      <c r="BI267">
        <v>35.994700000000002</v>
      </c>
      <c r="BJ267">
        <v>1640.0571428571429</v>
      </c>
      <c r="BK267">
        <v>36.664271428571432</v>
      </c>
      <c r="BL267">
        <v>650.07671428571427</v>
      </c>
      <c r="BM267">
        <v>101.34571428571429</v>
      </c>
      <c r="BN267">
        <v>9.9950028571428567E-2</v>
      </c>
      <c r="BO267">
        <v>34.018571428571427</v>
      </c>
      <c r="BP267">
        <v>34.368157142857143</v>
      </c>
      <c r="BQ267">
        <v>999.89999999999986</v>
      </c>
      <c r="BR267">
        <v>0</v>
      </c>
      <c r="BS267">
        <v>0</v>
      </c>
      <c r="BT267">
        <v>9024.1971428571433</v>
      </c>
      <c r="BU267">
        <v>0</v>
      </c>
      <c r="BV267">
        <v>275.45542857142863</v>
      </c>
      <c r="BW267">
        <v>-27.61082857142857</v>
      </c>
      <c r="BX267">
        <v>1703.727142857143</v>
      </c>
      <c r="BY267">
        <v>1730.7842857142859</v>
      </c>
      <c r="BZ267">
        <v>0.89666771428571423</v>
      </c>
      <c r="CA267">
        <v>1668.485714285714</v>
      </c>
      <c r="CB267">
        <v>35.994700000000002</v>
      </c>
      <c r="CC267">
        <v>3.738785714285715</v>
      </c>
      <c r="CD267">
        <v>3.64791</v>
      </c>
      <c r="CE267">
        <v>27.744971428571429</v>
      </c>
      <c r="CF267">
        <v>27.32432857142857</v>
      </c>
      <c r="CG267">
        <v>1200</v>
      </c>
      <c r="CH267">
        <v>0.49994699999999997</v>
      </c>
      <c r="CI267">
        <v>0.50005299999999997</v>
      </c>
      <c r="CJ267">
        <v>0</v>
      </c>
      <c r="CK267">
        <v>930.09257142857132</v>
      </c>
      <c r="CL267">
        <v>4.9990899999999998</v>
      </c>
      <c r="CM267">
        <v>10154.81428571429</v>
      </c>
      <c r="CN267">
        <v>9557.67</v>
      </c>
      <c r="CO267">
        <v>43.686999999999998</v>
      </c>
      <c r="CP267">
        <v>46.561999999999998</v>
      </c>
      <c r="CQ267">
        <v>44.625</v>
      </c>
      <c r="CR267">
        <v>45.186999999999998</v>
      </c>
      <c r="CS267">
        <v>45.25</v>
      </c>
      <c r="CT267">
        <v>597.43714285714282</v>
      </c>
      <c r="CU267">
        <v>597.56285714285718</v>
      </c>
      <c r="CV267">
        <v>0</v>
      </c>
      <c r="CW267">
        <v>1665502990.5</v>
      </c>
      <c r="CX267">
        <v>0</v>
      </c>
      <c r="CY267">
        <v>1665496125.5</v>
      </c>
      <c r="CZ267" t="s">
        <v>356</v>
      </c>
      <c r="DA267">
        <v>1665496125.5</v>
      </c>
      <c r="DB267">
        <v>1665496119</v>
      </c>
      <c r="DC267">
        <v>3</v>
      </c>
      <c r="DD267">
        <v>-0.77600000000000002</v>
      </c>
      <c r="DE267">
        <v>-2.3E-2</v>
      </c>
      <c r="DF267">
        <v>-8.5000000000000006E-2</v>
      </c>
      <c r="DG267">
        <v>0.18099999999999999</v>
      </c>
      <c r="DH267">
        <v>413</v>
      </c>
      <c r="DI267">
        <v>31</v>
      </c>
      <c r="DJ267">
        <v>0.63</v>
      </c>
      <c r="DK267">
        <v>0.19</v>
      </c>
      <c r="DL267">
        <v>-27.606755</v>
      </c>
      <c r="DM267">
        <v>-0.69984315197001179</v>
      </c>
      <c r="DN267">
        <v>9.3365333368440481E-2</v>
      </c>
      <c r="DO267">
        <v>0</v>
      </c>
      <c r="DP267">
        <v>0.89369312500000009</v>
      </c>
      <c r="DQ267">
        <v>4.003185365853603E-2</v>
      </c>
      <c r="DR267">
        <v>1.1351324033317661E-2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3.2959200000000002</v>
      </c>
      <c r="EB267">
        <v>2.62548</v>
      </c>
      <c r="EC267">
        <v>0.25320300000000001</v>
      </c>
      <c r="ED267">
        <v>0.25417000000000001</v>
      </c>
      <c r="EE267">
        <v>0.14716399999999999</v>
      </c>
      <c r="EF267">
        <v>0.14336199999999999</v>
      </c>
      <c r="EG267">
        <v>22582.400000000001</v>
      </c>
      <c r="EH267">
        <v>23042.2</v>
      </c>
      <c r="EI267">
        <v>28152</v>
      </c>
      <c r="EJ267">
        <v>29757.9</v>
      </c>
      <c r="EK267">
        <v>32981.5</v>
      </c>
      <c r="EL267">
        <v>35432.699999999997</v>
      </c>
      <c r="EM267">
        <v>39660.5</v>
      </c>
      <c r="EN267">
        <v>42575.7</v>
      </c>
      <c r="EO267">
        <v>2.2215799999999999</v>
      </c>
      <c r="EP267">
        <v>2.1785199999999998</v>
      </c>
      <c r="EQ267">
        <v>9.1008800000000001E-2</v>
      </c>
      <c r="ER267">
        <v>0</v>
      </c>
      <c r="ES267">
        <v>32.888500000000001</v>
      </c>
      <c r="ET267">
        <v>999.9</v>
      </c>
      <c r="EU267">
        <v>73.599999999999994</v>
      </c>
      <c r="EV267">
        <v>35</v>
      </c>
      <c r="EW267">
        <v>41.021900000000002</v>
      </c>
      <c r="EX267">
        <v>56.888199999999998</v>
      </c>
      <c r="EY267">
        <v>-2.1834899999999999</v>
      </c>
      <c r="EZ267">
        <v>2</v>
      </c>
      <c r="FA267">
        <v>0.53771899999999995</v>
      </c>
      <c r="FB267">
        <v>1.1522600000000001</v>
      </c>
      <c r="FC267">
        <v>20.266100000000002</v>
      </c>
      <c r="FD267">
        <v>5.2198399999999996</v>
      </c>
      <c r="FE267">
        <v>12.004</v>
      </c>
      <c r="FF267">
        <v>4.9866000000000001</v>
      </c>
      <c r="FG267">
        <v>3.2846500000000001</v>
      </c>
      <c r="FH267">
        <v>6303.2</v>
      </c>
      <c r="FI267">
        <v>9999</v>
      </c>
      <c r="FJ267">
        <v>9999</v>
      </c>
      <c r="FK267">
        <v>489.6</v>
      </c>
      <c r="FL267">
        <v>1.8656999999999999</v>
      </c>
      <c r="FM267">
        <v>1.86212</v>
      </c>
      <c r="FN267">
        <v>1.8641700000000001</v>
      </c>
      <c r="FO267">
        <v>1.8602000000000001</v>
      </c>
      <c r="FP267">
        <v>1.8609599999999999</v>
      </c>
      <c r="FQ267">
        <v>1.86005</v>
      </c>
      <c r="FR267">
        <v>1.8617300000000001</v>
      </c>
      <c r="FS267">
        <v>1.85836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0.82</v>
      </c>
      <c r="GH267">
        <v>0.2271</v>
      </c>
      <c r="GI267">
        <v>-0.1620046227287521</v>
      </c>
      <c r="GJ267">
        <v>8.4540356221501391E-4</v>
      </c>
      <c r="GK267">
        <v>6.8779579211309249E-8</v>
      </c>
      <c r="GL267">
        <v>-1.3381725072044801E-10</v>
      </c>
      <c r="GM267">
        <v>-7.4986343433444833E-2</v>
      </c>
      <c r="GN267">
        <v>8.8717001971158594E-4</v>
      </c>
      <c r="GO267">
        <v>5.46455871630479E-4</v>
      </c>
      <c r="GP267">
        <v>-9.435533427115459E-6</v>
      </c>
      <c r="GQ267">
        <v>1</v>
      </c>
      <c r="GR267">
        <v>2082</v>
      </c>
      <c r="GS267">
        <v>3</v>
      </c>
      <c r="GT267">
        <v>35</v>
      </c>
      <c r="GU267">
        <v>114.3</v>
      </c>
      <c r="GV267">
        <v>114.5</v>
      </c>
      <c r="GW267">
        <v>4.1796899999999999</v>
      </c>
      <c r="GX267">
        <v>2.5134300000000001</v>
      </c>
      <c r="GY267">
        <v>2.04834</v>
      </c>
      <c r="GZ267">
        <v>2.6245099999999999</v>
      </c>
      <c r="HA267">
        <v>2.1972700000000001</v>
      </c>
      <c r="HB267">
        <v>2.3107899999999999</v>
      </c>
      <c r="HC267">
        <v>39.717100000000002</v>
      </c>
      <c r="HD267">
        <v>14.6837</v>
      </c>
      <c r="HE267">
        <v>18</v>
      </c>
      <c r="HF267">
        <v>711.76199999999994</v>
      </c>
      <c r="HG267">
        <v>752.00099999999998</v>
      </c>
      <c r="HH267">
        <v>31.000599999999999</v>
      </c>
      <c r="HI267">
        <v>34.124400000000001</v>
      </c>
      <c r="HJ267">
        <v>30.001000000000001</v>
      </c>
      <c r="HK267">
        <v>33.915500000000002</v>
      </c>
      <c r="HL267">
        <v>33.891199999999998</v>
      </c>
      <c r="HM267">
        <v>83.576800000000006</v>
      </c>
      <c r="HN267">
        <v>15.888299999999999</v>
      </c>
      <c r="HO267">
        <v>100</v>
      </c>
      <c r="HP267">
        <v>31</v>
      </c>
      <c r="HQ267">
        <v>1682.27</v>
      </c>
      <c r="HR267">
        <v>36.043100000000003</v>
      </c>
      <c r="HS267">
        <v>99.087000000000003</v>
      </c>
      <c r="HT267">
        <v>98.689899999999994</v>
      </c>
    </row>
    <row r="268" spans="1:228" x14ac:dyDescent="0.2">
      <c r="A268">
        <v>253</v>
      </c>
      <c r="B268">
        <v>1665502990</v>
      </c>
      <c r="C268">
        <v>1006.400000095367</v>
      </c>
      <c r="D268" t="s">
        <v>865</v>
      </c>
      <c r="E268" t="s">
        <v>866</v>
      </c>
      <c r="F268">
        <v>4</v>
      </c>
      <c r="G268">
        <v>1665502987.6875</v>
      </c>
      <c r="H268">
        <f t="shared" si="102"/>
        <v>2.354002908785915E-3</v>
      </c>
      <c r="I268">
        <f t="shared" si="103"/>
        <v>2.3540029087859149</v>
      </c>
      <c r="J268">
        <f t="shared" si="104"/>
        <v>40.222920589617381</v>
      </c>
      <c r="K268">
        <f t="shared" si="105"/>
        <v>1647.0587499999999</v>
      </c>
      <c r="L268">
        <f t="shared" si="106"/>
        <v>1128.2583813891201</v>
      </c>
      <c r="M268">
        <f t="shared" si="107"/>
        <v>114.45671292301007</v>
      </c>
      <c r="N268">
        <f t="shared" si="108"/>
        <v>167.08666527606766</v>
      </c>
      <c r="O268">
        <f t="shared" si="109"/>
        <v>0.13648616831522015</v>
      </c>
      <c r="P268">
        <f t="shared" si="110"/>
        <v>3.6800577804144989</v>
      </c>
      <c r="Q268">
        <f t="shared" si="111"/>
        <v>0.13373509568514058</v>
      </c>
      <c r="R268">
        <f t="shared" si="112"/>
        <v>8.3826989186823089E-2</v>
      </c>
      <c r="S268">
        <f t="shared" si="113"/>
        <v>226.12181432202016</v>
      </c>
      <c r="T268">
        <f t="shared" si="114"/>
        <v>34.585219038218938</v>
      </c>
      <c r="U268">
        <f t="shared" si="115"/>
        <v>34.352800000000002</v>
      </c>
      <c r="V268">
        <f t="shared" si="116"/>
        <v>5.4490605190612298</v>
      </c>
      <c r="W268">
        <f t="shared" si="117"/>
        <v>70.058759242354228</v>
      </c>
      <c r="X268">
        <f t="shared" si="118"/>
        <v>3.7443298369532787</v>
      </c>
      <c r="Y268">
        <f t="shared" si="119"/>
        <v>5.3445563087986194</v>
      </c>
      <c r="Z268">
        <f t="shared" si="120"/>
        <v>1.7047306821079511</v>
      </c>
      <c r="AA268">
        <f t="shared" si="121"/>
        <v>-103.81152827745885</v>
      </c>
      <c r="AB268">
        <f t="shared" si="122"/>
        <v>-68.966068000997765</v>
      </c>
      <c r="AC268">
        <f t="shared" si="123"/>
        <v>-4.3417690206565851</v>
      </c>
      <c r="AD268">
        <f t="shared" si="124"/>
        <v>49.002449022906958</v>
      </c>
      <c r="AE268">
        <f t="shared" si="125"/>
        <v>62.910935125374792</v>
      </c>
      <c r="AF268">
        <f t="shared" si="126"/>
        <v>2.2538356105381312</v>
      </c>
      <c r="AG268">
        <f t="shared" si="127"/>
        <v>40.222920589617381</v>
      </c>
      <c r="AH268">
        <v>1737.4019440606071</v>
      </c>
      <c r="AI268">
        <v>1713.224303030303</v>
      </c>
      <c r="AJ268">
        <v>1.6780516621262529</v>
      </c>
      <c r="AK268">
        <v>66.863100038509685</v>
      </c>
      <c r="AL268">
        <f t="shared" si="128"/>
        <v>2.3540029087859149</v>
      </c>
      <c r="AM268">
        <v>36.008390762366588</v>
      </c>
      <c r="AN268">
        <v>36.916181818181819</v>
      </c>
      <c r="AO268">
        <v>6.4562290025869176E-3</v>
      </c>
      <c r="AP268">
        <v>85.616376214727183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47176.877541113077</v>
      </c>
      <c r="AV268">
        <f t="shared" si="132"/>
        <v>1200.0162499999999</v>
      </c>
      <c r="AW268">
        <f t="shared" si="133"/>
        <v>1025.9407074207359</v>
      </c>
      <c r="AX268">
        <f t="shared" si="134"/>
        <v>0.85493901221815616</v>
      </c>
      <c r="AY268">
        <f t="shared" si="135"/>
        <v>0.18843229358104124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1665502987.6875</v>
      </c>
      <c r="BF268">
        <v>1647.0587499999999</v>
      </c>
      <c r="BG268">
        <v>1674.7275</v>
      </c>
      <c r="BH268">
        <v>36.909775000000003</v>
      </c>
      <c r="BI268">
        <v>36.008300000000013</v>
      </c>
      <c r="BJ268">
        <v>1646.24</v>
      </c>
      <c r="BK268">
        <v>36.682637499999998</v>
      </c>
      <c r="BL268">
        <v>650.12862500000006</v>
      </c>
      <c r="BM268">
        <v>101.344875</v>
      </c>
      <c r="BN268">
        <v>0.100604875</v>
      </c>
      <c r="BO268">
        <v>34.005187499999998</v>
      </c>
      <c r="BP268">
        <v>34.352800000000002</v>
      </c>
      <c r="BQ268">
        <v>999.9</v>
      </c>
      <c r="BR268">
        <v>0</v>
      </c>
      <c r="BS268">
        <v>0</v>
      </c>
      <c r="BT268">
        <v>8982.2674999999999</v>
      </c>
      <c r="BU268">
        <v>0</v>
      </c>
      <c r="BV268">
        <v>230.86275000000001</v>
      </c>
      <c r="BW268">
        <v>-27.669587499999999</v>
      </c>
      <c r="BX268">
        <v>1710.18</v>
      </c>
      <c r="BY268">
        <v>1737.2825</v>
      </c>
      <c r="BZ268">
        <v>0.90145862499999996</v>
      </c>
      <c r="CA268">
        <v>1674.7275</v>
      </c>
      <c r="CB268">
        <v>36.008300000000013</v>
      </c>
      <c r="CC268">
        <v>3.7406174999999999</v>
      </c>
      <c r="CD268">
        <v>3.6492599999999999</v>
      </c>
      <c r="CE268">
        <v>27.753374999999998</v>
      </c>
      <c r="CF268">
        <v>27.330674999999999</v>
      </c>
      <c r="CG268">
        <v>1200.0162499999999</v>
      </c>
      <c r="CH268">
        <v>0.49994887500000001</v>
      </c>
      <c r="CI268">
        <v>0.50005112499999993</v>
      </c>
      <c r="CJ268">
        <v>0</v>
      </c>
      <c r="CK268">
        <v>930.23862499999996</v>
      </c>
      <c r="CL268">
        <v>4.9990899999999998</v>
      </c>
      <c r="CM268">
        <v>10154.575000000001</v>
      </c>
      <c r="CN268">
        <v>9557.8137500000012</v>
      </c>
      <c r="CO268">
        <v>43.686999999999998</v>
      </c>
      <c r="CP268">
        <v>46.561999999999998</v>
      </c>
      <c r="CQ268">
        <v>44.625</v>
      </c>
      <c r="CR268">
        <v>45.186999999999998</v>
      </c>
      <c r="CS268">
        <v>45.25</v>
      </c>
      <c r="CT268">
        <v>597.44875000000002</v>
      </c>
      <c r="CU268">
        <v>597.56875000000014</v>
      </c>
      <c r="CV268">
        <v>0</v>
      </c>
      <c r="CW268">
        <v>1665502994.7</v>
      </c>
      <c r="CX268">
        <v>0</v>
      </c>
      <c r="CY268">
        <v>1665496125.5</v>
      </c>
      <c r="CZ268" t="s">
        <v>356</v>
      </c>
      <c r="DA268">
        <v>1665496125.5</v>
      </c>
      <c r="DB268">
        <v>1665496119</v>
      </c>
      <c r="DC268">
        <v>3</v>
      </c>
      <c r="DD268">
        <v>-0.77600000000000002</v>
      </c>
      <c r="DE268">
        <v>-2.3E-2</v>
      </c>
      <c r="DF268">
        <v>-8.5000000000000006E-2</v>
      </c>
      <c r="DG268">
        <v>0.18099999999999999</v>
      </c>
      <c r="DH268">
        <v>413</v>
      </c>
      <c r="DI268">
        <v>31</v>
      </c>
      <c r="DJ268">
        <v>0.63</v>
      </c>
      <c r="DK268">
        <v>0.19</v>
      </c>
      <c r="DL268">
        <v>-27.636565853658539</v>
      </c>
      <c r="DM268">
        <v>-0.31469895470382292</v>
      </c>
      <c r="DN268">
        <v>7.5510912181072365E-2</v>
      </c>
      <c r="DO268">
        <v>0</v>
      </c>
      <c r="DP268">
        <v>0.89378882926829262</v>
      </c>
      <c r="DQ268">
        <v>7.512020905923221E-2</v>
      </c>
      <c r="DR268">
        <v>1.151599040126685E-2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3.2962199999999999</v>
      </c>
      <c r="EB268">
        <v>2.62568</v>
      </c>
      <c r="EC268">
        <v>0.25379200000000002</v>
      </c>
      <c r="ED268">
        <v>0.25476799999999999</v>
      </c>
      <c r="EE268">
        <v>0.147204</v>
      </c>
      <c r="EF268">
        <v>0.14336099999999999</v>
      </c>
      <c r="EG268">
        <v>22564.2</v>
      </c>
      <c r="EH268">
        <v>23023.3</v>
      </c>
      <c r="EI268">
        <v>28151.599999999999</v>
      </c>
      <c r="EJ268">
        <v>29757.5</v>
      </c>
      <c r="EK268">
        <v>32979.800000000003</v>
      </c>
      <c r="EL268">
        <v>35432.300000000003</v>
      </c>
      <c r="EM268">
        <v>39660.400000000001</v>
      </c>
      <c r="EN268">
        <v>42575.199999999997</v>
      </c>
      <c r="EO268">
        <v>2.2218</v>
      </c>
      <c r="EP268">
        <v>2.1781000000000001</v>
      </c>
      <c r="EQ268">
        <v>9.0487300000000007E-2</v>
      </c>
      <c r="ER268">
        <v>0</v>
      </c>
      <c r="ES268">
        <v>32.881300000000003</v>
      </c>
      <c r="ET268">
        <v>999.9</v>
      </c>
      <c r="EU268">
        <v>73.599999999999994</v>
      </c>
      <c r="EV268">
        <v>34.9</v>
      </c>
      <c r="EW268">
        <v>40.795000000000002</v>
      </c>
      <c r="EX268">
        <v>56.918199999999999</v>
      </c>
      <c r="EY268">
        <v>-2.3477600000000001</v>
      </c>
      <c r="EZ268">
        <v>2</v>
      </c>
      <c r="FA268">
        <v>0.53843799999999997</v>
      </c>
      <c r="FB268">
        <v>1.14985</v>
      </c>
      <c r="FC268">
        <v>20.266100000000002</v>
      </c>
      <c r="FD268">
        <v>5.2184900000000001</v>
      </c>
      <c r="FE268">
        <v>12.004</v>
      </c>
      <c r="FF268">
        <v>4.9862000000000002</v>
      </c>
      <c r="FG268">
        <v>3.2845</v>
      </c>
      <c r="FH268">
        <v>6303.5</v>
      </c>
      <c r="FI268">
        <v>9999</v>
      </c>
      <c r="FJ268">
        <v>9999</v>
      </c>
      <c r="FK268">
        <v>489.6</v>
      </c>
      <c r="FL268">
        <v>1.8656900000000001</v>
      </c>
      <c r="FM268">
        <v>1.86209</v>
      </c>
      <c r="FN268">
        <v>1.8641700000000001</v>
      </c>
      <c r="FO268">
        <v>1.8602099999999999</v>
      </c>
      <c r="FP268">
        <v>1.8609599999999999</v>
      </c>
      <c r="FQ268">
        <v>1.86005</v>
      </c>
      <c r="FR268">
        <v>1.86172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0.81</v>
      </c>
      <c r="GH268">
        <v>0.22720000000000001</v>
      </c>
      <c r="GI268">
        <v>-0.1620046227287521</v>
      </c>
      <c r="GJ268">
        <v>8.4540356221501391E-4</v>
      </c>
      <c r="GK268">
        <v>6.8779579211309249E-8</v>
      </c>
      <c r="GL268">
        <v>-1.3381725072044801E-10</v>
      </c>
      <c r="GM268">
        <v>-7.4986343433444833E-2</v>
      </c>
      <c r="GN268">
        <v>8.8717001971158594E-4</v>
      </c>
      <c r="GO268">
        <v>5.46455871630479E-4</v>
      </c>
      <c r="GP268">
        <v>-9.435533427115459E-6</v>
      </c>
      <c r="GQ268">
        <v>1</v>
      </c>
      <c r="GR268">
        <v>2082</v>
      </c>
      <c r="GS268">
        <v>3</v>
      </c>
      <c r="GT268">
        <v>35</v>
      </c>
      <c r="GU268">
        <v>114.4</v>
      </c>
      <c r="GV268">
        <v>114.5</v>
      </c>
      <c r="GW268">
        <v>4.1931200000000004</v>
      </c>
      <c r="GX268">
        <v>2.50732</v>
      </c>
      <c r="GY268">
        <v>2.04834</v>
      </c>
      <c r="GZ268">
        <v>2.6232899999999999</v>
      </c>
      <c r="HA268">
        <v>2.1972700000000001</v>
      </c>
      <c r="HB268">
        <v>2.36084</v>
      </c>
      <c r="HC268">
        <v>39.692</v>
      </c>
      <c r="HD268">
        <v>14.7012</v>
      </c>
      <c r="HE268">
        <v>18</v>
      </c>
      <c r="HF268">
        <v>712.00400000000002</v>
      </c>
      <c r="HG268">
        <v>751.65700000000004</v>
      </c>
      <c r="HH268">
        <v>30.9999</v>
      </c>
      <c r="HI268">
        <v>34.132100000000001</v>
      </c>
      <c r="HJ268">
        <v>30.001000000000001</v>
      </c>
      <c r="HK268">
        <v>33.920099999999998</v>
      </c>
      <c r="HL268">
        <v>33.896599999999999</v>
      </c>
      <c r="HM268">
        <v>83.830500000000001</v>
      </c>
      <c r="HN268">
        <v>15.888299999999999</v>
      </c>
      <c r="HO268">
        <v>100</v>
      </c>
      <c r="HP268">
        <v>31</v>
      </c>
      <c r="HQ268">
        <v>1688.95</v>
      </c>
      <c r="HR268">
        <v>36.043100000000003</v>
      </c>
      <c r="HS268">
        <v>99.086200000000005</v>
      </c>
      <c r="HT268">
        <v>98.688699999999997</v>
      </c>
    </row>
    <row r="269" spans="1:228" x14ac:dyDescent="0.2">
      <c r="A269">
        <v>254</v>
      </c>
      <c r="B269">
        <v>1665502994</v>
      </c>
      <c r="C269">
        <v>1010.400000095367</v>
      </c>
      <c r="D269" t="s">
        <v>867</v>
      </c>
      <c r="E269" t="s">
        <v>868</v>
      </c>
      <c r="F269">
        <v>4</v>
      </c>
      <c r="G269">
        <v>1665502992</v>
      </c>
      <c r="H269">
        <f t="shared" si="102"/>
        <v>2.3108060221775058E-3</v>
      </c>
      <c r="I269">
        <f t="shared" si="103"/>
        <v>2.310806022177506</v>
      </c>
      <c r="J269">
        <f t="shared" si="104"/>
        <v>39.879146503793834</v>
      </c>
      <c r="K269">
        <f t="shared" si="105"/>
        <v>1654.1457142857139</v>
      </c>
      <c r="L269">
        <f t="shared" si="106"/>
        <v>1131.7545366139527</v>
      </c>
      <c r="M269">
        <f t="shared" si="107"/>
        <v>114.81097553723922</v>
      </c>
      <c r="N269">
        <f t="shared" si="108"/>
        <v>167.80501159384073</v>
      </c>
      <c r="O269">
        <f t="shared" si="109"/>
        <v>0.1342875766653884</v>
      </c>
      <c r="P269">
        <f t="shared" si="110"/>
        <v>3.6845884639924882</v>
      </c>
      <c r="Q269">
        <f t="shared" si="111"/>
        <v>0.13162669532841115</v>
      </c>
      <c r="R269">
        <f t="shared" si="112"/>
        <v>8.2501362741918979E-2</v>
      </c>
      <c r="S269">
        <f t="shared" si="113"/>
        <v>226.11817157463349</v>
      </c>
      <c r="T269">
        <f t="shared" si="114"/>
        <v>34.580913873838085</v>
      </c>
      <c r="U269">
        <f t="shared" si="115"/>
        <v>34.342085714285723</v>
      </c>
      <c r="V269">
        <f t="shared" si="116"/>
        <v>5.4458130979138026</v>
      </c>
      <c r="W269">
        <f t="shared" si="117"/>
        <v>70.131000585440262</v>
      </c>
      <c r="X269">
        <f t="shared" si="118"/>
        <v>3.7455480501344294</v>
      </c>
      <c r="Y269">
        <f t="shared" si="119"/>
        <v>5.3407879808748007</v>
      </c>
      <c r="Z269">
        <f t="shared" si="120"/>
        <v>1.7002650477793733</v>
      </c>
      <c r="AA269">
        <f t="shared" si="121"/>
        <v>-101.906545578028</v>
      </c>
      <c r="AB269">
        <f t="shared" si="122"/>
        <v>-69.434428172417626</v>
      </c>
      <c r="AC269">
        <f t="shared" si="123"/>
        <v>-4.3653817152691108</v>
      </c>
      <c r="AD269">
        <f t="shared" si="124"/>
        <v>50.411816108918757</v>
      </c>
      <c r="AE269">
        <f t="shared" si="125"/>
        <v>63.223097363052361</v>
      </c>
      <c r="AF269">
        <f t="shared" si="126"/>
        <v>2.2849172305160215</v>
      </c>
      <c r="AG269">
        <f t="shared" si="127"/>
        <v>39.879146503793834</v>
      </c>
      <c r="AH269">
        <v>1744.429967270933</v>
      </c>
      <c r="AI269">
        <v>1720.164484848485</v>
      </c>
      <c r="AJ269">
        <v>1.735011641846866</v>
      </c>
      <c r="AK269">
        <v>66.863100038509685</v>
      </c>
      <c r="AL269">
        <f t="shared" si="128"/>
        <v>2.310806022177506</v>
      </c>
      <c r="AM269">
        <v>36.007764330480768</v>
      </c>
      <c r="AN269">
        <v>36.927693939393933</v>
      </c>
      <c r="AO269">
        <v>8.4848568795460621E-4</v>
      </c>
      <c r="AP269">
        <v>85.616376214727183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47259.616062589484</v>
      </c>
      <c r="AV269">
        <f t="shared" si="132"/>
        <v>1200</v>
      </c>
      <c r="AW269">
        <f t="shared" si="133"/>
        <v>1025.92651376924</v>
      </c>
      <c r="AX269">
        <f t="shared" si="134"/>
        <v>0.85493876147436665</v>
      </c>
      <c r="AY269">
        <f t="shared" si="135"/>
        <v>0.18843180964552791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1665502992</v>
      </c>
      <c r="BF269">
        <v>1654.1457142857139</v>
      </c>
      <c r="BG269">
        <v>1681.975714285714</v>
      </c>
      <c r="BH269">
        <v>36.921914285714287</v>
      </c>
      <c r="BI269">
        <v>36.007899999999999</v>
      </c>
      <c r="BJ269">
        <v>1653.325714285714</v>
      </c>
      <c r="BK269">
        <v>36.694728571428577</v>
      </c>
      <c r="BL269">
        <v>650.0440000000001</v>
      </c>
      <c r="BM269">
        <v>101.3451428571429</v>
      </c>
      <c r="BN269">
        <v>9.997781428571427E-2</v>
      </c>
      <c r="BO269">
        <v>33.992542857142851</v>
      </c>
      <c r="BP269">
        <v>34.342085714285723</v>
      </c>
      <c r="BQ269">
        <v>999.89999999999986</v>
      </c>
      <c r="BR269">
        <v>0</v>
      </c>
      <c r="BS269">
        <v>0</v>
      </c>
      <c r="BT269">
        <v>8997.8585714285709</v>
      </c>
      <c r="BU269">
        <v>0</v>
      </c>
      <c r="BV269">
        <v>235.29714285714289</v>
      </c>
      <c r="BW269">
        <v>-27.829457142857141</v>
      </c>
      <c r="BX269">
        <v>1717.561428571428</v>
      </c>
      <c r="BY269">
        <v>1744.802857142857</v>
      </c>
      <c r="BZ269">
        <v>0.91399985714285725</v>
      </c>
      <c r="CA269">
        <v>1681.975714285714</v>
      </c>
      <c r="CB269">
        <v>36.007899999999999</v>
      </c>
      <c r="CC269">
        <v>3.741854285714286</v>
      </c>
      <c r="CD269">
        <v>3.6492228571428571</v>
      </c>
      <c r="CE269">
        <v>27.759028571428569</v>
      </c>
      <c r="CF269">
        <v>27.330485714285711</v>
      </c>
      <c r="CG269">
        <v>1200</v>
      </c>
      <c r="CH269">
        <v>0.49995771428571428</v>
      </c>
      <c r="CI269">
        <v>0.50004214285714288</v>
      </c>
      <c r="CJ269">
        <v>0</v>
      </c>
      <c r="CK269">
        <v>930.49042857142854</v>
      </c>
      <c r="CL269">
        <v>4.9990899999999998</v>
      </c>
      <c r="CM269">
        <v>10156.1</v>
      </c>
      <c r="CN269">
        <v>9557.732857142857</v>
      </c>
      <c r="CO269">
        <v>43.686999999999998</v>
      </c>
      <c r="CP269">
        <v>46.580000000000013</v>
      </c>
      <c r="CQ269">
        <v>44.625</v>
      </c>
      <c r="CR269">
        <v>45.186999999999998</v>
      </c>
      <c r="CS269">
        <v>45.25</v>
      </c>
      <c r="CT269">
        <v>597.45142857142855</v>
      </c>
      <c r="CU269">
        <v>597.55142857142857</v>
      </c>
      <c r="CV269">
        <v>0</v>
      </c>
      <c r="CW269">
        <v>1665502998.3</v>
      </c>
      <c r="CX269">
        <v>0</v>
      </c>
      <c r="CY269">
        <v>1665496125.5</v>
      </c>
      <c r="CZ269" t="s">
        <v>356</v>
      </c>
      <c r="DA269">
        <v>1665496125.5</v>
      </c>
      <c r="DB269">
        <v>1665496119</v>
      </c>
      <c r="DC269">
        <v>3</v>
      </c>
      <c r="DD269">
        <v>-0.77600000000000002</v>
      </c>
      <c r="DE269">
        <v>-2.3E-2</v>
      </c>
      <c r="DF269">
        <v>-8.5000000000000006E-2</v>
      </c>
      <c r="DG269">
        <v>0.18099999999999999</v>
      </c>
      <c r="DH269">
        <v>413</v>
      </c>
      <c r="DI269">
        <v>31</v>
      </c>
      <c r="DJ269">
        <v>0.63</v>
      </c>
      <c r="DK269">
        <v>0.19</v>
      </c>
      <c r="DL269">
        <v>-27.6937</v>
      </c>
      <c r="DM269">
        <v>-0.46324599303134328</v>
      </c>
      <c r="DN269">
        <v>9.1894762185192783E-2</v>
      </c>
      <c r="DO269">
        <v>0</v>
      </c>
      <c r="DP269">
        <v>0.89959526829268299</v>
      </c>
      <c r="DQ269">
        <v>8.2275783972126912E-2</v>
      </c>
      <c r="DR269">
        <v>1.106742028686305E-2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3.2957299999999998</v>
      </c>
      <c r="EB269">
        <v>2.6253799999999998</v>
      </c>
      <c r="EC269">
        <v>0.254386</v>
      </c>
      <c r="ED269">
        <v>0.25534899999999999</v>
      </c>
      <c r="EE269">
        <v>0.14723600000000001</v>
      </c>
      <c r="EF269">
        <v>0.14336199999999999</v>
      </c>
      <c r="EG269">
        <v>22545.7</v>
      </c>
      <c r="EH269">
        <v>23005.1</v>
      </c>
      <c r="EI269">
        <v>28151.1</v>
      </c>
      <c r="EJ269">
        <v>29757.4</v>
      </c>
      <c r="EK269">
        <v>32978.199999999997</v>
      </c>
      <c r="EL269">
        <v>35432</v>
      </c>
      <c r="EM269">
        <v>39659.9</v>
      </c>
      <c r="EN269">
        <v>42574.8</v>
      </c>
      <c r="EO269">
        <v>2.2213500000000002</v>
      </c>
      <c r="EP269">
        <v>2.1786699999999999</v>
      </c>
      <c r="EQ269">
        <v>9.0375499999999998E-2</v>
      </c>
      <c r="ER269">
        <v>0</v>
      </c>
      <c r="ES269">
        <v>32.871099999999998</v>
      </c>
      <c r="ET269">
        <v>999.9</v>
      </c>
      <c r="EU269">
        <v>73.599999999999994</v>
      </c>
      <c r="EV269">
        <v>34.9</v>
      </c>
      <c r="EW269">
        <v>40.7911</v>
      </c>
      <c r="EX269">
        <v>57.008200000000002</v>
      </c>
      <c r="EY269">
        <v>-2.2876599999999998</v>
      </c>
      <c r="EZ269">
        <v>2</v>
      </c>
      <c r="FA269">
        <v>0.53904700000000005</v>
      </c>
      <c r="FB269">
        <v>1.1479900000000001</v>
      </c>
      <c r="FC269">
        <v>20.265999999999998</v>
      </c>
      <c r="FD269">
        <v>5.2184900000000001</v>
      </c>
      <c r="FE269">
        <v>12.004</v>
      </c>
      <c r="FF269">
        <v>4.9862500000000001</v>
      </c>
      <c r="FG269">
        <v>3.2845</v>
      </c>
      <c r="FH269">
        <v>6303.5</v>
      </c>
      <c r="FI269">
        <v>9999</v>
      </c>
      <c r="FJ269">
        <v>9999</v>
      </c>
      <c r="FK269">
        <v>489.6</v>
      </c>
      <c r="FL269">
        <v>1.8656900000000001</v>
      </c>
      <c r="FM269">
        <v>1.8621000000000001</v>
      </c>
      <c r="FN269">
        <v>1.8641700000000001</v>
      </c>
      <c r="FO269">
        <v>1.8602099999999999</v>
      </c>
      <c r="FP269">
        <v>1.8609599999999999</v>
      </c>
      <c r="FQ269">
        <v>1.86005</v>
      </c>
      <c r="FR269">
        <v>1.86172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0.82</v>
      </c>
      <c r="GH269">
        <v>0.22720000000000001</v>
      </c>
      <c r="GI269">
        <v>-0.1620046227287521</v>
      </c>
      <c r="GJ269">
        <v>8.4540356221501391E-4</v>
      </c>
      <c r="GK269">
        <v>6.8779579211309249E-8</v>
      </c>
      <c r="GL269">
        <v>-1.3381725072044801E-10</v>
      </c>
      <c r="GM269">
        <v>-7.4986343433444833E-2</v>
      </c>
      <c r="GN269">
        <v>8.8717001971158594E-4</v>
      </c>
      <c r="GO269">
        <v>5.46455871630479E-4</v>
      </c>
      <c r="GP269">
        <v>-9.435533427115459E-6</v>
      </c>
      <c r="GQ269">
        <v>1</v>
      </c>
      <c r="GR269">
        <v>2082</v>
      </c>
      <c r="GS269">
        <v>3</v>
      </c>
      <c r="GT269">
        <v>35</v>
      </c>
      <c r="GU269">
        <v>114.5</v>
      </c>
      <c r="GV269">
        <v>114.6</v>
      </c>
      <c r="GW269">
        <v>4.2065400000000004</v>
      </c>
      <c r="GX269">
        <v>2.5146500000000001</v>
      </c>
      <c r="GY269">
        <v>2.04834</v>
      </c>
      <c r="GZ269">
        <v>2.6232899999999999</v>
      </c>
      <c r="HA269">
        <v>2.1972700000000001</v>
      </c>
      <c r="HB269">
        <v>2.32544</v>
      </c>
      <c r="HC269">
        <v>39.692</v>
      </c>
      <c r="HD269">
        <v>14.6837</v>
      </c>
      <c r="HE269">
        <v>18</v>
      </c>
      <c r="HF269">
        <v>711.69</v>
      </c>
      <c r="HG269">
        <v>752.27800000000002</v>
      </c>
      <c r="HH269">
        <v>30.999700000000001</v>
      </c>
      <c r="HI269">
        <v>34.139099999999999</v>
      </c>
      <c r="HJ269">
        <v>30.000800000000002</v>
      </c>
      <c r="HK269">
        <v>33.926200000000001</v>
      </c>
      <c r="HL269">
        <v>33.901800000000001</v>
      </c>
      <c r="HM269">
        <v>84.092500000000001</v>
      </c>
      <c r="HN269">
        <v>15.888299999999999</v>
      </c>
      <c r="HO269">
        <v>100</v>
      </c>
      <c r="HP269">
        <v>31</v>
      </c>
      <c r="HQ269">
        <v>1695.64</v>
      </c>
      <c r="HR269">
        <v>36.043100000000003</v>
      </c>
      <c r="HS269">
        <v>99.084800000000001</v>
      </c>
      <c r="HT269">
        <v>98.688100000000006</v>
      </c>
    </row>
    <row r="270" spans="1:228" x14ac:dyDescent="0.2">
      <c r="A270">
        <v>255</v>
      </c>
      <c r="B270">
        <v>1665502997.5</v>
      </c>
      <c r="C270">
        <v>1013.900000095367</v>
      </c>
      <c r="D270" t="s">
        <v>869</v>
      </c>
      <c r="E270" t="s">
        <v>870</v>
      </c>
      <c r="F270">
        <v>4</v>
      </c>
      <c r="G270">
        <v>1665502995.428571</v>
      </c>
      <c r="H270">
        <f t="shared" si="102"/>
        <v>2.3213465059783705E-3</v>
      </c>
      <c r="I270">
        <f t="shared" si="103"/>
        <v>2.3213465059783704</v>
      </c>
      <c r="J270">
        <f t="shared" si="104"/>
        <v>39.150459092783002</v>
      </c>
      <c r="K270">
        <f t="shared" si="105"/>
        <v>1659.8428571428569</v>
      </c>
      <c r="L270">
        <f t="shared" si="106"/>
        <v>1150.4036771765857</v>
      </c>
      <c r="M270">
        <f t="shared" si="107"/>
        <v>116.70351804787023</v>
      </c>
      <c r="N270">
        <f t="shared" si="108"/>
        <v>168.38393746325423</v>
      </c>
      <c r="O270">
        <f t="shared" si="109"/>
        <v>0.13552925262667323</v>
      </c>
      <c r="P270">
        <f t="shared" si="110"/>
        <v>3.688922900301784</v>
      </c>
      <c r="Q270">
        <f t="shared" si="111"/>
        <v>0.13282258715920692</v>
      </c>
      <c r="R270">
        <f t="shared" si="112"/>
        <v>8.3252797875265794E-2</v>
      </c>
      <c r="S270">
        <f t="shared" si="113"/>
        <v>226.11707400367544</v>
      </c>
      <c r="T270">
        <f t="shared" si="114"/>
        <v>34.570047136407965</v>
      </c>
      <c r="U270">
        <f t="shared" si="115"/>
        <v>34.320228571428572</v>
      </c>
      <c r="V270">
        <f t="shared" si="116"/>
        <v>5.4391935759811689</v>
      </c>
      <c r="W270">
        <f t="shared" si="117"/>
        <v>70.180034792902362</v>
      </c>
      <c r="X270">
        <f t="shared" si="118"/>
        <v>3.7464915233961982</v>
      </c>
      <c r="Y270">
        <f t="shared" si="119"/>
        <v>5.3384007780159983</v>
      </c>
      <c r="Z270">
        <f t="shared" si="120"/>
        <v>1.6927020525849708</v>
      </c>
      <c r="AA270">
        <f t="shared" si="121"/>
        <v>-102.37138091364614</v>
      </c>
      <c r="AB270">
        <f t="shared" si="122"/>
        <v>-66.763079867338263</v>
      </c>
      <c r="AC270">
        <f t="shared" si="123"/>
        <v>-4.1918889656751857</v>
      </c>
      <c r="AD270">
        <f t="shared" si="124"/>
        <v>52.790724257015853</v>
      </c>
      <c r="AE270">
        <f t="shared" si="125"/>
        <v>62.901288979134378</v>
      </c>
      <c r="AF270">
        <f t="shared" si="126"/>
        <v>2.3055415324293613</v>
      </c>
      <c r="AG270">
        <f t="shared" si="127"/>
        <v>39.150459092783002</v>
      </c>
      <c r="AH270">
        <v>1750.285175194912</v>
      </c>
      <c r="AI270">
        <v>1726.249515151515</v>
      </c>
      <c r="AJ270">
        <v>1.7559236786828181</v>
      </c>
      <c r="AK270">
        <v>66.863100038509685</v>
      </c>
      <c r="AL270">
        <f t="shared" si="128"/>
        <v>2.3213465059783704</v>
      </c>
      <c r="AM270">
        <v>36.008468032314447</v>
      </c>
      <c r="AN270">
        <v>36.935126666666662</v>
      </c>
      <c r="AO270">
        <v>3.5570237636516452E-4</v>
      </c>
      <c r="AP270">
        <v>85.616376214727183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47338.163893925062</v>
      </c>
      <c r="AV270">
        <f t="shared" si="132"/>
        <v>1199.995714285714</v>
      </c>
      <c r="AW270">
        <f t="shared" si="133"/>
        <v>1025.9226994837693</v>
      </c>
      <c r="AX270">
        <f t="shared" si="134"/>
        <v>0.85493863625541366</v>
      </c>
      <c r="AY270">
        <f t="shared" si="135"/>
        <v>0.18843156797294852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1665502995.428571</v>
      </c>
      <c r="BF270">
        <v>1659.8428571428569</v>
      </c>
      <c r="BG270">
        <v>1687.5571428571429</v>
      </c>
      <c r="BH270">
        <v>36.93099999999999</v>
      </c>
      <c r="BI270">
        <v>36.008800000000001</v>
      </c>
      <c r="BJ270">
        <v>1659.024285714285</v>
      </c>
      <c r="BK270">
        <v>36.703800000000001</v>
      </c>
      <c r="BL270">
        <v>650.08328571428569</v>
      </c>
      <c r="BM270">
        <v>101.3455714285714</v>
      </c>
      <c r="BN270">
        <v>0.1001387714285714</v>
      </c>
      <c r="BO270">
        <v>33.984528571428577</v>
      </c>
      <c r="BP270">
        <v>34.320228571428572</v>
      </c>
      <c r="BQ270">
        <v>999.89999999999986</v>
      </c>
      <c r="BR270">
        <v>0</v>
      </c>
      <c r="BS270">
        <v>0</v>
      </c>
      <c r="BT270">
        <v>9012.7685714285708</v>
      </c>
      <c r="BU270">
        <v>0</v>
      </c>
      <c r="BV270">
        <v>223.62828571428571</v>
      </c>
      <c r="BW270">
        <v>-27.713285714285711</v>
      </c>
      <c r="BX270">
        <v>1723.492857142857</v>
      </c>
      <c r="BY270">
        <v>1750.5928571428569</v>
      </c>
      <c r="BZ270">
        <v>0.92218928571428571</v>
      </c>
      <c r="CA270">
        <v>1687.5571428571429</v>
      </c>
      <c r="CB270">
        <v>36.008800000000001</v>
      </c>
      <c r="CC270">
        <v>3.7427899999999998</v>
      </c>
      <c r="CD270">
        <v>3.6493314285714291</v>
      </c>
      <c r="CE270">
        <v>27.763285714285711</v>
      </c>
      <c r="CF270">
        <v>27.331</v>
      </c>
      <c r="CG270">
        <v>1199.995714285714</v>
      </c>
      <c r="CH270">
        <v>0.49996200000000002</v>
      </c>
      <c r="CI270">
        <v>0.50003799999999998</v>
      </c>
      <c r="CJ270">
        <v>0</v>
      </c>
      <c r="CK270">
        <v>930.62728571428579</v>
      </c>
      <c r="CL270">
        <v>4.9990899999999998</v>
      </c>
      <c r="CM270">
        <v>10153.82857142857</v>
      </c>
      <c r="CN270">
        <v>9557.7014285714286</v>
      </c>
      <c r="CO270">
        <v>43.686999999999998</v>
      </c>
      <c r="CP270">
        <v>46.561999999999998</v>
      </c>
      <c r="CQ270">
        <v>44.625</v>
      </c>
      <c r="CR270">
        <v>45.186999999999998</v>
      </c>
      <c r="CS270">
        <v>45.25</v>
      </c>
      <c r="CT270">
        <v>597.45428571428567</v>
      </c>
      <c r="CU270">
        <v>597.54428571428559</v>
      </c>
      <c r="CV270">
        <v>0</v>
      </c>
      <c r="CW270">
        <v>1665503001.9000001</v>
      </c>
      <c r="CX270">
        <v>0</v>
      </c>
      <c r="CY270">
        <v>1665496125.5</v>
      </c>
      <c r="CZ270" t="s">
        <v>356</v>
      </c>
      <c r="DA270">
        <v>1665496125.5</v>
      </c>
      <c r="DB270">
        <v>1665496119</v>
      </c>
      <c r="DC270">
        <v>3</v>
      </c>
      <c r="DD270">
        <v>-0.77600000000000002</v>
      </c>
      <c r="DE270">
        <v>-2.3E-2</v>
      </c>
      <c r="DF270">
        <v>-8.5000000000000006E-2</v>
      </c>
      <c r="DG270">
        <v>0.18099999999999999</v>
      </c>
      <c r="DH270">
        <v>413</v>
      </c>
      <c r="DI270">
        <v>31</v>
      </c>
      <c r="DJ270">
        <v>0.63</v>
      </c>
      <c r="DK270">
        <v>0.19</v>
      </c>
      <c r="DL270">
        <v>-27.71263170731708</v>
      </c>
      <c r="DM270">
        <v>-0.22837421602785299</v>
      </c>
      <c r="DN270">
        <v>8.4258291736501123E-2</v>
      </c>
      <c r="DO270">
        <v>0</v>
      </c>
      <c r="DP270">
        <v>0.90722724390243903</v>
      </c>
      <c r="DQ270">
        <v>7.3950857142856624E-2</v>
      </c>
      <c r="DR270">
        <v>1.0130131860024689E-2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3.29596</v>
      </c>
      <c r="EB270">
        <v>2.6255600000000001</v>
      </c>
      <c r="EC270">
        <v>0.254909</v>
      </c>
      <c r="ED270">
        <v>0.25586599999999998</v>
      </c>
      <c r="EE270">
        <v>0.147258</v>
      </c>
      <c r="EF270">
        <v>0.14335999999999999</v>
      </c>
      <c r="EG270">
        <v>22529.4</v>
      </c>
      <c r="EH270">
        <v>22988.5</v>
      </c>
      <c r="EI270">
        <v>28150.7</v>
      </c>
      <c r="EJ270">
        <v>29756.7</v>
      </c>
      <c r="EK270">
        <v>32976.9</v>
      </c>
      <c r="EL270">
        <v>35431.5</v>
      </c>
      <c r="EM270">
        <v>39659.300000000003</v>
      </c>
      <c r="EN270">
        <v>42574.1</v>
      </c>
      <c r="EO270">
        <v>2.2215199999999999</v>
      </c>
      <c r="EP270">
        <v>2.1781199999999998</v>
      </c>
      <c r="EQ270">
        <v>8.9127600000000001E-2</v>
      </c>
      <c r="ER270">
        <v>0</v>
      </c>
      <c r="ES270">
        <v>32.862400000000001</v>
      </c>
      <c r="ET270">
        <v>999.9</v>
      </c>
      <c r="EU270">
        <v>73.599999999999994</v>
      </c>
      <c r="EV270">
        <v>35</v>
      </c>
      <c r="EW270">
        <v>41.017899999999997</v>
      </c>
      <c r="EX270">
        <v>56.918199999999999</v>
      </c>
      <c r="EY270">
        <v>-2.3477600000000001</v>
      </c>
      <c r="EZ270">
        <v>2</v>
      </c>
      <c r="FA270">
        <v>0.53959900000000005</v>
      </c>
      <c r="FB270">
        <v>1.1459299999999999</v>
      </c>
      <c r="FC270">
        <v>20.265999999999998</v>
      </c>
      <c r="FD270">
        <v>5.2184900000000001</v>
      </c>
      <c r="FE270">
        <v>12.004</v>
      </c>
      <c r="FF270">
        <v>4.9859</v>
      </c>
      <c r="FG270">
        <v>3.2845</v>
      </c>
      <c r="FH270">
        <v>6303.8</v>
      </c>
      <c r="FI270">
        <v>9999</v>
      </c>
      <c r="FJ270">
        <v>9999</v>
      </c>
      <c r="FK270">
        <v>489.6</v>
      </c>
      <c r="FL270">
        <v>1.8656999999999999</v>
      </c>
      <c r="FM270">
        <v>1.8621099999999999</v>
      </c>
      <c r="FN270">
        <v>1.8641700000000001</v>
      </c>
      <c r="FO270">
        <v>1.8602000000000001</v>
      </c>
      <c r="FP270">
        <v>1.8609500000000001</v>
      </c>
      <c r="FQ270">
        <v>1.86005</v>
      </c>
      <c r="FR270">
        <v>1.86172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0.82</v>
      </c>
      <c r="GH270">
        <v>0.22720000000000001</v>
      </c>
      <c r="GI270">
        <v>-0.1620046227287521</v>
      </c>
      <c r="GJ270">
        <v>8.4540356221501391E-4</v>
      </c>
      <c r="GK270">
        <v>6.8779579211309249E-8</v>
      </c>
      <c r="GL270">
        <v>-1.3381725072044801E-10</v>
      </c>
      <c r="GM270">
        <v>-7.4986343433444833E-2</v>
      </c>
      <c r="GN270">
        <v>8.8717001971158594E-4</v>
      </c>
      <c r="GO270">
        <v>5.46455871630479E-4</v>
      </c>
      <c r="GP270">
        <v>-9.435533427115459E-6</v>
      </c>
      <c r="GQ270">
        <v>1</v>
      </c>
      <c r="GR270">
        <v>2082</v>
      </c>
      <c r="GS270">
        <v>3</v>
      </c>
      <c r="GT270">
        <v>35</v>
      </c>
      <c r="GU270">
        <v>114.5</v>
      </c>
      <c r="GV270">
        <v>114.6</v>
      </c>
      <c r="GW270">
        <v>4.21753</v>
      </c>
      <c r="GX270">
        <v>2.5134300000000001</v>
      </c>
      <c r="GY270">
        <v>2.04834</v>
      </c>
      <c r="GZ270">
        <v>2.6245099999999999</v>
      </c>
      <c r="HA270">
        <v>2.1972700000000001</v>
      </c>
      <c r="HB270">
        <v>2.3645</v>
      </c>
      <c r="HC270">
        <v>39.692</v>
      </c>
      <c r="HD270">
        <v>14.692399999999999</v>
      </c>
      <c r="HE270">
        <v>18</v>
      </c>
      <c r="HF270">
        <v>711.89800000000002</v>
      </c>
      <c r="HG270">
        <v>751.79100000000005</v>
      </c>
      <c r="HH270">
        <v>30.999500000000001</v>
      </c>
      <c r="HI270">
        <v>34.144500000000001</v>
      </c>
      <c r="HJ270">
        <v>30.000900000000001</v>
      </c>
      <c r="HK270">
        <v>33.9315</v>
      </c>
      <c r="HL270">
        <v>33.9056</v>
      </c>
      <c r="HM270">
        <v>84.324700000000007</v>
      </c>
      <c r="HN270">
        <v>15.888299999999999</v>
      </c>
      <c r="HO270">
        <v>100</v>
      </c>
      <c r="HP270">
        <v>31</v>
      </c>
      <c r="HQ270">
        <v>1702.33</v>
      </c>
      <c r="HR270">
        <v>36.043100000000003</v>
      </c>
      <c r="HS270">
        <v>99.083200000000005</v>
      </c>
      <c r="HT270">
        <v>98.686199999999999</v>
      </c>
    </row>
    <row r="271" spans="1:228" x14ac:dyDescent="0.2">
      <c r="A271">
        <v>256</v>
      </c>
      <c r="B271">
        <v>1665503001.5</v>
      </c>
      <c r="C271">
        <v>1017.900000095367</v>
      </c>
      <c r="D271" t="s">
        <v>871</v>
      </c>
      <c r="E271" t="s">
        <v>872</v>
      </c>
      <c r="F271">
        <v>4</v>
      </c>
      <c r="G271">
        <v>1665502999.5</v>
      </c>
      <c r="H271">
        <f t="shared" si="102"/>
        <v>2.3900458849698972E-3</v>
      </c>
      <c r="I271">
        <f t="shared" si="103"/>
        <v>2.3900458849698971</v>
      </c>
      <c r="J271">
        <f t="shared" si="104"/>
        <v>39.391611837212288</v>
      </c>
      <c r="K271">
        <f t="shared" si="105"/>
        <v>1666.7</v>
      </c>
      <c r="L271">
        <f t="shared" si="106"/>
        <v>1169.6310468764643</v>
      </c>
      <c r="M271">
        <f t="shared" si="107"/>
        <v>118.6530357461366</v>
      </c>
      <c r="N271">
        <f t="shared" si="108"/>
        <v>169.07811673279997</v>
      </c>
      <c r="O271">
        <f t="shared" si="109"/>
        <v>0.14019528924060998</v>
      </c>
      <c r="P271">
        <f t="shared" si="110"/>
        <v>3.6851169604321354</v>
      </c>
      <c r="Q271">
        <f t="shared" si="111"/>
        <v>0.13729826597574646</v>
      </c>
      <c r="R271">
        <f t="shared" si="112"/>
        <v>8.6066716180681901E-2</v>
      </c>
      <c r="S271">
        <f t="shared" si="113"/>
        <v>226.11881438679751</v>
      </c>
      <c r="T271">
        <f t="shared" si="114"/>
        <v>34.549448999007701</v>
      </c>
      <c r="U271">
        <f t="shared" si="115"/>
        <v>34.302457142857143</v>
      </c>
      <c r="V271">
        <f t="shared" si="116"/>
        <v>5.4338165862818375</v>
      </c>
      <c r="W271">
        <f t="shared" si="117"/>
        <v>70.231511362771087</v>
      </c>
      <c r="X271">
        <f t="shared" si="118"/>
        <v>3.7478115430580887</v>
      </c>
      <c r="Y271">
        <f t="shared" si="119"/>
        <v>5.3363674942139445</v>
      </c>
      <c r="Z271">
        <f t="shared" si="120"/>
        <v>1.6860050432237488</v>
      </c>
      <c r="AA271">
        <f t="shared" si="121"/>
        <v>-105.40102352717247</v>
      </c>
      <c r="AB271">
        <f t="shared" si="122"/>
        <v>-64.520159390017412</v>
      </c>
      <c r="AC271">
        <f t="shared" si="123"/>
        <v>-4.0547581703492401</v>
      </c>
      <c r="AD271">
        <f t="shared" si="124"/>
        <v>52.142873299258397</v>
      </c>
      <c r="AE271">
        <f t="shared" si="125"/>
        <v>62.981460532608686</v>
      </c>
      <c r="AF271">
        <f t="shared" si="126"/>
        <v>2.3357327399305565</v>
      </c>
      <c r="AG271">
        <f t="shared" si="127"/>
        <v>39.391611837212288</v>
      </c>
      <c r="AH271">
        <v>1757.360619684225</v>
      </c>
      <c r="AI271">
        <v>1733.2527272727259</v>
      </c>
      <c r="AJ271">
        <v>1.747997656253983</v>
      </c>
      <c r="AK271">
        <v>66.863100038509685</v>
      </c>
      <c r="AL271">
        <f t="shared" si="128"/>
        <v>2.3900458849698971</v>
      </c>
      <c r="AM271">
        <v>36.010008417895378</v>
      </c>
      <c r="AN271">
        <v>36.945689696969687</v>
      </c>
      <c r="AO271">
        <v>3.8889160234230882E-3</v>
      </c>
      <c r="AP271">
        <v>85.616376214727183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47271.323022525932</v>
      </c>
      <c r="AV271">
        <f t="shared" si="132"/>
        <v>1200.004285714286</v>
      </c>
      <c r="AW271">
        <f t="shared" si="133"/>
        <v>1025.9300924283925</v>
      </c>
      <c r="AX271">
        <f t="shared" si="134"/>
        <v>0.85493869033786152</v>
      </c>
      <c r="AY271">
        <f t="shared" si="135"/>
        <v>0.18843167235207281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1665502999.5</v>
      </c>
      <c r="BF271">
        <v>1666.7</v>
      </c>
      <c r="BG271">
        <v>1694.475714285715</v>
      </c>
      <c r="BH271">
        <v>36.944328571428571</v>
      </c>
      <c r="BI271">
        <v>36.010042857142857</v>
      </c>
      <c r="BJ271">
        <v>1665.88</v>
      </c>
      <c r="BK271">
        <v>36.717114285714288</v>
      </c>
      <c r="BL271">
        <v>650.06771428571426</v>
      </c>
      <c r="BM271">
        <v>101.3445714285714</v>
      </c>
      <c r="BN271">
        <v>0.1002697142857143</v>
      </c>
      <c r="BO271">
        <v>33.977700000000013</v>
      </c>
      <c r="BP271">
        <v>34.302457142857143</v>
      </c>
      <c r="BQ271">
        <v>999.89999999999986</v>
      </c>
      <c r="BR271">
        <v>0</v>
      </c>
      <c r="BS271">
        <v>0</v>
      </c>
      <c r="BT271">
        <v>8999.7314285714292</v>
      </c>
      <c r="BU271">
        <v>0</v>
      </c>
      <c r="BV271">
        <v>201.17571428571429</v>
      </c>
      <c r="BW271">
        <v>-27.776900000000001</v>
      </c>
      <c r="BX271">
        <v>1730.6342857142861</v>
      </c>
      <c r="BY271">
        <v>1757.772857142857</v>
      </c>
      <c r="BZ271">
        <v>0.93429228571428558</v>
      </c>
      <c r="CA271">
        <v>1694.475714285715</v>
      </c>
      <c r="CB271">
        <v>36.010042857142857</v>
      </c>
      <c r="CC271">
        <v>3.7441042857142861</v>
      </c>
      <c r="CD271">
        <v>3.6494200000000001</v>
      </c>
      <c r="CE271">
        <v>27.769300000000001</v>
      </c>
      <c r="CF271">
        <v>27.33137142857143</v>
      </c>
      <c r="CG271">
        <v>1200.004285714286</v>
      </c>
      <c r="CH271">
        <v>0.49995985714285712</v>
      </c>
      <c r="CI271">
        <v>0.50004014285714282</v>
      </c>
      <c r="CJ271">
        <v>0</v>
      </c>
      <c r="CK271">
        <v>930.53971428571435</v>
      </c>
      <c r="CL271">
        <v>4.9990899999999998</v>
      </c>
      <c r="CM271">
        <v>10152.757142857139</v>
      </c>
      <c r="CN271">
        <v>9557.7385714285683</v>
      </c>
      <c r="CO271">
        <v>43.686999999999998</v>
      </c>
      <c r="CP271">
        <v>46.561999999999998</v>
      </c>
      <c r="CQ271">
        <v>44.625</v>
      </c>
      <c r="CR271">
        <v>45.186999999999998</v>
      </c>
      <c r="CS271">
        <v>45.25</v>
      </c>
      <c r="CT271">
        <v>597.4571428571428</v>
      </c>
      <c r="CU271">
        <v>597.55142857142869</v>
      </c>
      <c r="CV271">
        <v>0</v>
      </c>
      <c r="CW271">
        <v>1665503006.0999999</v>
      </c>
      <c r="CX271">
        <v>0</v>
      </c>
      <c r="CY271">
        <v>1665496125.5</v>
      </c>
      <c r="CZ271" t="s">
        <v>356</v>
      </c>
      <c r="DA271">
        <v>1665496125.5</v>
      </c>
      <c r="DB271">
        <v>1665496119</v>
      </c>
      <c r="DC271">
        <v>3</v>
      </c>
      <c r="DD271">
        <v>-0.77600000000000002</v>
      </c>
      <c r="DE271">
        <v>-2.3E-2</v>
      </c>
      <c r="DF271">
        <v>-8.5000000000000006E-2</v>
      </c>
      <c r="DG271">
        <v>0.18099999999999999</v>
      </c>
      <c r="DH271">
        <v>413</v>
      </c>
      <c r="DI271">
        <v>31</v>
      </c>
      <c r="DJ271">
        <v>0.63</v>
      </c>
      <c r="DK271">
        <v>0.19</v>
      </c>
      <c r="DL271">
        <v>-27.718268292682922</v>
      </c>
      <c r="DM271">
        <v>-0.55592404181178923</v>
      </c>
      <c r="DN271">
        <v>8.7265911091035264E-2</v>
      </c>
      <c r="DO271">
        <v>0</v>
      </c>
      <c r="DP271">
        <v>0.91354107317073163</v>
      </c>
      <c r="DQ271">
        <v>0.12059558885017541</v>
      </c>
      <c r="DR271">
        <v>1.3554351659046081E-2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369</v>
      </c>
      <c r="EA271">
        <v>3.2958799999999999</v>
      </c>
      <c r="EB271">
        <v>2.6253899999999999</v>
      </c>
      <c r="EC271">
        <v>0.25551499999999999</v>
      </c>
      <c r="ED271">
        <v>0.25646799999999997</v>
      </c>
      <c r="EE271">
        <v>0.14727999999999999</v>
      </c>
      <c r="EF271">
        <v>0.14336199999999999</v>
      </c>
      <c r="EG271">
        <v>22510.7</v>
      </c>
      <c r="EH271">
        <v>22969.599999999999</v>
      </c>
      <c r="EI271">
        <v>28150.400000000001</v>
      </c>
      <c r="EJ271">
        <v>29756.6</v>
      </c>
      <c r="EK271">
        <v>32975.9</v>
      </c>
      <c r="EL271">
        <v>35431.199999999997</v>
      </c>
      <c r="EM271">
        <v>39659.1</v>
      </c>
      <c r="EN271">
        <v>42573.8</v>
      </c>
      <c r="EO271">
        <v>2.2213500000000002</v>
      </c>
      <c r="EP271">
        <v>2.1781199999999998</v>
      </c>
      <c r="EQ271">
        <v>8.9854000000000003E-2</v>
      </c>
      <c r="ER271">
        <v>0</v>
      </c>
      <c r="ES271">
        <v>32.849800000000002</v>
      </c>
      <c r="ET271">
        <v>999.9</v>
      </c>
      <c r="EU271">
        <v>73.599999999999994</v>
      </c>
      <c r="EV271">
        <v>35</v>
      </c>
      <c r="EW271">
        <v>41.016500000000001</v>
      </c>
      <c r="EX271">
        <v>57.068199999999997</v>
      </c>
      <c r="EY271">
        <v>-2.54006</v>
      </c>
      <c r="EZ271">
        <v>2</v>
      </c>
      <c r="FA271">
        <v>0.54021300000000005</v>
      </c>
      <c r="FB271">
        <v>1.1418600000000001</v>
      </c>
      <c r="FC271">
        <v>20.266300000000001</v>
      </c>
      <c r="FD271">
        <v>5.2181899999999999</v>
      </c>
      <c r="FE271">
        <v>12.004</v>
      </c>
      <c r="FF271">
        <v>4.9861000000000004</v>
      </c>
      <c r="FG271">
        <v>3.2845</v>
      </c>
      <c r="FH271">
        <v>6303.8</v>
      </c>
      <c r="FI271">
        <v>9999</v>
      </c>
      <c r="FJ271">
        <v>9999</v>
      </c>
      <c r="FK271">
        <v>489.6</v>
      </c>
      <c r="FL271">
        <v>1.86571</v>
      </c>
      <c r="FM271">
        <v>1.8621300000000001</v>
      </c>
      <c r="FN271">
        <v>1.8641700000000001</v>
      </c>
      <c r="FO271">
        <v>1.8602000000000001</v>
      </c>
      <c r="FP271">
        <v>1.8609599999999999</v>
      </c>
      <c r="FQ271">
        <v>1.86005</v>
      </c>
      <c r="FR271">
        <v>1.86172</v>
      </c>
      <c r="FS271">
        <v>1.8583700000000001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0.81</v>
      </c>
      <c r="GH271">
        <v>0.2273</v>
      </c>
      <c r="GI271">
        <v>-0.1620046227287521</v>
      </c>
      <c r="GJ271">
        <v>8.4540356221501391E-4</v>
      </c>
      <c r="GK271">
        <v>6.8779579211309249E-8</v>
      </c>
      <c r="GL271">
        <v>-1.3381725072044801E-10</v>
      </c>
      <c r="GM271">
        <v>-7.4986343433444833E-2</v>
      </c>
      <c r="GN271">
        <v>8.8717001971158594E-4</v>
      </c>
      <c r="GO271">
        <v>5.46455871630479E-4</v>
      </c>
      <c r="GP271">
        <v>-9.435533427115459E-6</v>
      </c>
      <c r="GQ271">
        <v>1</v>
      </c>
      <c r="GR271">
        <v>2082</v>
      </c>
      <c r="GS271">
        <v>3</v>
      </c>
      <c r="GT271">
        <v>35</v>
      </c>
      <c r="GU271">
        <v>114.6</v>
      </c>
      <c r="GV271">
        <v>114.7</v>
      </c>
      <c r="GW271">
        <v>4.2297399999999996</v>
      </c>
      <c r="GX271">
        <v>2.50488</v>
      </c>
      <c r="GY271">
        <v>2.04834</v>
      </c>
      <c r="GZ271">
        <v>2.6232899999999999</v>
      </c>
      <c r="HA271">
        <v>2.1972700000000001</v>
      </c>
      <c r="HB271">
        <v>2.36328</v>
      </c>
      <c r="HC271">
        <v>39.692</v>
      </c>
      <c r="HD271">
        <v>14.6837</v>
      </c>
      <c r="HE271">
        <v>18</v>
      </c>
      <c r="HF271">
        <v>711.80899999999997</v>
      </c>
      <c r="HG271">
        <v>751.85500000000002</v>
      </c>
      <c r="HH271">
        <v>30.999099999999999</v>
      </c>
      <c r="HI271">
        <v>34.150700000000001</v>
      </c>
      <c r="HJ271">
        <v>30.000800000000002</v>
      </c>
      <c r="HK271">
        <v>33.936799999999998</v>
      </c>
      <c r="HL271">
        <v>33.910699999999999</v>
      </c>
      <c r="HM271">
        <v>84.576800000000006</v>
      </c>
      <c r="HN271">
        <v>15.888299999999999</v>
      </c>
      <c r="HO271">
        <v>100</v>
      </c>
      <c r="HP271">
        <v>31</v>
      </c>
      <c r="HQ271">
        <v>1709.02</v>
      </c>
      <c r="HR271">
        <v>36.043100000000003</v>
      </c>
      <c r="HS271">
        <v>99.082400000000007</v>
      </c>
      <c r="HT271">
        <v>98.685400000000001</v>
      </c>
    </row>
    <row r="272" spans="1:228" x14ac:dyDescent="0.2">
      <c r="A272">
        <v>257</v>
      </c>
      <c r="B272">
        <v>1665503005.5</v>
      </c>
      <c r="C272">
        <v>1021.900000095367</v>
      </c>
      <c r="D272" t="s">
        <v>873</v>
      </c>
      <c r="E272" t="s">
        <v>874</v>
      </c>
      <c r="F272">
        <v>4</v>
      </c>
      <c r="G272">
        <v>1665503003.1875</v>
      </c>
      <c r="H272">
        <f t="shared" ref="H272:H335" si="136">(I272)/1000</f>
        <v>2.3455800690549175E-3</v>
      </c>
      <c r="I272">
        <f t="shared" ref="I272:I315" si="137">IF(BD272, AL272, AF272)</f>
        <v>2.3455800690549173</v>
      </c>
      <c r="J272">
        <f t="shared" ref="J272:J315" si="138">IF(BD272, AG272, AE272)</f>
        <v>39.690303605015501</v>
      </c>
      <c r="K272">
        <f t="shared" ref="K272:K335" si="139">BF272 - IF(AS272&gt;1, J272*AZ272*100/(AU272*BT272), 0)</f>
        <v>1672.8325</v>
      </c>
      <c r="L272">
        <f t="shared" ref="L272:L335" si="140">((R272-H272/2)*K272-J272)/(R272+H272/2)</f>
        <v>1164.0449512087209</v>
      </c>
      <c r="M272">
        <f t="shared" ref="M272:M335" si="141">L272*(BM272+BN272)/1000</f>
        <v>118.08808020869306</v>
      </c>
      <c r="N272">
        <f t="shared" ref="N272:N315" si="142">(BF272 - IF(AS272&gt;1, J272*AZ272*100/(AU272*BT272), 0))*(BM272+BN272)/1000</f>
        <v>169.70270626627033</v>
      </c>
      <c r="O272">
        <f t="shared" ref="O272:O335" si="143">2/((1/Q272-1/P272)+SIGN(Q272)*SQRT((1/Q272-1/P272)*(1/Q272-1/P272) + 4*BA272/((BA272+1)*(BA272+1))*(2*1/Q272*1/P272-1/P272*1/P272)))</f>
        <v>0.13767650320226957</v>
      </c>
      <c r="P272">
        <f t="shared" ref="P272:P31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3.6887074138857296</v>
      </c>
      <c r="Q272">
        <f t="shared" ref="Q272:Q315" si="145">H272*(1000-(1000*0.61365*EXP(17.502*U272/(240.97+U272))/(BM272+BN272)+BH272)/2)/(1000*0.61365*EXP(17.502*U272/(240.97+U272))/(BM272+BN272)-BH272)</f>
        <v>0.13488418504961636</v>
      </c>
      <c r="R272">
        <f t="shared" ref="R272:R315" si="146">1/((BA272+1)/(O272/1.6)+1/(P272/1.37)) + BA272/((BA272+1)/(O272/1.6) + BA272/(P272/1.37))</f>
        <v>8.4548777404566261E-2</v>
      </c>
      <c r="S272">
        <f t="shared" ref="S272:S315" si="147">(AV272*AY272)</f>
        <v>226.11764649334586</v>
      </c>
      <c r="T272">
        <f t="shared" ref="T272:T335" si="148">(BO272+(S272+2*0.95*0.0000000567*(((BO272+$B$6)+273)^4-(BO272+273)^4)-44100*H272)/(1.84*29.3*P272+8*0.95*0.0000000567*(BO272+273)^3))</f>
        <v>34.550901219558867</v>
      </c>
      <c r="U272">
        <f t="shared" ref="U272:U335" si="149">($C$6*BP272+$D$6*BQ272+$E$6*T272)</f>
        <v>34.297574999999988</v>
      </c>
      <c r="V272">
        <f t="shared" ref="V272:V335" si="150">0.61365*EXP(17.502*U272/(240.97+U272))</f>
        <v>5.4323402363979865</v>
      </c>
      <c r="W272">
        <f t="shared" ref="W272:W335" si="151">(X272/Y272*100)</f>
        <v>70.264634709716944</v>
      </c>
      <c r="X272">
        <f t="shared" ref="X272:X315" si="152">BH272*(BM272+BN272)/1000</f>
        <v>3.7480523378182764</v>
      </c>
      <c r="Y272">
        <f t="shared" ref="Y272:Y315" si="153">0.61365*EXP(17.502*BO272/(240.97+BO272))</f>
        <v>5.3341945821002836</v>
      </c>
      <c r="Z272">
        <f t="shared" ref="Z272:Z315" si="154">(V272-BH272*(BM272+BN272)/1000)</f>
        <v>1.6842878985797101</v>
      </c>
      <c r="AA272">
        <f t="shared" ref="AA272:AA315" si="155">(-H272*44100)</f>
        <v>-103.44008104532186</v>
      </c>
      <c r="AB272">
        <f t="shared" ref="AB272:AB315" si="156">2*29.3*P272*0.92*(BO272-U272)</f>
        <v>-65.063850748817259</v>
      </c>
      <c r="AC272">
        <f t="shared" ref="AC272:AC315" si="157">2*0.95*0.0000000567*(((BO272+$B$6)+273)^4-(U272+273)^4)</f>
        <v>-4.0847033361961715</v>
      </c>
      <c r="AD272">
        <f t="shared" ref="AD272:AD335" si="158">S272+AC272+AA272+AB272</f>
        <v>53.529011363010554</v>
      </c>
      <c r="AE272">
        <f t="shared" ref="AE272:AE315" si="159">BL272*AS272*(BG272-BF272*(1000-AS272*BI272)/(1000-AS272*BH272))/(100*AZ272)</f>
        <v>63.084317669308319</v>
      </c>
      <c r="AF272">
        <f t="shared" ref="AF272:AF315" si="160">1000*BL272*AS272*(BH272-BI272)/(100*AZ272*(1000-AS272*BH272))</f>
        <v>2.3424969092243764</v>
      </c>
      <c r="AG272">
        <f t="shared" ref="AG272:AG335" si="161">(AH272 - AI272 - BM272*1000/(8.314*(BO272+273.15)) * AK272/BL272 * AJ272) * BL272/(100*AZ272) * (1000 - BI272)/1000</f>
        <v>39.690303605015501</v>
      </c>
      <c r="AH272">
        <v>1764.33568588405</v>
      </c>
      <c r="AI272">
        <v>1740.15109090909</v>
      </c>
      <c r="AJ272">
        <v>1.7347327985106069</v>
      </c>
      <c r="AK272">
        <v>66.863100038509685</v>
      </c>
      <c r="AL272">
        <f t="shared" ref="AL272:AL335" si="162">(AN272 - AM272 + BM272*1000/(8.314*(BO272+273.15)) * AP272/BL272 * AO272) * BL272/(100*AZ272) * 1000/(1000 - AN272)</f>
        <v>2.3455800690549173</v>
      </c>
      <c r="AM272">
        <v>36.008827899329567</v>
      </c>
      <c r="AN272">
        <v>36.947110909090917</v>
      </c>
      <c r="AO272">
        <v>2.2789625425121301E-6</v>
      </c>
      <c r="AP272">
        <v>85.616376214727183</v>
      </c>
      <c r="AQ272">
        <v>0</v>
      </c>
      <c r="AR272">
        <v>0</v>
      </c>
      <c r="AS272">
        <f t="shared" ref="AS272:AS315" si="163">IF(AQ272*$H$12&gt;=AU272,1,(AU272/(AU272-AQ272*$H$12)))</f>
        <v>1</v>
      </c>
      <c r="AT272">
        <f t="shared" ref="AT272:AT335" si="164">(AS272-1)*100</f>
        <v>0</v>
      </c>
      <c r="AU272">
        <f t="shared" ref="AU272:AU315" si="165">MAX(0,($B$12+$C$12*BT272)/(1+$D$12*BT272)*BM272/(BO272+273)*$E$12)</f>
        <v>47336.504449410451</v>
      </c>
      <c r="AV272">
        <f t="shared" ref="AV272:AV315" si="166">$B$10*BU272+$C$10*BV272+$F$10*CG272*(1-CJ272)</f>
        <v>1199.99875</v>
      </c>
      <c r="AW272">
        <f t="shared" ref="AW272:AW335" si="167">AV272*AX272</f>
        <v>1025.9252950742725</v>
      </c>
      <c r="AX272">
        <f t="shared" ref="AX272:AX315" si="168">($B$10*$D$8+$C$10*$D$8+$F$10*((CT272+CL272)/MAX(CT272+CL272+CU272, 0.1)*$I$8+CU272/MAX(CT272+CL272+CU272, 0.1)*$J$8))/($B$10+$C$10+$F$10)</f>
        <v>0.85493863645630674</v>
      </c>
      <c r="AY272">
        <f t="shared" ref="AY272:AY315" si="169">($B$10*$K$8+$C$10*$K$8+$F$10*((CT272+CL272)/MAX(CT272+CL272+CU272, 0.1)*$P$8+CU272/MAX(CT272+CL272+CU272, 0.1)*$Q$8))/($B$10+$C$10+$F$10)</f>
        <v>0.18843156836067193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1665503003.1875</v>
      </c>
      <c r="BF272">
        <v>1672.8325</v>
      </c>
      <c r="BG272">
        <v>1700.6637499999999</v>
      </c>
      <c r="BH272">
        <v>36.9461625</v>
      </c>
      <c r="BI272">
        <v>36.009099999999997</v>
      </c>
      <c r="BJ272">
        <v>1672.0150000000001</v>
      </c>
      <c r="BK272">
        <v>36.718937500000003</v>
      </c>
      <c r="BL272">
        <v>650.01712500000008</v>
      </c>
      <c r="BM272">
        <v>101.34637499999999</v>
      </c>
      <c r="BN272">
        <v>9.9948087500000005E-2</v>
      </c>
      <c r="BO272">
        <v>33.970399999999998</v>
      </c>
      <c r="BP272">
        <v>34.297574999999988</v>
      </c>
      <c r="BQ272">
        <v>999.9</v>
      </c>
      <c r="BR272">
        <v>0</v>
      </c>
      <c r="BS272">
        <v>0</v>
      </c>
      <c r="BT272">
        <v>9011.9537500000006</v>
      </c>
      <c r="BU272">
        <v>0</v>
      </c>
      <c r="BV272">
        <v>195.748875</v>
      </c>
      <c r="BW272">
        <v>-27.8327125</v>
      </c>
      <c r="BX272">
        <v>1737.01</v>
      </c>
      <c r="BY272">
        <v>1764.1912500000001</v>
      </c>
      <c r="BZ272">
        <v>0.93707462499999994</v>
      </c>
      <c r="CA272">
        <v>1700.6637499999999</v>
      </c>
      <c r="CB272">
        <v>36.009099999999997</v>
      </c>
      <c r="CC272">
        <v>3.7443537500000001</v>
      </c>
      <c r="CD272">
        <v>3.6493825000000002</v>
      </c>
      <c r="CE272">
        <v>27.77045</v>
      </c>
      <c r="CF272">
        <v>27.331225</v>
      </c>
      <c r="CG272">
        <v>1199.99875</v>
      </c>
      <c r="CH272">
        <v>0.49996200000000002</v>
      </c>
      <c r="CI272">
        <v>0.50003799999999998</v>
      </c>
      <c r="CJ272">
        <v>0</v>
      </c>
      <c r="CK272">
        <v>930.52625</v>
      </c>
      <c r="CL272">
        <v>4.9990899999999998</v>
      </c>
      <c r="CM272">
        <v>10151.875</v>
      </c>
      <c r="CN272">
        <v>9557.7150000000001</v>
      </c>
      <c r="CO272">
        <v>43.686999999999998</v>
      </c>
      <c r="CP272">
        <v>46.561999999999998</v>
      </c>
      <c r="CQ272">
        <v>44.625</v>
      </c>
      <c r="CR272">
        <v>45.186999999999998</v>
      </c>
      <c r="CS272">
        <v>45.25</v>
      </c>
      <c r="CT272">
        <v>597.45624999999995</v>
      </c>
      <c r="CU272">
        <v>597.54624999999987</v>
      </c>
      <c r="CV272">
        <v>0</v>
      </c>
      <c r="CW272">
        <v>1665503010.3</v>
      </c>
      <c r="CX272">
        <v>0</v>
      </c>
      <c r="CY272">
        <v>1665496125.5</v>
      </c>
      <c r="CZ272" t="s">
        <v>356</v>
      </c>
      <c r="DA272">
        <v>1665496125.5</v>
      </c>
      <c r="DB272">
        <v>1665496119</v>
      </c>
      <c r="DC272">
        <v>3</v>
      </c>
      <c r="DD272">
        <v>-0.77600000000000002</v>
      </c>
      <c r="DE272">
        <v>-2.3E-2</v>
      </c>
      <c r="DF272">
        <v>-8.5000000000000006E-2</v>
      </c>
      <c r="DG272">
        <v>0.18099999999999999</v>
      </c>
      <c r="DH272">
        <v>413</v>
      </c>
      <c r="DI272">
        <v>31</v>
      </c>
      <c r="DJ272">
        <v>0.63</v>
      </c>
      <c r="DK272">
        <v>0.19</v>
      </c>
      <c r="DL272">
        <v>-27.75873658536586</v>
      </c>
      <c r="DM272">
        <v>-0.49869825783976179</v>
      </c>
      <c r="DN272">
        <v>8.2879553382170595E-2</v>
      </c>
      <c r="DO272">
        <v>0</v>
      </c>
      <c r="DP272">
        <v>0.92011265853658541</v>
      </c>
      <c r="DQ272">
        <v>0.14742284320557461</v>
      </c>
      <c r="DR272">
        <v>1.4829417965667981E-2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369</v>
      </c>
      <c r="EA272">
        <v>3.2956400000000001</v>
      </c>
      <c r="EB272">
        <v>2.62534</v>
      </c>
      <c r="EC272">
        <v>0.25611099999999998</v>
      </c>
      <c r="ED272">
        <v>0.25705</v>
      </c>
      <c r="EE272">
        <v>0.147288</v>
      </c>
      <c r="EF272">
        <v>0.14336099999999999</v>
      </c>
      <c r="EG272">
        <v>22492.6</v>
      </c>
      <c r="EH272">
        <v>22950.9</v>
      </c>
      <c r="EI272">
        <v>28150.400000000001</v>
      </c>
      <c r="EJ272">
        <v>29755.7</v>
      </c>
      <c r="EK272">
        <v>32975.5</v>
      </c>
      <c r="EL272">
        <v>35430.5</v>
      </c>
      <c r="EM272">
        <v>39659</v>
      </c>
      <c r="EN272">
        <v>42572.800000000003</v>
      </c>
      <c r="EO272">
        <v>2.2212999999999998</v>
      </c>
      <c r="EP272">
        <v>2.17808</v>
      </c>
      <c r="EQ272">
        <v>8.9909900000000001E-2</v>
      </c>
      <c r="ER272">
        <v>0</v>
      </c>
      <c r="ES272">
        <v>32.836100000000002</v>
      </c>
      <c r="ET272">
        <v>999.9</v>
      </c>
      <c r="EU272">
        <v>73.599999999999994</v>
      </c>
      <c r="EV272">
        <v>34.9</v>
      </c>
      <c r="EW272">
        <v>40.792700000000004</v>
      </c>
      <c r="EX272">
        <v>56.858199999999997</v>
      </c>
      <c r="EY272">
        <v>-2.30769</v>
      </c>
      <c r="EZ272">
        <v>2</v>
      </c>
      <c r="FA272">
        <v>0.54083800000000004</v>
      </c>
      <c r="FB272">
        <v>1.1364399999999999</v>
      </c>
      <c r="FC272">
        <v>20.266300000000001</v>
      </c>
      <c r="FD272">
        <v>5.2193899999999998</v>
      </c>
      <c r="FE272">
        <v>12.004</v>
      </c>
      <c r="FF272">
        <v>4.9863</v>
      </c>
      <c r="FG272">
        <v>3.2846500000000001</v>
      </c>
      <c r="FH272">
        <v>6303.8</v>
      </c>
      <c r="FI272">
        <v>9999</v>
      </c>
      <c r="FJ272">
        <v>9999</v>
      </c>
      <c r="FK272">
        <v>489.6</v>
      </c>
      <c r="FL272">
        <v>1.86571</v>
      </c>
      <c r="FM272">
        <v>1.8621099999999999</v>
      </c>
      <c r="FN272">
        <v>1.8641700000000001</v>
      </c>
      <c r="FO272">
        <v>1.8602099999999999</v>
      </c>
      <c r="FP272">
        <v>1.8609500000000001</v>
      </c>
      <c r="FQ272">
        <v>1.86005</v>
      </c>
      <c r="FR272">
        <v>1.86172</v>
      </c>
      <c r="FS272">
        <v>1.8583700000000001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0.81</v>
      </c>
      <c r="GH272">
        <v>0.22720000000000001</v>
      </c>
      <c r="GI272">
        <v>-0.1620046227287521</v>
      </c>
      <c r="GJ272">
        <v>8.4540356221501391E-4</v>
      </c>
      <c r="GK272">
        <v>6.8779579211309249E-8</v>
      </c>
      <c r="GL272">
        <v>-1.3381725072044801E-10</v>
      </c>
      <c r="GM272">
        <v>-7.4986343433444833E-2</v>
      </c>
      <c r="GN272">
        <v>8.8717001971158594E-4</v>
      </c>
      <c r="GO272">
        <v>5.46455871630479E-4</v>
      </c>
      <c r="GP272">
        <v>-9.435533427115459E-6</v>
      </c>
      <c r="GQ272">
        <v>1</v>
      </c>
      <c r="GR272">
        <v>2082</v>
      </c>
      <c r="GS272">
        <v>3</v>
      </c>
      <c r="GT272">
        <v>35</v>
      </c>
      <c r="GU272">
        <v>114.7</v>
      </c>
      <c r="GV272">
        <v>114.8</v>
      </c>
      <c r="GW272">
        <v>4.2431599999999996</v>
      </c>
      <c r="GX272">
        <v>2.50854</v>
      </c>
      <c r="GY272">
        <v>2.04834</v>
      </c>
      <c r="GZ272">
        <v>2.6232899999999999</v>
      </c>
      <c r="HA272">
        <v>2.1972700000000001</v>
      </c>
      <c r="HB272">
        <v>2.36572</v>
      </c>
      <c r="HC272">
        <v>39.692</v>
      </c>
      <c r="HD272">
        <v>14.692399999999999</v>
      </c>
      <c r="HE272">
        <v>18</v>
      </c>
      <c r="HF272">
        <v>711.827</v>
      </c>
      <c r="HG272">
        <v>751.85500000000002</v>
      </c>
      <c r="HH272">
        <v>30.998799999999999</v>
      </c>
      <c r="HI272">
        <v>34.156799999999997</v>
      </c>
      <c r="HJ272">
        <v>30.000800000000002</v>
      </c>
      <c r="HK272">
        <v>33.9422</v>
      </c>
      <c r="HL272">
        <v>33.914700000000003</v>
      </c>
      <c r="HM272">
        <v>84.839100000000002</v>
      </c>
      <c r="HN272">
        <v>15.888299999999999</v>
      </c>
      <c r="HO272">
        <v>100</v>
      </c>
      <c r="HP272">
        <v>31</v>
      </c>
      <c r="HQ272">
        <v>1715.75</v>
      </c>
      <c r="HR272">
        <v>36.043100000000003</v>
      </c>
      <c r="HS272">
        <v>99.082300000000004</v>
      </c>
      <c r="HT272">
        <v>98.683000000000007</v>
      </c>
    </row>
    <row r="273" spans="1:228" x14ac:dyDescent="0.2">
      <c r="A273">
        <v>258</v>
      </c>
      <c r="B273">
        <v>1665503009.5</v>
      </c>
      <c r="C273">
        <v>1025.900000095367</v>
      </c>
      <c r="D273" t="s">
        <v>875</v>
      </c>
      <c r="E273" t="s">
        <v>876</v>
      </c>
      <c r="F273">
        <v>4</v>
      </c>
      <c r="G273">
        <v>1665503007.5</v>
      </c>
      <c r="H273">
        <f t="shared" si="136"/>
        <v>2.3727146893233564E-3</v>
      </c>
      <c r="I273">
        <f t="shared" si="137"/>
        <v>2.3727146893233564</v>
      </c>
      <c r="J273">
        <f t="shared" si="138"/>
        <v>40.822233295149374</v>
      </c>
      <c r="K273">
        <f t="shared" si="139"/>
        <v>1679.9657142857141</v>
      </c>
      <c r="L273">
        <f t="shared" si="140"/>
        <v>1164.0301822851009</v>
      </c>
      <c r="M273">
        <f t="shared" si="141"/>
        <v>118.08860618547521</v>
      </c>
      <c r="N273">
        <f t="shared" si="142"/>
        <v>170.42926606072896</v>
      </c>
      <c r="O273">
        <f t="shared" si="143"/>
        <v>0.13952578056360179</v>
      </c>
      <c r="P273">
        <f t="shared" si="144"/>
        <v>3.6835481128757501</v>
      </c>
      <c r="Q273">
        <f t="shared" si="145"/>
        <v>0.13665486064123386</v>
      </c>
      <c r="R273">
        <f t="shared" si="146"/>
        <v>8.5662308513345969E-2</v>
      </c>
      <c r="S273">
        <f t="shared" si="147"/>
        <v>226.11976757510129</v>
      </c>
      <c r="T273">
        <f t="shared" si="148"/>
        <v>34.543450165923197</v>
      </c>
      <c r="U273">
        <f t="shared" si="149"/>
        <v>34.291699999999999</v>
      </c>
      <c r="V273">
        <f t="shared" si="150"/>
        <v>5.4305641109396765</v>
      </c>
      <c r="W273">
        <f t="shared" si="151"/>
        <v>70.289223684209603</v>
      </c>
      <c r="X273">
        <f t="shared" si="152"/>
        <v>3.7488290780798854</v>
      </c>
      <c r="Y273">
        <f t="shared" si="153"/>
        <v>5.3334336070097415</v>
      </c>
      <c r="Z273">
        <f t="shared" si="154"/>
        <v>1.6817350328597911</v>
      </c>
      <c r="AA273">
        <f t="shared" si="155"/>
        <v>-104.63671779916001</v>
      </c>
      <c r="AB273">
        <f t="shared" si="156"/>
        <v>-64.313962823955436</v>
      </c>
      <c r="AC273">
        <f t="shared" si="157"/>
        <v>-4.0431141370665706</v>
      </c>
      <c r="AD273">
        <f t="shared" si="158"/>
        <v>53.12597281491928</v>
      </c>
      <c r="AE273">
        <f t="shared" si="159"/>
        <v>63.000565895677724</v>
      </c>
      <c r="AF273">
        <f t="shared" si="160"/>
        <v>2.3616688336024079</v>
      </c>
      <c r="AG273">
        <f t="shared" si="161"/>
        <v>40.822233295149374</v>
      </c>
      <c r="AH273">
        <v>1771.188785123117</v>
      </c>
      <c r="AI273">
        <v>1746.885575757575</v>
      </c>
      <c r="AJ273">
        <v>1.6439021777284091</v>
      </c>
      <c r="AK273">
        <v>66.863100038509685</v>
      </c>
      <c r="AL273">
        <f t="shared" si="162"/>
        <v>2.3727146893233564</v>
      </c>
      <c r="AM273">
        <v>36.009153603289128</v>
      </c>
      <c r="AN273">
        <v>36.956046666666651</v>
      </c>
      <c r="AO273">
        <v>4.4158295664122673E-4</v>
      </c>
      <c r="AP273">
        <v>85.616376214727183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47244.883774399153</v>
      </c>
      <c r="AV273">
        <f t="shared" si="166"/>
        <v>1200.01</v>
      </c>
      <c r="AW273">
        <f t="shared" si="167"/>
        <v>1025.9349137694824</v>
      </c>
      <c r="AX273">
        <f t="shared" si="168"/>
        <v>0.85493863698592709</v>
      </c>
      <c r="AY273">
        <f t="shared" si="169"/>
        <v>0.18843156938283956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1665503007.5</v>
      </c>
      <c r="BF273">
        <v>1679.9657142857141</v>
      </c>
      <c r="BG273">
        <v>1707.7842857142859</v>
      </c>
      <c r="BH273">
        <v>36.953185714285723</v>
      </c>
      <c r="BI273">
        <v>36.008400000000002</v>
      </c>
      <c r="BJ273">
        <v>1679.1457142857139</v>
      </c>
      <c r="BK273">
        <v>36.725928571428582</v>
      </c>
      <c r="BL273">
        <v>649.97528571428575</v>
      </c>
      <c r="BM273">
        <v>101.348</v>
      </c>
      <c r="BN273">
        <v>0.1000620714285714</v>
      </c>
      <c r="BO273">
        <v>33.967842857142863</v>
      </c>
      <c r="BP273">
        <v>34.291699999999999</v>
      </c>
      <c r="BQ273">
        <v>999.89999999999986</v>
      </c>
      <c r="BR273">
        <v>0</v>
      </c>
      <c r="BS273">
        <v>0</v>
      </c>
      <c r="BT273">
        <v>8994.0185714285708</v>
      </c>
      <c r="BU273">
        <v>0</v>
      </c>
      <c r="BV273">
        <v>202.77600000000001</v>
      </c>
      <c r="BW273">
        <v>-27.819800000000001</v>
      </c>
      <c r="BX273">
        <v>1744.4285714285711</v>
      </c>
      <c r="BY273">
        <v>1771.575714285714</v>
      </c>
      <c r="BZ273">
        <v>0.94480414285714287</v>
      </c>
      <c r="CA273">
        <v>1707.7842857142859</v>
      </c>
      <c r="CB273">
        <v>36.008400000000002</v>
      </c>
      <c r="CC273">
        <v>3.745132857142857</v>
      </c>
      <c r="CD273">
        <v>3.6493814285714281</v>
      </c>
      <c r="CE273">
        <v>27.77402857142857</v>
      </c>
      <c r="CF273">
        <v>27.331214285714289</v>
      </c>
      <c r="CG273">
        <v>1200.01</v>
      </c>
      <c r="CH273">
        <v>0.49996200000000002</v>
      </c>
      <c r="CI273">
        <v>0.50003799999999998</v>
      </c>
      <c r="CJ273">
        <v>0</v>
      </c>
      <c r="CK273">
        <v>930.4962857142857</v>
      </c>
      <c r="CL273">
        <v>4.9990899999999998</v>
      </c>
      <c r="CM273">
        <v>10152</v>
      </c>
      <c r="CN273">
        <v>9557.7985714285714</v>
      </c>
      <c r="CO273">
        <v>43.686999999999998</v>
      </c>
      <c r="CP273">
        <v>46.544285714285706</v>
      </c>
      <c r="CQ273">
        <v>44.625</v>
      </c>
      <c r="CR273">
        <v>45.186999999999998</v>
      </c>
      <c r="CS273">
        <v>45.25</v>
      </c>
      <c r="CT273">
        <v>597.46142857142866</v>
      </c>
      <c r="CU273">
        <v>597.55142857142869</v>
      </c>
      <c r="CV273">
        <v>0</v>
      </c>
      <c r="CW273">
        <v>1665503013.9000001</v>
      </c>
      <c r="CX273">
        <v>0</v>
      </c>
      <c r="CY273">
        <v>1665496125.5</v>
      </c>
      <c r="CZ273" t="s">
        <v>356</v>
      </c>
      <c r="DA273">
        <v>1665496125.5</v>
      </c>
      <c r="DB273">
        <v>1665496119</v>
      </c>
      <c r="DC273">
        <v>3</v>
      </c>
      <c r="DD273">
        <v>-0.77600000000000002</v>
      </c>
      <c r="DE273">
        <v>-2.3E-2</v>
      </c>
      <c r="DF273">
        <v>-8.5000000000000006E-2</v>
      </c>
      <c r="DG273">
        <v>0.18099999999999999</v>
      </c>
      <c r="DH273">
        <v>413</v>
      </c>
      <c r="DI273">
        <v>31</v>
      </c>
      <c r="DJ273">
        <v>0.63</v>
      </c>
      <c r="DK273">
        <v>0.19</v>
      </c>
      <c r="DL273">
        <v>-27.791374999999999</v>
      </c>
      <c r="DM273">
        <v>-6.7976735459546564E-2</v>
      </c>
      <c r="DN273">
        <v>5.348545479847773E-2</v>
      </c>
      <c r="DO273">
        <v>1</v>
      </c>
      <c r="DP273">
        <v>0.92870967500000001</v>
      </c>
      <c r="DQ273">
        <v>0.1209610469043139</v>
      </c>
      <c r="DR273">
        <v>1.189392747032599E-2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3.2956500000000002</v>
      </c>
      <c r="EB273">
        <v>2.62527</v>
      </c>
      <c r="EC273">
        <v>0.25669399999999998</v>
      </c>
      <c r="ED273">
        <v>0.25764199999999998</v>
      </c>
      <c r="EE273">
        <v>0.147309</v>
      </c>
      <c r="EF273">
        <v>0.14336099999999999</v>
      </c>
      <c r="EG273">
        <v>22474.3</v>
      </c>
      <c r="EH273">
        <v>22932</v>
      </c>
      <c r="EI273">
        <v>28149.7</v>
      </c>
      <c r="EJ273">
        <v>29755.200000000001</v>
      </c>
      <c r="EK273">
        <v>32974.400000000001</v>
      </c>
      <c r="EL273">
        <v>35430</v>
      </c>
      <c r="EM273">
        <v>39658.5</v>
      </c>
      <c r="EN273">
        <v>42572.2</v>
      </c>
      <c r="EO273">
        <v>2.2211699999999999</v>
      </c>
      <c r="EP273">
        <v>2.1781199999999998</v>
      </c>
      <c r="EQ273">
        <v>9.0561799999999998E-2</v>
      </c>
      <c r="ER273">
        <v>0</v>
      </c>
      <c r="ES273">
        <v>32.826000000000001</v>
      </c>
      <c r="ET273">
        <v>999.9</v>
      </c>
      <c r="EU273">
        <v>73.599999999999994</v>
      </c>
      <c r="EV273">
        <v>35</v>
      </c>
      <c r="EW273">
        <v>41.015999999999998</v>
      </c>
      <c r="EX273">
        <v>57.068199999999997</v>
      </c>
      <c r="EY273">
        <v>-2.3998400000000002</v>
      </c>
      <c r="EZ273">
        <v>2</v>
      </c>
      <c r="FA273">
        <v>0.54139999999999999</v>
      </c>
      <c r="FB273">
        <v>1.1306499999999999</v>
      </c>
      <c r="FC273">
        <v>20.266400000000001</v>
      </c>
      <c r="FD273">
        <v>5.2189399999999999</v>
      </c>
      <c r="FE273">
        <v>12.004</v>
      </c>
      <c r="FF273">
        <v>4.9861500000000003</v>
      </c>
      <c r="FG273">
        <v>3.2846500000000001</v>
      </c>
      <c r="FH273">
        <v>6304.1</v>
      </c>
      <c r="FI273">
        <v>9999</v>
      </c>
      <c r="FJ273">
        <v>9999</v>
      </c>
      <c r="FK273">
        <v>489.6</v>
      </c>
      <c r="FL273">
        <v>1.86571</v>
      </c>
      <c r="FM273">
        <v>1.8621399999999999</v>
      </c>
      <c r="FN273">
        <v>1.8641700000000001</v>
      </c>
      <c r="FO273">
        <v>1.8602000000000001</v>
      </c>
      <c r="FP273">
        <v>1.8609599999999999</v>
      </c>
      <c r="FQ273">
        <v>1.86005</v>
      </c>
      <c r="FR273">
        <v>1.86172</v>
      </c>
      <c r="FS273">
        <v>1.8583700000000001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0.82</v>
      </c>
      <c r="GH273">
        <v>0.22720000000000001</v>
      </c>
      <c r="GI273">
        <v>-0.1620046227287521</v>
      </c>
      <c r="GJ273">
        <v>8.4540356221501391E-4</v>
      </c>
      <c r="GK273">
        <v>6.8779579211309249E-8</v>
      </c>
      <c r="GL273">
        <v>-1.3381725072044801E-10</v>
      </c>
      <c r="GM273">
        <v>-7.4986343433444833E-2</v>
      </c>
      <c r="GN273">
        <v>8.8717001971158594E-4</v>
      </c>
      <c r="GO273">
        <v>5.46455871630479E-4</v>
      </c>
      <c r="GP273">
        <v>-9.435533427115459E-6</v>
      </c>
      <c r="GQ273">
        <v>1</v>
      </c>
      <c r="GR273">
        <v>2082</v>
      </c>
      <c r="GS273">
        <v>3</v>
      </c>
      <c r="GT273">
        <v>35</v>
      </c>
      <c r="GU273">
        <v>114.7</v>
      </c>
      <c r="GV273">
        <v>114.8</v>
      </c>
      <c r="GW273">
        <v>4.2565900000000001</v>
      </c>
      <c r="GX273">
        <v>2.50732</v>
      </c>
      <c r="GY273">
        <v>2.04834</v>
      </c>
      <c r="GZ273">
        <v>2.6245099999999999</v>
      </c>
      <c r="HA273">
        <v>2.1972700000000001</v>
      </c>
      <c r="HB273">
        <v>2.3303199999999999</v>
      </c>
      <c r="HC273">
        <v>39.692</v>
      </c>
      <c r="HD273">
        <v>14.6837</v>
      </c>
      <c r="HE273">
        <v>18</v>
      </c>
      <c r="HF273">
        <v>711.77700000000004</v>
      </c>
      <c r="HG273">
        <v>751.96799999999996</v>
      </c>
      <c r="HH273">
        <v>30.9986</v>
      </c>
      <c r="HI273">
        <v>34.161799999999999</v>
      </c>
      <c r="HJ273">
        <v>30.000800000000002</v>
      </c>
      <c r="HK273">
        <v>33.947200000000002</v>
      </c>
      <c r="HL273">
        <v>33.919800000000002</v>
      </c>
      <c r="HM273">
        <v>85.098299999999995</v>
      </c>
      <c r="HN273">
        <v>15.888299999999999</v>
      </c>
      <c r="HO273">
        <v>100</v>
      </c>
      <c r="HP273">
        <v>31</v>
      </c>
      <c r="HQ273">
        <v>1722.45</v>
      </c>
      <c r="HR273">
        <v>36.043100000000003</v>
      </c>
      <c r="HS273">
        <v>99.080699999999993</v>
      </c>
      <c r="HT273">
        <v>98.681399999999996</v>
      </c>
    </row>
    <row r="274" spans="1:228" x14ac:dyDescent="0.2">
      <c r="A274">
        <v>259</v>
      </c>
      <c r="B274">
        <v>1665503013.5</v>
      </c>
      <c r="C274">
        <v>1029.900000095367</v>
      </c>
      <c r="D274" t="s">
        <v>877</v>
      </c>
      <c r="E274" t="s">
        <v>878</v>
      </c>
      <c r="F274">
        <v>4</v>
      </c>
      <c r="G274">
        <v>1665503011.1875</v>
      </c>
      <c r="H274">
        <f t="shared" si="136"/>
        <v>2.3739170209017999E-3</v>
      </c>
      <c r="I274">
        <f t="shared" si="137"/>
        <v>2.3739170209017999</v>
      </c>
      <c r="J274">
        <f t="shared" si="138"/>
        <v>39.013092596656094</v>
      </c>
      <c r="K274">
        <f t="shared" si="139"/>
        <v>1686.0162499999999</v>
      </c>
      <c r="L274">
        <f t="shared" si="140"/>
        <v>1191.4044073778234</v>
      </c>
      <c r="M274">
        <f t="shared" si="141"/>
        <v>120.86594341604936</v>
      </c>
      <c r="N274">
        <f t="shared" si="142"/>
        <v>171.04347055383644</v>
      </c>
      <c r="O274">
        <f t="shared" si="143"/>
        <v>0.13971941073422242</v>
      </c>
      <c r="P274">
        <f t="shared" si="144"/>
        <v>3.6890535627179224</v>
      </c>
      <c r="Q274">
        <f t="shared" si="145"/>
        <v>0.13684480649864916</v>
      </c>
      <c r="R274">
        <f t="shared" si="146"/>
        <v>8.5781349894786391E-2</v>
      </c>
      <c r="S274">
        <f t="shared" si="147"/>
        <v>226.12071057887835</v>
      </c>
      <c r="T274">
        <f t="shared" si="148"/>
        <v>34.537454169110546</v>
      </c>
      <c r="U274">
        <f t="shared" si="149"/>
        <v>34.287775000000003</v>
      </c>
      <c r="V274">
        <f t="shared" si="150"/>
        <v>5.429377789334132</v>
      </c>
      <c r="W274">
        <f t="shared" si="151"/>
        <v>70.313959087255569</v>
      </c>
      <c r="X274">
        <f t="shared" si="152"/>
        <v>3.7491142398443111</v>
      </c>
      <c r="Y274">
        <f t="shared" si="153"/>
        <v>5.3319629395236827</v>
      </c>
      <c r="Z274">
        <f t="shared" si="154"/>
        <v>1.6802635494898208</v>
      </c>
      <c r="AA274">
        <f t="shared" si="155"/>
        <v>-104.68974062176937</v>
      </c>
      <c r="AB274">
        <f t="shared" si="156"/>
        <v>-64.612522561847811</v>
      </c>
      <c r="AC274">
        <f t="shared" si="157"/>
        <v>-4.0556456740990114</v>
      </c>
      <c r="AD274">
        <f t="shared" si="158"/>
        <v>52.762801721162134</v>
      </c>
      <c r="AE274">
        <f t="shared" si="159"/>
        <v>63.473262531511281</v>
      </c>
      <c r="AF274">
        <f t="shared" si="160"/>
        <v>2.368516300364035</v>
      </c>
      <c r="AG274">
        <f t="shared" si="161"/>
        <v>39.013092596656094</v>
      </c>
      <c r="AH274">
        <v>1778.2157577464759</v>
      </c>
      <c r="AI274">
        <v>1753.996363636363</v>
      </c>
      <c r="AJ274">
        <v>1.814409731529486</v>
      </c>
      <c r="AK274">
        <v>66.863100038509685</v>
      </c>
      <c r="AL274">
        <f t="shared" si="162"/>
        <v>2.3739170209017999</v>
      </c>
      <c r="AM274">
        <v>36.007456140089459</v>
      </c>
      <c r="AN274">
        <v>36.957231515151513</v>
      </c>
      <c r="AO274">
        <v>-2.2220401123829279E-5</v>
      </c>
      <c r="AP274">
        <v>85.616376214727183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47343.850619557663</v>
      </c>
      <c r="AV274">
        <f t="shared" si="166"/>
        <v>1200.0150000000001</v>
      </c>
      <c r="AW274">
        <f t="shared" si="167"/>
        <v>1025.9391889009732</v>
      </c>
      <c r="AX274">
        <f t="shared" si="168"/>
        <v>0.85493863735117737</v>
      </c>
      <c r="AY274">
        <f t="shared" si="169"/>
        <v>0.1884315700877725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1665503011.1875</v>
      </c>
      <c r="BF274">
        <v>1686.0162499999999</v>
      </c>
      <c r="BG274">
        <v>1714.04125</v>
      </c>
      <c r="BH274">
        <v>36.955912499999997</v>
      </c>
      <c r="BI274">
        <v>36.008412499999999</v>
      </c>
      <c r="BJ274">
        <v>1685.1975</v>
      </c>
      <c r="BK274">
        <v>36.728637499999998</v>
      </c>
      <c r="BL274">
        <v>649.99062500000002</v>
      </c>
      <c r="BM274">
        <v>101.348375</v>
      </c>
      <c r="BN274">
        <v>9.99180125E-2</v>
      </c>
      <c r="BO274">
        <v>33.962899999999998</v>
      </c>
      <c r="BP274">
        <v>34.287775000000003</v>
      </c>
      <c r="BQ274">
        <v>999.9</v>
      </c>
      <c r="BR274">
        <v>0</v>
      </c>
      <c r="BS274">
        <v>0</v>
      </c>
      <c r="BT274">
        <v>9012.9699999999993</v>
      </c>
      <c r="BU274">
        <v>0</v>
      </c>
      <c r="BV274">
        <v>208.53212500000001</v>
      </c>
      <c r="BW274">
        <v>-28.025937500000001</v>
      </c>
      <c r="BX274">
        <v>1750.7149999999999</v>
      </c>
      <c r="BY274">
        <v>1778.0675000000001</v>
      </c>
      <c r="BZ274">
        <v>0.94749212500000002</v>
      </c>
      <c r="CA274">
        <v>1714.04125</v>
      </c>
      <c r="CB274">
        <v>36.008412499999999</v>
      </c>
      <c r="CC274">
        <v>3.7454200000000002</v>
      </c>
      <c r="CD274">
        <v>3.6493950000000002</v>
      </c>
      <c r="CE274">
        <v>27.775337499999999</v>
      </c>
      <c r="CF274">
        <v>27.331275000000002</v>
      </c>
      <c r="CG274">
        <v>1200.0150000000001</v>
      </c>
      <c r="CH274">
        <v>0.49996200000000002</v>
      </c>
      <c r="CI274">
        <v>0.50003799999999998</v>
      </c>
      <c r="CJ274">
        <v>0</v>
      </c>
      <c r="CK274">
        <v>930.49487499999998</v>
      </c>
      <c r="CL274">
        <v>4.9990899999999998</v>
      </c>
      <c r="CM274">
        <v>10149.0625</v>
      </c>
      <c r="CN274">
        <v>9557.8525000000009</v>
      </c>
      <c r="CO274">
        <v>43.686999999999998</v>
      </c>
      <c r="CP274">
        <v>46.5</v>
      </c>
      <c r="CQ274">
        <v>44.625</v>
      </c>
      <c r="CR274">
        <v>45.148249999999997</v>
      </c>
      <c r="CS274">
        <v>45.25</v>
      </c>
      <c r="CT274">
        <v>597.46500000000003</v>
      </c>
      <c r="CU274">
        <v>597.55499999999995</v>
      </c>
      <c r="CV274">
        <v>0</v>
      </c>
      <c r="CW274">
        <v>1665503018.0999999</v>
      </c>
      <c r="CX274">
        <v>0</v>
      </c>
      <c r="CY274">
        <v>1665496125.5</v>
      </c>
      <c r="CZ274" t="s">
        <v>356</v>
      </c>
      <c r="DA274">
        <v>1665496125.5</v>
      </c>
      <c r="DB274">
        <v>1665496119</v>
      </c>
      <c r="DC274">
        <v>3</v>
      </c>
      <c r="DD274">
        <v>-0.77600000000000002</v>
      </c>
      <c r="DE274">
        <v>-2.3E-2</v>
      </c>
      <c r="DF274">
        <v>-8.5000000000000006E-2</v>
      </c>
      <c r="DG274">
        <v>0.18099999999999999</v>
      </c>
      <c r="DH274">
        <v>413</v>
      </c>
      <c r="DI274">
        <v>31</v>
      </c>
      <c r="DJ274">
        <v>0.63</v>
      </c>
      <c r="DK274">
        <v>0.19</v>
      </c>
      <c r="DL274">
        <v>-27.827465</v>
      </c>
      <c r="DM274">
        <v>-0.9023752345215188</v>
      </c>
      <c r="DN274">
        <v>0.1063447943013669</v>
      </c>
      <c r="DO274">
        <v>0</v>
      </c>
      <c r="DP274">
        <v>0.93612885000000001</v>
      </c>
      <c r="DQ274">
        <v>9.5276195121948071E-2</v>
      </c>
      <c r="DR274">
        <v>9.4770755946916464E-3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3.29583</v>
      </c>
      <c r="EB274">
        <v>2.6253199999999999</v>
      </c>
      <c r="EC274">
        <v>0.25729299999999999</v>
      </c>
      <c r="ED274">
        <v>0.25823699999999999</v>
      </c>
      <c r="EE274">
        <v>0.14730799999999999</v>
      </c>
      <c r="EF274">
        <v>0.14336199999999999</v>
      </c>
      <c r="EG274">
        <v>22455.7</v>
      </c>
      <c r="EH274">
        <v>22913.4</v>
      </c>
      <c r="EI274">
        <v>28149.3</v>
      </c>
      <c r="EJ274">
        <v>29755</v>
      </c>
      <c r="EK274">
        <v>32973.9</v>
      </c>
      <c r="EL274">
        <v>35429.800000000003</v>
      </c>
      <c r="EM274">
        <v>39657.9</v>
      </c>
      <c r="EN274">
        <v>42571.9</v>
      </c>
      <c r="EO274">
        <v>2.2211699999999999</v>
      </c>
      <c r="EP274">
        <v>2.1781000000000001</v>
      </c>
      <c r="EQ274">
        <v>9.0915700000000002E-2</v>
      </c>
      <c r="ER274">
        <v>0</v>
      </c>
      <c r="ES274">
        <v>32.815800000000003</v>
      </c>
      <c r="ET274">
        <v>999.9</v>
      </c>
      <c r="EU274">
        <v>73.599999999999994</v>
      </c>
      <c r="EV274">
        <v>35</v>
      </c>
      <c r="EW274">
        <v>41.019500000000001</v>
      </c>
      <c r="EX274">
        <v>57.188200000000002</v>
      </c>
      <c r="EY274">
        <v>-2.3677899999999998</v>
      </c>
      <c r="EZ274">
        <v>2</v>
      </c>
      <c r="FA274">
        <v>0.54208800000000001</v>
      </c>
      <c r="FB274">
        <v>1.12483</v>
      </c>
      <c r="FC274">
        <v>20.2666</v>
      </c>
      <c r="FD274">
        <v>5.2187900000000003</v>
      </c>
      <c r="FE274">
        <v>12.004</v>
      </c>
      <c r="FF274">
        <v>4.9861500000000003</v>
      </c>
      <c r="FG274">
        <v>3.2845499999999999</v>
      </c>
      <c r="FH274">
        <v>6304.1</v>
      </c>
      <c r="FI274">
        <v>9999</v>
      </c>
      <c r="FJ274">
        <v>9999</v>
      </c>
      <c r="FK274">
        <v>489.6</v>
      </c>
      <c r="FL274">
        <v>1.86571</v>
      </c>
      <c r="FM274">
        <v>1.8621399999999999</v>
      </c>
      <c r="FN274">
        <v>1.8641700000000001</v>
      </c>
      <c r="FO274">
        <v>1.8602000000000001</v>
      </c>
      <c r="FP274">
        <v>1.8609500000000001</v>
      </c>
      <c r="FQ274">
        <v>1.86005</v>
      </c>
      <c r="FR274">
        <v>1.86172</v>
      </c>
      <c r="FS274">
        <v>1.8583700000000001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0.81</v>
      </c>
      <c r="GH274">
        <v>0.2273</v>
      </c>
      <c r="GI274">
        <v>-0.1620046227287521</v>
      </c>
      <c r="GJ274">
        <v>8.4540356221501391E-4</v>
      </c>
      <c r="GK274">
        <v>6.8779579211309249E-8</v>
      </c>
      <c r="GL274">
        <v>-1.3381725072044801E-10</v>
      </c>
      <c r="GM274">
        <v>-7.4986343433444833E-2</v>
      </c>
      <c r="GN274">
        <v>8.8717001971158594E-4</v>
      </c>
      <c r="GO274">
        <v>5.46455871630479E-4</v>
      </c>
      <c r="GP274">
        <v>-9.435533427115459E-6</v>
      </c>
      <c r="GQ274">
        <v>1</v>
      </c>
      <c r="GR274">
        <v>2082</v>
      </c>
      <c r="GS274">
        <v>3</v>
      </c>
      <c r="GT274">
        <v>35</v>
      </c>
      <c r="GU274">
        <v>114.8</v>
      </c>
      <c r="GV274">
        <v>114.9</v>
      </c>
      <c r="GW274">
        <v>4.2687999999999997</v>
      </c>
      <c r="GX274">
        <v>2.5</v>
      </c>
      <c r="GY274">
        <v>2.04834</v>
      </c>
      <c r="GZ274">
        <v>2.6245099999999999</v>
      </c>
      <c r="HA274">
        <v>2.1972700000000001</v>
      </c>
      <c r="HB274">
        <v>2.36206</v>
      </c>
      <c r="HC274">
        <v>39.692</v>
      </c>
      <c r="HD274">
        <v>14.692399999999999</v>
      </c>
      <c r="HE274">
        <v>18</v>
      </c>
      <c r="HF274">
        <v>711.83100000000002</v>
      </c>
      <c r="HG274">
        <v>751.99099999999999</v>
      </c>
      <c r="HH274">
        <v>30.9985</v>
      </c>
      <c r="HI274">
        <v>34.1676</v>
      </c>
      <c r="HJ274">
        <v>30.000800000000002</v>
      </c>
      <c r="HK274">
        <v>33.952100000000002</v>
      </c>
      <c r="HL274">
        <v>33.9236</v>
      </c>
      <c r="HM274">
        <v>85.354500000000002</v>
      </c>
      <c r="HN274">
        <v>15.888299999999999</v>
      </c>
      <c r="HO274">
        <v>100</v>
      </c>
      <c r="HP274">
        <v>31</v>
      </c>
      <c r="HQ274">
        <v>1729.16</v>
      </c>
      <c r="HR274">
        <v>36.043100000000003</v>
      </c>
      <c r="HS274">
        <v>99.0792</v>
      </c>
      <c r="HT274">
        <v>98.680800000000005</v>
      </c>
    </row>
    <row r="275" spans="1:228" x14ac:dyDescent="0.2">
      <c r="A275">
        <v>260</v>
      </c>
      <c r="B275">
        <v>1665503017.5</v>
      </c>
      <c r="C275">
        <v>1033.900000095367</v>
      </c>
      <c r="D275" t="s">
        <v>879</v>
      </c>
      <c r="E275" t="s">
        <v>880</v>
      </c>
      <c r="F275">
        <v>4</v>
      </c>
      <c r="G275">
        <v>1665503015.5</v>
      </c>
      <c r="H275">
        <f t="shared" si="136"/>
        <v>2.3771536492066783E-3</v>
      </c>
      <c r="I275">
        <f t="shared" si="137"/>
        <v>2.3771536492066785</v>
      </c>
      <c r="J275">
        <f t="shared" si="138"/>
        <v>39.596993849670632</v>
      </c>
      <c r="K275">
        <f t="shared" si="139"/>
        <v>1693.4657142857141</v>
      </c>
      <c r="L275">
        <f t="shared" si="140"/>
        <v>1192.846486586521</v>
      </c>
      <c r="M275">
        <f t="shared" si="141"/>
        <v>121.00859085560356</v>
      </c>
      <c r="N275">
        <f t="shared" si="142"/>
        <v>171.79402551153731</v>
      </c>
      <c r="O275">
        <f t="shared" si="143"/>
        <v>0.14000305381614556</v>
      </c>
      <c r="P275">
        <f t="shared" si="144"/>
        <v>3.6801843974452311</v>
      </c>
      <c r="Q275">
        <f t="shared" si="145"/>
        <v>0.13711009552912068</v>
      </c>
      <c r="R275">
        <f t="shared" si="146"/>
        <v>8.5948751585009475E-2</v>
      </c>
      <c r="S275">
        <f t="shared" si="147"/>
        <v>226.1156867633089</v>
      </c>
      <c r="T275">
        <f t="shared" si="148"/>
        <v>34.538713201544347</v>
      </c>
      <c r="U275">
        <f t="shared" si="149"/>
        <v>34.285714285714278</v>
      </c>
      <c r="V275">
        <f t="shared" si="150"/>
        <v>5.4287550337161443</v>
      </c>
      <c r="W275">
        <f t="shared" si="151"/>
        <v>70.318749664800578</v>
      </c>
      <c r="X275">
        <f t="shared" si="152"/>
        <v>3.7495071461825251</v>
      </c>
      <c r="Y275">
        <f t="shared" si="153"/>
        <v>5.332158441462469</v>
      </c>
      <c r="Z275">
        <f t="shared" si="154"/>
        <v>1.6792478875336192</v>
      </c>
      <c r="AA275">
        <f t="shared" si="155"/>
        <v>-104.83247593001451</v>
      </c>
      <c r="AB275">
        <f t="shared" si="156"/>
        <v>-63.917942699311673</v>
      </c>
      <c r="AC275">
        <f t="shared" si="157"/>
        <v>-4.0216891427468173</v>
      </c>
      <c r="AD275">
        <f t="shared" si="158"/>
        <v>53.343578991235894</v>
      </c>
      <c r="AE275">
        <f t="shared" si="159"/>
        <v>63.132855986562319</v>
      </c>
      <c r="AF275">
        <f t="shared" si="160"/>
        <v>2.3739231001867194</v>
      </c>
      <c r="AG275">
        <f t="shared" si="161"/>
        <v>39.596993849670632</v>
      </c>
      <c r="AH275">
        <v>1785.2588786100839</v>
      </c>
      <c r="AI275">
        <v>1761.070363636363</v>
      </c>
      <c r="AJ275">
        <v>1.745366806500986</v>
      </c>
      <c r="AK275">
        <v>66.863100038509685</v>
      </c>
      <c r="AL275">
        <f t="shared" si="162"/>
        <v>2.3771536492066785</v>
      </c>
      <c r="AM275">
        <v>36.011071961099162</v>
      </c>
      <c r="AN275">
        <v>36.960566060606062</v>
      </c>
      <c r="AO275">
        <v>2.7570835648599312E-4</v>
      </c>
      <c r="AP275">
        <v>85.616376214727183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47185.535391445381</v>
      </c>
      <c r="AV275">
        <f t="shared" si="166"/>
        <v>1199.991428571429</v>
      </c>
      <c r="AW275">
        <f t="shared" si="167"/>
        <v>1025.9187351105231</v>
      </c>
      <c r="AX275">
        <f t="shared" si="168"/>
        <v>0.85493838596152583</v>
      </c>
      <c r="AY275">
        <f t="shared" si="169"/>
        <v>0.18843108490574478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1665503015.5</v>
      </c>
      <c r="BF275">
        <v>1693.4657142857141</v>
      </c>
      <c r="BG275">
        <v>1721.36</v>
      </c>
      <c r="BH275">
        <v>36.960900000000002</v>
      </c>
      <c r="BI275">
        <v>36.01125714285714</v>
      </c>
      <c r="BJ275">
        <v>1692.648571428572</v>
      </c>
      <c r="BK275">
        <v>36.733600000000003</v>
      </c>
      <c r="BL275">
        <v>650.00099999999998</v>
      </c>
      <c r="BM275">
        <v>101.3451428571429</v>
      </c>
      <c r="BN275">
        <v>0.1000910571428571</v>
      </c>
      <c r="BO275">
        <v>33.963557142857148</v>
      </c>
      <c r="BP275">
        <v>34.285714285714278</v>
      </c>
      <c r="BQ275">
        <v>999.89999999999986</v>
      </c>
      <c r="BR275">
        <v>0</v>
      </c>
      <c r="BS275">
        <v>0</v>
      </c>
      <c r="BT275">
        <v>8982.6799999999985</v>
      </c>
      <c r="BU275">
        <v>0</v>
      </c>
      <c r="BV275">
        <v>184.95614285714291</v>
      </c>
      <c r="BW275">
        <v>-27.895600000000002</v>
      </c>
      <c r="BX275">
        <v>1758.458571428572</v>
      </c>
      <c r="BY275">
        <v>1785.6657142857141</v>
      </c>
      <c r="BZ275">
        <v>0.94964528571428564</v>
      </c>
      <c r="CA275">
        <v>1721.36</v>
      </c>
      <c r="CB275">
        <v>36.01125714285714</v>
      </c>
      <c r="CC275">
        <v>3.7458</v>
      </c>
      <c r="CD275">
        <v>3.6495571428571432</v>
      </c>
      <c r="CE275">
        <v>27.777071428571428</v>
      </c>
      <c r="CF275">
        <v>27.332042857142859</v>
      </c>
      <c r="CG275">
        <v>1199.991428571429</v>
      </c>
      <c r="CH275">
        <v>0.49997000000000003</v>
      </c>
      <c r="CI275">
        <v>0.50002999999999997</v>
      </c>
      <c r="CJ275">
        <v>0</v>
      </c>
      <c r="CK275">
        <v>930.1287142857143</v>
      </c>
      <c r="CL275">
        <v>4.9990899999999998</v>
      </c>
      <c r="CM275">
        <v>10144.542857142849</v>
      </c>
      <c r="CN275">
        <v>9557.687142857143</v>
      </c>
      <c r="CO275">
        <v>43.686999999999998</v>
      </c>
      <c r="CP275">
        <v>46.5</v>
      </c>
      <c r="CQ275">
        <v>44.625</v>
      </c>
      <c r="CR275">
        <v>45.125</v>
      </c>
      <c r="CS275">
        <v>45.25</v>
      </c>
      <c r="CT275">
        <v>597.46142857142866</v>
      </c>
      <c r="CU275">
        <v>597.53142857142848</v>
      </c>
      <c r="CV275">
        <v>0</v>
      </c>
      <c r="CW275">
        <v>1665503022.3</v>
      </c>
      <c r="CX275">
        <v>0</v>
      </c>
      <c r="CY275">
        <v>1665496125.5</v>
      </c>
      <c r="CZ275" t="s">
        <v>356</v>
      </c>
      <c r="DA275">
        <v>1665496125.5</v>
      </c>
      <c r="DB275">
        <v>1665496119</v>
      </c>
      <c r="DC275">
        <v>3</v>
      </c>
      <c r="DD275">
        <v>-0.77600000000000002</v>
      </c>
      <c r="DE275">
        <v>-2.3E-2</v>
      </c>
      <c r="DF275">
        <v>-8.5000000000000006E-2</v>
      </c>
      <c r="DG275">
        <v>0.18099999999999999</v>
      </c>
      <c r="DH275">
        <v>413</v>
      </c>
      <c r="DI275">
        <v>31</v>
      </c>
      <c r="DJ275">
        <v>0.63</v>
      </c>
      <c r="DK275">
        <v>0.19</v>
      </c>
      <c r="DL275">
        <v>-27.867572500000001</v>
      </c>
      <c r="DM275">
        <v>-0.7431726078799018</v>
      </c>
      <c r="DN275">
        <v>0.1010654836912683</v>
      </c>
      <c r="DO275">
        <v>0</v>
      </c>
      <c r="DP275">
        <v>0.94177137500000008</v>
      </c>
      <c r="DQ275">
        <v>6.6212386491553685E-2</v>
      </c>
      <c r="DR275">
        <v>6.6587633374655206E-3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3.2957700000000001</v>
      </c>
      <c r="EB275">
        <v>2.6251600000000002</v>
      </c>
      <c r="EC275">
        <v>0.25789000000000001</v>
      </c>
      <c r="ED275">
        <v>0.25882300000000003</v>
      </c>
      <c r="EE275">
        <v>0.147312</v>
      </c>
      <c r="EF275">
        <v>0.14335999999999999</v>
      </c>
      <c r="EG275">
        <v>22437.8</v>
      </c>
      <c r="EH275">
        <v>22894.6</v>
      </c>
      <c r="EI275">
        <v>28149.7</v>
      </c>
      <c r="EJ275">
        <v>29754.2</v>
      </c>
      <c r="EK275">
        <v>32974.199999999997</v>
      </c>
      <c r="EL275">
        <v>35428.9</v>
      </c>
      <c r="EM275">
        <v>39658.400000000001</v>
      </c>
      <c r="EN275">
        <v>42570.7</v>
      </c>
      <c r="EO275">
        <v>2.2210800000000002</v>
      </c>
      <c r="EP275">
        <v>2.17788</v>
      </c>
      <c r="EQ275">
        <v>9.1008800000000001E-2</v>
      </c>
      <c r="ER275">
        <v>0</v>
      </c>
      <c r="ES275">
        <v>32.806800000000003</v>
      </c>
      <c r="ET275">
        <v>999.9</v>
      </c>
      <c r="EU275">
        <v>73.599999999999994</v>
      </c>
      <c r="EV275">
        <v>34.9</v>
      </c>
      <c r="EW275">
        <v>40.793599999999998</v>
      </c>
      <c r="EX275">
        <v>56.468200000000003</v>
      </c>
      <c r="EY275">
        <v>-2.4439099999999998</v>
      </c>
      <c r="EZ275">
        <v>2</v>
      </c>
      <c r="FA275">
        <v>0.54248200000000002</v>
      </c>
      <c r="FB275">
        <v>1.1192800000000001</v>
      </c>
      <c r="FC275">
        <v>20.266500000000001</v>
      </c>
      <c r="FD275">
        <v>5.2187900000000003</v>
      </c>
      <c r="FE275">
        <v>12.004</v>
      </c>
      <c r="FF275">
        <v>4.9856499999999997</v>
      </c>
      <c r="FG275">
        <v>3.2844500000000001</v>
      </c>
      <c r="FH275">
        <v>6304.1</v>
      </c>
      <c r="FI275">
        <v>9999</v>
      </c>
      <c r="FJ275">
        <v>9999</v>
      </c>
      <c r="FK275">
        <v>489.6</v>
      </c>
      <c r="FL275">
        <v>1.8656900000000001</v>
      </c>
      <c r="FM275">
        <v>1.86212</v>
      </c>
      <c r="FN275">
        <v>1.8641700000000001</v>
      </c>
      <c r="FO275">
        <v>1.8602000000000001</v>
      </c>
      <c r="FP275">
        <v>1.8609599999999999</v>
      </c>
      <c r="FQ275">
        <v>1.86005</v>
      </c>
      <c r="FR275">
        <v>1.86172</v>
      </c>
      <c r="FS275">
        <v>1.8583700000000001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0.82</v>
      </c>
      <c r="GH275">
        <v>0.2273</v>
      </c>
      <c r="GI275">
        <v>-0.1620046227287521</v>
      </c>
      <c r="GJ275">
        <v>8.4540356221501391E-4</v>
      </c>
      <c r="GK275">
        <v>6.8779579211309249E-8</v>
      </c>
      <c r="GL275">
        <v>-1.3381725072044801E-10</v>
      </c>
      <c r="GM275">
        <v>-7.4986343433444833E-2</v>
      </c>
      <c r="GN275">
        <v>8.8717001971158594E-4</v>
      </c>
      <c r="GO275">
        <v>5.46455871630479E-4</v>
      </c>
      <c r="GP275">
        <v>-9.435533427115459E-6</v>
      </c>
      <c r="GQ275">
        <v>1</v>
      </c>
      <c r="GR275">
        <v>2082</v>
      </c>
      <c r="GS275">
        <v>3</v>
      </c>
      <c r="GT275">
        <v>35</v>
      </c>
      <c r="GU275">
        <v>114.9</v>
      </c>
      <c r="GV275">
        <v>115</v>
      </c>
      <c r="GW275">
        <v>4.2822300000000002</v>
      </c>
      <c r="GX275">
        <v>2.5122100000000001</v>
      </c>
      <c r="GY275">
        <v>2.04834</v>
      </c>
      <c r="GZ275">
        <v>2.6245099999999999</v>
      </c>
      <c r="HA275">
        <v>2.1972700000000001</v>
      </c>
      <c r="HB275">
        <v>2.3107899999999999</v>
      </c>
      <c r="HC275">
        <v>39.692</v>
      </c>
      <c r="HD275">
        <v>14.6837</v>
      </c>
      <c r="HE275">
        <v>18</v>
      </c>
      <c r="HF275">
        <v>711.79399999999998</v>
      </c>
      <c r="HG275">
        <v>751.81</v>
      </c>
      <c r="HH275">
        <v>30.9985</v>
      </c>
      <c r="HI275">
        <v>34.171900000000001</v>
      </c>
      <c r="HJ275">
        <v>30.000699999999998</v>
      </c>
      <c r="HK275">
        <v>33.956299999999999</v>
      </c>
      <c r="HL275">
        <v>33.926699999999997</v>
      </c>
      <c r="HM275">
        <v>85.6066</v>
      </c>
      <c r="HN275">
        <v>15.888299999999999</v>
      </c>
      <c r="HO275">
        <v>100</v>
      </c>
      <c r="HP275">
        <v>31</v>
      </c>
      <c r="HQ275">
        <v>1735.86</v>
      </c>
      <c r="HR275">
        <v>36.043100000000003</v>
      </c>
      <c r="HS275">
        <v>99.080399999999997</v>
      </c>
      <c r="HT275">
        <v>98.678100000000001</v>
      </c>
    </row>
    <row r="276" spans="1:228" x14ac:dyDescent="0.2">
      <c r="A276">
        <v>261</v>
      </c>
      <c r="B276">
        <v>1665503021.5</v>
      </c>
      <c r="C276">
        <v>1037.900000095367</v>
      </c>
      <c r="D276" t="s">
        <v>881</v>
      </c>
      <c r="E276" t="s">
        <v>882</v>
      </c>
      <c r="F276">
        <v>4</v>
      </c>
      <c r="G276">
        <v>1665503019.1875</v>
      </c>
      <c r="H276">
        <f t="shared" si="136"/>
        <v>2.3651310317685859E-3</v>
      </c>
      <c r="I276">
        <f t="shared" si="137"/>
        <v>2.3651310317685859</v>
      </c>
      <c r="J276">
        <f t="shared" si="138"/>
        <v>40.054396622217844</v>
      </c>
      <c r="K276">
        <f t="shared" si="139"/>
        <v>1699.5862500000001</v>
      </c>
      <c r="L276">
        <f t="shared" si="140"/>
        <v>1191.8821435599843</v>
      </c>
      <c r="M276">
        <f t="shared" si="141"/>
        <v>120.91018685763012</v>
      </c>
      <c r="N276">
        <f t="shared" si="142"/>
        <v>172.41410333941857</v>
      </c>
      <c r="O276">
        <f t="shared" si="143"/>
        <v>0.1394639099313644</v>
      </c>
      <c r="P276">
        <f t="shared" si="144"/>
        <v>3.6911851648029605</v>
      </c>
      <c r="Q276">
        <f t="shared" si="145"/>
        <v>0.13660131081993326</v>
      </c>
      <c r="R276">
        <f t="shared" si="146"/>
        <v>8.5628118589676117E-2</v>
      </c>
      <c r="S276">
        <f t="shared" si="147"/>
        <v>226.11728432236936</v>
      </c>
      <c r="T276">
        <f t="shared" si="148"/>
        <v>34.538620630880388</v>
      </c>
      <c r="U276">
        <f t="shared" si="149"/>
        <v>34.277412499999997</v>
      </c>
      <c r="V276">
        <f t="shared" si="150"/>
        <v>5.4262468318496202</v>
      </c>
      <c r="W276">
        <f t="shared" si="151"/>
        <v>70.317893622603009</v>
      </c>
      <c r="X276">
        <f t="shared" si="152"/>
        <v>3.7492534252543241</v>
      </c>
      <c r="Y276">
        <f t="shared" si="153"/>
        <v>5.3318625347007869</v>
      </c>
      <c r="Z276">
        <f t="shared" si="154"/>
        <v>1.6769934065952961</v>
      </c>
      <c r="AA276">
        <f t="shared" si="155"/>
        <v>-104.30227850099465</v>
      </c>
      <c r="AB276">
        <f t="shared" si="156"/>
        <v>-62.654890124339268</v>
      </c>
      <c r="AC276">
        <f t="shared" si="157"/>
        <v>-3.9302910031802711</v>
      </c>
      <c r="AD276">
        <f t="shared" si="158"/>
        <v>55.229824693855186</v>
      </c>
      <c r="AE276">
        <f t="shared" si="159"/>
        <v>63.319711994517313</v>
      </c>
      <c r="AF276">
        <f t="shared" si="160"/>
        <v>2.3691822249446624</v>
      </c>
      <c r="AG276">
        <f t="shared" si="161"/>
        <v>40.054396622217844</v>
      </c>
      <c r="AH276">
        <v>1792.2544387379919</v>
      </c>
      <c r="AI276">
        <v>1767.936909090909</v>
      </c>
      <c r="AJ276">
        <v>1.7286038468172209</v>
      </c>
      <c r="AK276">
        <v>66.863100038509685</v>
      </c>
      <c r="AL276">
        <f t="shared" si="162"/>
        <v>2.3651310317685859</v>
      </c>
      <c r="AM276">
        <v>36.011054428012308</v>
      </c>
      <c r="AN276">
        <v>36.95787515151514</v>
      </c>
      <c r="AO276">
        <v>-1.297156574653743E-4</v>
      </c>
      <c r="AP276">
        <v>85.616376214727183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47381.906710413066</v>
      </c>
      <c r="AV276">
        <f t="shared" si="166"/>
        <v>1199.99875</v>
      </c>
      <c r="AW276">
        <f t="shared" si="167"/>
        <v>1025.9251074209169</v>
      </c>
      <c r="AX276">
        <f t="shared" si="168"/>
        <v>0.8549384800783475</v>
      </c>
      <c r="AY276">
        <f t="shared" si="169"/>
        <v>0.18843126655121045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1665503019.1875</v>
      </c>
      <c r="BF276">
        <v>1699.5862500000001</v>
      </c>
      <c r="BG276">
        <v>1727.56125</v>
      </c>
      <c r="BH276">
        <v>36.958575000000003</v>
      </c>
      <c r="BI276">
        <v>36.0108125</v>
      </c>
      <c r="BJ276">
        <v>1698.76875</v>
      </c>
      <c r="BK276">
        <v>36.731299999999997</v>
      </c>
      <c r="BL276">
        <v>649.99150000000009</v>
      </c>
      <c r="BM276">
        <v>101.345</v>
      </c>
      <c r="BN276">
        <v>9.9750649999999996E-2</v>
      </c>
      <c r="BO276">
        <v>33.962562499999997</v>
      </c>
      <c r="BP276">
        <v>34.277412499999997</v>
      </c>
      <c r="BQ276">
        <v>999.9</v>
      </c>
      <c r="BR276">
        <v>0</v>
      </c>
      <c r="BS276">
        <v>0</v>
      </c>
      <c r="BT276">
        <v>9020.625</v>
      </c>
      <c r="BU276">
        <v>0</v>
      </c>
      <c r="BV276">
        <v>169.73724999999999</v>
      </c>
      <c r="BW276">
        <v>-27.9769875</v>
      </c>
      <c r="BX276">
        <v>1764.81125</v>
      </c>
      <c r="BY276">
        <v>1792.0987500000001</v>
      </c>
      <c r="BZ276">
        <v>0.94777349999999994</v>
      </c>
      <c r="CA276">
        <v>1727.56125</v>
      </c>
      <c r="CB276">
        <v>36.0108125</v>
      </c>
      <c r="CC276">
        <v>3.7455712499999998</v>
      </c>
      <c r="CD276">
        <v>3.6495199999999999</v>
      </c>
      <c r="CE276">
        <v>27.776025000000001</v>
      </c>
      <c r="CF276">
        <v>27.3318625</v>
      </c>
      <c r="CG276">
        <v>1199.99875</v>
      </c>
      <c r="CH276">
        <v>0.49996724999999997</v>
      </c>
      <c r="CI276">
        <v>0.50003274999999991</v>
      </c>
      <c r="CJ276">
        <v>0</v>
      </c>
      <c r="CK276">
        <v>930.05875000000003</v>
      </c>
      <c r="CL276">
        <v>4.9990899999999998</v>
      </c>
      <c r="CM276">
        <v>10141.6875</v>
      </c>
      <c r="CN276">
        <v>9557.7425000000003</v>
      </c>
      <c r="CO276">
        <v>43.686999999999998</v>
      </c>
      <c r="CP276">
        <v>46.5</v>
      </c>
      <c r="CQ276">
        <v>44.625</v>
      </c>
      <c r="CR276">
        <v>45.125</v>
      </c>
      <c r="CS276">
        <v>45.25</v>
      </c>
      <c r="CT276">
        <v>597.46125000000006</v>
      </c>
      <c r="CU276">
        <v>597.53874999999994</v>
      </c>
      <c r="CV276">
        <v>0</v>
      </c>
      <c r="CW276">
        <v>1665503025.9000001</v>
      </c>
      <c r="CX276">
        <v>0</v>
      </c>
      <c r="CY276">
        <v>1665496125.5</v>
      </c>
      <c r="CZ276" t="s">
        <v>356</v>
      </c>
      <c r="DA276">
        <v>1665496125.5</v>
      </c>
      <c r="DB276">
        <v>1665496119</v>
      </c>
      <c r="DC276">
        <v>3</v>
      </c>
      <c r="DD276">
        <v>-0.77600000000000002</v>
      </c>
      <c r="DE276">
        <v>-2.3E-2</v>
      </c>
      <c r="DF276">
        <v>-8.5000000000000006E-2</v>
      </c>
      <c r="DG276">
        <v>0.18099999999999999</v>
      </c>
      <c r="DH276">
        <v>413</v>
      </c>
      <c r="DI276">
        <v>31</v>
      </c>
      <c r="DJ276">
        <v>0.63</v>
      </c>
      <c r="DK276">
        <v>0.19</v>
      </c>
      <c r="DL276">
        <v>-27.910322499999999</v>
      </c>
      <c r="DM276">
        <v>-0.61186604127572997</v>
      </c>
      <c r="DN276">
        <v>9.3692447634534659E-2</v>
      </c>
      <c r="DO276">
        <v>0</v>
      </c>
      <c r="DP276">
        <v>0.94486052499999995</v>
      </c>
      <c r="DQ276">
        <v>4.1887801125701452E-2</v>
      </c>
      <c r="DR276">
        <v>4.7885059569112987E-3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3.2956099999999999</v>
      </c>
      <c r="EB276">
        <v>2.6253099999999998</v>
      </c>
      <c r="EC276">
        <v>0.25847799999999999</v>
      </c>
      <c r="ED276">
        <v>0.25939899999999999</v>
      </c>
      <c r="EE276">
        <v>0.14730799999999999</v>
      </c>
      <c r="EF276">
        <v>0.14335899999999999</v>
      </c>
      <c r="EG276">
        <v>22419.599999999999</v>
      </c>
      <c r="EH276">
        <v>22876.5</v>
      </c>
      <c r="EI276">
        <v>28149.200000000001</v>
      </c>
      <c r="EJ276">
        <v>29754</v>
      </c>
      <c r="EK276">
        <v>32973.599999999999</v>
      </c>
      <c r="EL276">
        <v>35428.699999999997</v>
      </c>
      <c r="EM276">
        <v>39657.4</v>
      </c>
      <c r="EN276">
        <v>42570.400000000001</v>
      </c>
      <c r="EO276">
        <v>2.2210000000000001</v>
      </c>
      <c r="EP276">
        <v>2.1781199999999998</v>
      </c>
      <c r="EQ276">
        <v>9.1399999999999995E-2</v>
      </c>
      <c r="ER276">
        <v>0</v>
      </c>
      <c r="ES276">
        <v>32.796900000000001</v>
      </c>
      <c r="ET276">
        <v>999.9</v>
      </c>
      <c r="EU276">
        <v>73.599999999999994</v>
      </c>
      <c r="EV276">
        <v>34.9</v>
      </c>
      <c r="EW276">
        <v>40.793999999999997</v>
      </c>
      <c r="EX276">
        <v>56.558199999999999</v>
      </c>
      <c r="EY276">
        <v>-2.4719500000000001</v>
      </c>
      <c r="EZ276">
        <v>2</v>
      </c>
      <c r="FA276">
        <v>0.54315800000000003</v>
      </c>
      <c r="FB276">
        <v>1.1148100000000001</v>
      </c>
      <c r="FC276">
        <v>20.266500000000001</v>
      </c>
      <c r="FD276">
        <v>5.2183400000000004</v>
      </c>
      <c r="FE276">
        <v>12.004</v>
      </c>
      <c r="FF276">
        <v>4.9859999999999998</v>
      </c>
      <c r="FG276">
        <v>3.2844799999999998</v>
      </c>
      <c r="FH276">
        <v>6304.5</v>
      </c>
      <c r="FI276">
        <v>9999</v>
      </c>
      <c r="FJ276">
        <v>9999</v>
      </c>
      <c r="FK276">
        <v>489.6</v>
      </c>
      <c r="FL276">
        <v>1.86571</v>
      </c>
      <c r="FM276">
        <v>1.86212</v>
      </c>
      <c r="FN276">
        <v>1.8641700000000001</v>
      </c>
      <c r="FO276">
        <v>1.8602000000000001</v>
      </c>
      <c r="FP276">
        <v>1.8609599999999999</v>
      </c>
      <c r="FQ276">
        <v>1.86005</v>
      </c>
      <c r="FR276">
        <v>1.86172</v>
      </c>
      <c r="FS276">
        <v>1.85836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0.82</v>
      </c>
      <c r="GH276">
        <v>0.2273</v>
      </c>
      <c r="GI276">
        <v>-0.1620046227287521</v>
      </c>
      <c r="GJ276">
        <v>8.4540356221501391E-4</v>
      </c>
      <c r="GK276">
        <v>6.8779579211309249E-8</v>
      </c>
      <c r="GL276">
        <v>-1.3381725072044801E-10</v>
      </c>
      <c r="GM276">
        <v>-7.4986343433444833E-2</v>
      </c>
      <c r="GN276">
        <v>8.8717001971158594E-4</v>
      </c>
      <c r="GO276">
        <v>5.46455871630479E-4</v>
      </c>
      <c r="GP276">
        <v>-9.435533427115459E-6</v>
      </c>
      <c r="GQ276">
        <v>1</v>
      </c>
      <c r="GR276">
        <v>2082</v>
      </c>
      <c r="GS276">
        <v>3</v>
      </c>
      <c r="GT276">
        <v>35</v>
      </c>
      <c r="GU276">
        <v>114.9</v>
      </c>
      <c r="GV276">
        <v>115</v>
      </c>
      <c r="GW276">
        <v>4.2944300000000002</v>
      </c>
      <c r="GX276">
        <v>2.50244</v>
      </c>
      <c r="GY276">
        <v>2.04834</v>
      </c>
      <c r="GZ276">
        <v>2.6245099999999999</v>
      </c>
      <c r="HA276">
        <v>2.1972700000000001</v>
      </c>
      <c r="HB276">
        <v>2.3584000000000001</v>
      </c>
      <c r="HC276">
        <v>39.717100000000002</v>
      </c>
      <c r="HD276">
        <v>14.6837</v>
      </c>
      <c r="HE276">
        <v>18</v>
      </c>
      <c r="HF276">
        <v>711.78499999999997</v>
      </c>
      <c r="HG276">
        <v>752.1</v>
      </c>
      <c r="HH276">
        <v>30.998699999999999</v>
      </c>
      <c r="HI276">
        <v>34.176900000000003</v>
      </c>
      <c r="HJ276">
        <v>30.000800000000002</v>
      </c>
      <c r="HK276">
        <v>33.961300000000001</v>
      </c>
      <c r="HL276">
        <v>33.930500000000002</v>
      </c>
      <c r="HM276">
        <v>85.863799999999998</v>
      </c>
      <c r="HN276">
        <v>15.888299999999999</v>
      </c>
      <c r="HO276">
        <v>100</v>
      </c>
      <c r="HP276">
        <v>31</v>
      </c>
      <c r="HQ276">
        <v>1742.54</v>
      </c>
      <c r="HR276">
        <v>36.039700000000003</v>
      </c>
      <c r="HS276">
        <v>99.078400000000002</v>
      </c>
      <c r="HT276">
        <v>98.677400000000006</v>
      </c>
    </row>
    <row r="277" spans="1:228" x14ac:dyDescent="0.2">
      <c r="A277">
        <v>262</v>
      </c>
      <c r="B277">
        <v>1665503025.5</v>
      </c>
      <c r="C277">
        <v>1041.900000095367</v>
      </c>
      <c r="D277" t="s">
        <v>883</v>
      </c>
      <c r="E277" t="s">
        <v>884</v>
      </c>
      <c r="F277">
        <v>4</v>
      </c>
      <c r="G277">
        <v>1665503023.5</v>
      </c>
      <c r="H277">
        <f t="shared" si="136"/>
        <v>2.3812614042887877E-3</v>
      </c>
      <c r="I277">
        <f t="shared" si="137"/>
        <v>2.3812614042887876</v>
      </c>
      <c r="J277">
        <f t="shared" si="138"/>
        <v>39.298441533061379</v>
      </c>
      <c r="K277">
        <f t="shared" si="139"/>
        <v>1706.828571428571</v>
      </c>
      <c r="L277">
        <f t="shared" si="140"/>
        <v>1211.0037903380935</v>
      </c>
      <c r="M277">
        <f t="shared" si="141"/>
        <v>122.85036390051204</v>
      </c>
      <c r="N277">
        <f t="shared" si="142"/>
        <v>173.14934337013955</v>
      </c>
      <c r="O277">
        <f t="shared" si="143"/>
        <v>0.14052638540991258</v>
      </c>
      <c r="P277">
        <f t="shared" si="144"/>
        <v>3.6826933533152308</v>
      </c>
      <c r="Q277">
        <f t="shared" si="145"/>
        <v>0.13761394269253771</v>
      </c>
      <c r="R277">
        <f t="shared" si="146"/>
        <v>8.6265358162657471E-2</v>
      </c>
      <c r="S277">
        <f t="shared" si="147"/>
        <v>226.1174472896576</v>
      </c>
      <c r="T277">
        <f t="shared" si="148"/>
        <v>34.53535218149333</v>
      </c>
      <c r="U277">
        <f t="shared" si="149"/>
        <v>34.27561428571429</v>
      </c>
      <c r="V277">
        <f t="shared" si="150"/>
        <v>5.4257036737548709</v>
      </c>
      <c r="W277">
        <f t="shared" si="151"/>
        <v>70.330604583653127</v>
      </c>
      <c r="X277">
        <f t="shared" si="152"/>
        <v>3.7496909233485578</v>
      </c>
      <c r="Y277">
        <f t="shared" si="153"/>
        <v>5.3315209581179888</v>
      </c>
      <c r="Z277">
        <f t="shared" si="154"/>
        <v>1.6760127504063131</v>
      </c>
      <c r="AA277">
        <f t="shared" si="155"/>
        <v>-105.01362792913554</v>
      </c>
      <c r="AB277">
        <f t="shared" si="156"/>
        <v>-62.381696588889774</v>
      </c>
      <c r="AC277">
        <f t="shared" si="157"/>
        <v>-3.9221205686093574</v>
      </c>
      <c r="AD277">
        <f t="shared" si="158"/>
        <v>54.800002203022935</v>
      </c>
      <c r="AE277">
        <f t="shared" si="159"/>
        <v>62.919352664206478</v>
      </c>
      <c r="AF277">
        <f t="shared" si="160"/>
        <v>2.3742887753337905</v>
      </c>
      <c r="AG277">
        <f t="shared" si="161"/>
        <v>39.298441533061379</v>
      </c>
      <c r="AH277">
        <v>1799.054781487527</v>
      </c>
      <c r="AI277">
        <v>1774.9709090909089</v>
      </c>
      <c r="AJ277">
        <v>1.751327270347095</v>
      </c>
      <c r="AK277">
        <v>66.863100038509685</v>
      </c>
      <c r="AL277">
        <f t="shared" si="162"/>
        <v>2.3812614042887876</v>
      </c>
      <c r="AM277">
        <v>36.012178369381552</v>
      </c>
      <c r="AN277">
        <v>36.964018181818169</v>
      </c>
      <c r="AO277">
        <v>1.376443801537747E-4</v>
      </c>
      <c r="AP277">
        <v>85.616376214727183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47230.607625487275</v>
      </c>
      <c r="AV277">
        <f t="shared" si="166"/>
        <v>1199.998571428571</v>
      </c>
      <c r="AW277">
        <f t="shared" si="167"/>
        <v>1025.9250566267654</v>
      </c>
      <c r="AX277">
        <f t="shared" si="168"/>
        <v>0.85493856497297738</v>
      </c>
      <c r="AY277">
        <f t="shared" si="169"/>
        <v>0.18843143039784616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1665503023.5</v>
      </c>
      <c r="BF277">
        <v>1706.828571428571</v>
      </c>
      <c r="BG277">
        <v>1734.6471428571431</v>
      </c>
      <c r="BH277">
        <v>36.962771428571429</v>
      </c>
      <c r="BI277">
        <v>36.012999999999998</v>
      </c>
      <c r="BJ277">
        <v>1706.014285714286</v>
      </c>
      <c r="BK277">
        <v>36.735485714285723</v>
      </c>
      <c r="BL277">
        <v>650.01185714285714</v>
      </c>
      <c r="BM277">
        <v>101.345</v>
      </c>
      <c r="BN277">
        <v>0.10006968571428571</v>
      </c>
      <c r="BO277">
        <v>33.961414285714277</v>
      </c>
      <c r="BP277">
        <v>34.27561428571429</v>
      </c>
      <c r="BQ277">
        <v>999.89999999999986</v>
      </c>
      <c r="BR277">
        <v>0</v>
      </c>
      <c r="BS277">
        <v>0</v>
      </c>
      <c r="BT277">
        <v>8991.3385714285723</v>
      </c>
      <c r="BU277">
        <v>0</v>
      </c>
      <c r="BV277">
        <v>161.78314285714279</v>
      </c>
      <c r="BW277">
        <v>-27.81832857142857</v>
      </c>
      <c r="BX277">
        <v>1772.3414285714291</v>
      </c>
      <c r="BY277">
        <v>1799.451428571429</v>
      </c>
      <c r="BZ277">
        <v>0.94975828571428589</v>
      </c>
      <c r="CA277">
        <v>1734.6471428571431</v>
      </c>
      <c r="CB277">
        <v>36.012999999999998</v>
      </c>
      <c r="CC277">
        <v>3.7459914285714291</v>
      </c>
      <c r="CD277">
        <v>3.64974</v>
      </c>
      <c r="CE277">
        <v>27.77794285714285</v>
      </c>
      <c r="CF277">
        <v>27.332899999999999</v>
      </c>
      <c r="CG277">
        <v>1199.998571428571</v>
      </c>
      <c r="CH277">
        <v>0.49996400000000002</v>
      </c>
      <c r="CI277">
        <v>0.50003599999999992</v>
      </c>
      <c r="CJ277">
        <v>0</v>
      </c>
      <c r="CK277">
        <v>929.88171428571422</v>
      </c>
      <c r="CL277">
        <v>4.9990899999999998</v>
      </c>
      <c r="CM277">
        <v>10139.428571428571</v>
      </c>
      <c r="CN277">
        <v>9557.7299999999977</v>
      </c>
      <c r="CO277">
        <v>43.686999999999998</v>
      </c>
      <c r="CP277">
        <v>46.5</v>
      </c>
      <c r="CQ277">
        <v>44.625</v>
      </c>
      <c r="CR277">
        <v>45.125</v>
      </c>
      <c r="CS277">
        <v>45.25</v>
      </c>
      <c r="CT277">
        <v>597.45857142857142</v>
      </c>
      <c r="CU277">
        <v>597.5428571428572</v>
      </c>
      <c r="CV277">
        <v>0</v>
      </c>
      <c r="CW277">
        <v>1665503030.0999999</v>
      </c>
      <c r="CX277">
        <v>0</v>
      </c>
      <c r="CY277">
        <v>1665496125.5</v>
      </c>
      <c r="CZ277" t="s">
        <v>356</v>
      </c>
      <c r="DA277">
        <v>1665496125.5</v>
      </c>
      <c r="DB277">
        <v>1665496119</v>
      </c>
      <c r="DC277">
        <v>3</v>
      </c>
      <c r="DD277">
        <v>-0.77600000000000002</v>
      </c>
      <c r="DE277">
        <v>-2.3E-2</v>
      </c>
      <c r="DF277">
        <v>-8.5000000000000006E-2</v>
      </c>
      <c r="DG277">
        <v>0.18099999999999999</v>
      </c>
      <c r="DH277">
        <v>413</v>
      </c>
      <c r="DI277">
        <v>31</v>
      </c>
      <c r="DJ277">
        <v>0.63</v>
      </c>
      <c r="DK277">
        <v>0.19</v>
      </c>
      <c r="DL277">
        <v>-27.9117675</v>
      </c>
      <c r="DM277">
        <v>-9.7507317073074223E-2</v>
      </c>
      <c r="DN277">
        <v>9.7570144991949284E-2</v>
      </c>
      <c r="DO277">
        <v>1</v>
      </c>
      <c r="DP277">
        <v>0.94735747500000012</v>
      </c>
      <c r="DQ277">
        <v>2.086218011256764E-2</v>
      </c>
      <c r="DR277">
        <v>2.8877545427849231E-3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2</v>
      </c>
      <c r="DY277">
        <v>2</v>
      </c>
      <c r="DZ277" t="s">
        <v>622</v>
      </c>
      <c r="EA277">
        <v>3.2956599999999998</v>
      </c>
      <c r="EB277">
        <v>2.62521</v>
      </c>
      <c r="EC277">
        <v>0.25906800000000002</v>
      </c>
      <c r="ED277">
        <v>0.25997700000000001</v>
      </c>
      <c r="EE277">
        <v>0.147317</v>
      </c>
      <c r="EF277">
        <v>0.14336299999999999</v>
      </c>
      <c r="EG277">
        <v>22401.3</v>
      </c>
      <c r="EH277">
        <v>22858</v>
      </c>
      <c r="EI277">
        <v>28148.799999999999</v>
      </c>
      <c r="EJ277">
        <v>29753.4</v>
      </c>
      <c r="EK277">
        <v>32973.1</v>
      </c>
      <c r="EL277">
        <v>35428.1</v>
      </c>
      <c r="EM277">
        <v>39657.199999999997</v>
      </c>
      <c r="EN277">
        <v>42570</v>
      </c>
      <c r="EO277">
        <v>2.2208000000000001</v>
      </c>
      <c r="EP277">
        <v>2.1782300000000001</v>
      </c>
      <c r="EQ277">
        <v>9.1977400000000001E-2</v>
      </c>
      <c r="ER277">
        <v>0</v>
      </c>
      <c r="ES277">
        <v>32.784700000000001</v>
      </c>
      <c r="ET277">
        <v>999.9</v>
      </c>
      <c r="EU277">
        <v>73.599999999999994</v>
      </c>
      <c r="EV277">
        <v>34.9</v>
      </c>
      <c r="EW277">
        <v>40.794899999999998</v>
      </c>
      <c r="EX277">
        <v>56.9482</v>
      </c>
      <c r="EY277">
        <v>-2.2876599999999998</v>
      </c>
      <c r="EZ277">
        <v>2</v>
      </c>
      <c r="FA277">
        <v>0.54351400000000005</v>
      </c>
      <c r="FB277">
        <v>1.11036</v>
      </c>
      <c r="FC277">
        <v>20.2667</v>
      </c>
      <c r="FD277">
        <v>5.2190899999999996</v>
      </c>
      <c r="FE277">
        <v>12.004</v>
      </c>
      <c r="FF277">
        <v>4.9863499999999998</v>
      </c>
      <c r="FG277">
        <v>3.2846500000000001</v>
      </c>
      <c r="FH277">
        <v>6304.5</v>
      </c>
      <c r="FI277">
        <v>9999</v>
      </c>
      <c r="FJ277">
        <v>9999</v>
      </c>
      <c r="FK277">
        <v>489.6</v>
      </c>
      <c r="FL277">
        <v>1.8656900000000001</v>
      </c>
      <c r="FM277">
        <v>1.8621700000000001</v>
      </c>
      <c r="FN277">
        <v>1.8641700000000001</v>
      </c>
      <c r="FO277">
        <v>1.8602000000000001</v>
      </c>
      <c r="FP277">
        <v>1.8609599999999999</v>
      </c>
      <c r="FQ277">
        <v>1.86005</v>
      </c>
      <c r="FR277">
        <v>1.86172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0.82</v>
      </c>
      <c r="GH277">
        <v>0.2273</v>
      </c>
      <c r="GI277">
        <v>-0.1620046227287521</v>
      </c>
      <c r="GJ277">
        <v>8.4540356221501391E-4</v>
      </c>
      <c r="GK277">
        <v>6.8779579211309249E-8</v>
      </c>
      <c r="GL277">
        <v>-1.3381725072044801E-10</v>
      </c>
      <c r="GM277">
        <v>-7.4986343433444833E-2</v>
      </c>
      <c r="GN277">
        <v>8.8717001971158594E-4</v>
      </c>
      <c r="GO277">
        <v>5.46455871630479E-4</v>
      </c>
      <c r="GP277">
        <v>-9.435533427115459E-6</v>
      </c>
      <c r="GQ277">
        <v>1</v>
      </c>
      <c r="GR277">
        <v>2082</v>
      </c>
      <c r="GS277">
        <v>3</v>
      </c>
      <c r="GT277">
        <v>35</v>
      </c>
      <c r="GU277">
        <v>115</v>
      </c>
      <c r="GV277">
        <v>115.1</v>
      </c>
      <c r="GW277">
        <v>4.3078599999999998</v>
      </c>
      <c r="GX277">
        <v>2.50122</v>
      </c>
      <c r="GY277">
        <v>2.04834</v>
      </c>
      <c r="GZ277">
        <v>2.6232899999999999</v>
      </c>
      <c r="HA277">
        <v>2.1972700000000001</v>
      </c>
      <c r="HB277">
        <v>2.3742700000000001</v>
      </c>
      <c r="HC277">
        <v>39.717100000000002</v>
      </c>
      <c r="HD277">
        <v>14.692399999999999</v>
      </c>
      <c r="HE277">
        <v>18</v>
      </c>
      <c r="HF277">
        <v>711.65499999999997</v>
      </c>
      <c r="HG277">
        <v>752.23500000000001</v>
      </c>
      <c r="HH277">
        <v>30.998699999999999</v>
      </c>
      <c r="HI277">
        <v>34.181100000000001</v>
      </c>
      <c r="HJ277">
        <v>30.000599999999999</v>
      </c>
      <c r="HK277">
        <v>33.964700000000001</v>
      </c>
      <c r="HL277">
        <v>33.933500000000002</v>
      </c>
      <c r="HM277">
        <v>86.122299999999996</v>
      </c>
      <c r="HN277">
        <v>15.888299999999999</v>
      </c>
      <c r="HO277">
        <v>100</v>
      </c>
      <c r="HP277">
        <v>31</v>
      </c>
      <c r="HQ277">
        <v>1749.22</v>
      </c>
      <c r="HR277">
        <v>36.041699999999999</v>
      </c>
      <c r="HS277">
        <v>99.077399999999997</v>
      </c>
      <c r="HT277">
        <v>98.675899999999999</v>
      </c>
    </row>
    <row r="278" spans="1:228" x14ac:dyDescent="0.2">
      <c r="A278">
        <v>263</v>
      </c>
      <c r="B278">
        <v>1665503029.5</v>
      </c>
      <c r="C278">
        <v>1045.900000095367</v>
      </c>
      <c r="D278" t="s">
        <v>885</v>
      </c>
      <c r="E278" t="s">
        <v>886</v>
      </c>
      <c r="F278">
        <v>4</v>
      </c>
      <c r="G278">
        <v>1665503027.1875</v>
      </c>
      <c r="H278">
        <f t="shared" si="136"/>
        <v>2.3534531976731336E-3</v>
      </c>
      <c r="I278">
        <f t="shared" si="137"/>
        <v>2.3534531976731334</v>
      </c>
      <c r="J278">
        <f t="shared" si="138"/>
        <v>40.009111630882742</v>
      </c>
      <c r="K278">
        <f t="shared" si="139"/>
        <v>1713.00125</v>
      </c>
      <c r="L278">
        <f t="shared" si="140"/>
        <v>1203.7674558637764</v>
      </c>
      <c r="M278">
        <f t="shared" si="141"/>
        <v>122.11584917980556</v>
      </c>
      <c r="N278">
        <f t="shared" si="142"/>
        <v>173.77492743373406</v>
      </c>
      <c r="O278">
        <f t="shared" si="143"/>
        <v>0.13893625637401905</v>
      </c>
      <c r="P278">
        <f t="shared" si="144"/>
        <v>3.6849050670108965</v>
      </c>
      <c r="Q278">
        <f t="shared" si="145"/>
        <v>0.13609030413429998</v>
      </c>
      <c r="R278">
        <f t="shared" si="146"/>
        <v>8.5307282136318482E-2</v>
      </c>
      <c r="S278">
        <f t="shared" si="147"/>
        <v>226.11741124996283</v>
      </c>
      <c r="T278">
        <f t="shared" si="148"/>
        <v>34.536461166268232</v>
      </c>
      <c r="U278">
        <f t="shared" si="149"/>
        <v>34.271075000000003</v>
      </c>
      <c r="V278">
        <f t="shared" si="150"/>
        <v>5.424332773925542</v>
      </c>
      <c r="W278">
        <f t="shared" si="151"/>
        <v>70.341168815150553</v>
      </c>
      <c r="X278">
        <f t="shared" si="152"/>
        <v>3.7493384183855887</v>
      </c>
      <c r="Y278">
        <f t="shared" si="153"/>
        <v>5.3302191043177984</v>
      </c>
      <c r="Z278">
        <f t="shared" si="154"/>
        <v>1.6749943555399534</v>
      </c>
      <c r="AA278">
        <f t="shared" si="155"/>
        <v>-103.7872860173852</v>
      </c>
      <c r="AB278">
        <f t="shared" si="156"/>
        <v>-62.386878792000061</v>
      </c>
      <c r="AC278">
        <f t="shared" si="157"/>
        <v>-3.9199213937550828</v>
      </c>
      <c r="AD278">
        <f t="shared" si="158"/>
        <v>56.023325046822478</v>
      </c>
      <c r="AE278">
        <f t="shared" si="159"/>
        <v>63.307698129294508</v>
      </c>
      <c r="AF278">
        <f t="shared" si="160"/>
        <v>2.3634889351865027</v>
      </c>
      <c r="AG278">
        <f t="shared" si="161"/>
        <v>40.009111630882742</v>
      </c>
      <c r="AH278">
        <v>1806.1647872238</v>
      </c>
      <c r="AI278">
        <v>1781.870909090909</v>
      </c>
      <c r="AJ278">
        <v>1.727371493991724</v>
      </c>
      <c r="AK278">
        <v>66.863100038509685</v>
      </c>
      <c r="AL278">
        <f t="shared" si="162"/>
        <v>2.3534531976731334</v>
      </c>
      <c r="AM278">
        <v>36.013525649490688</v>
      </c>
      <c r="AN278">
        <v>36.95552363636363</v>
      </c>
      <c r="AO278">
        <v>-9.4956421471100361E-5</v>
      </c>
      <c r="AP278">
        <v>85.616376214727183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47270.726834518377</v>
      </c>
      <c r="AV278">
        <f t="shared" si="166"/>
        <v>1199.9974999999999</v>
      </c>
      <c r="AW278">
        <f t="shared" si="167"/>
        <v>1025.9242265543849</v>
      </c>
      <c r="AX278">
        <f t="shared" si="168"/>
        <v>0.85493863658414693</v>
      </c>
      <c r="AY278">
        <f t="shared" si="169"/>
        <v>0.18843156860740362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1665503027.1875</v>
      </c>
      <c r="BF278">
        <v>1713.00125</v>
      </c>
      <c r="BG278">
        <v>1740.98125</v>
      </c>
      <c r="BH278">
        <v>36.959425000000003</v>
      </c>
      <c r="BI278">
        <v>36.013912500000004</v>
      </c>
      <c r="BJ278">
        <v>1712.1849999999999</v>
      </c>
      <c r="BK278">
        <v>36.732174999999998</v>
      </c>
      <c r="BL278">
        <v>649.97199999999998</v>
      </c>
      <c r="BM278">
        <v>101.34475</v>
      </c>
      <c r="BN278">
        <v>9.99672375E-2</v>
      </c>
      <c r="BO278">
        <v>33.957037499999998</v>
      </c>
      <c r="BP278">
        <v>34.271075000000003</v>
      </c>
      <c r="BQ278">
        <v>999.9</v>
      </c>
      <c r="BR278">
        <v>0</v>
      </c>
      <c r="BS278">
        <v>0</v>
      </c>
      <c r="BT278">
        <v>8998.9850000000006</v>
      </c>
      <c r="BU278">
        <v>0</v>
      </c>
      <c r="BV278">
        <v>157.74087499999999</v>
      </c>
      <c r="BW278">
        <v>-27.980587499999999</v>
      </c>
      <c r="BX278">
        <v>1778.74125</v>
      </c>
      <c r="BY278">
        <v>1806.0237500000001</v>
      </c>
      <c r="BZ278">
        <v>0.94552474999999991</v>
      </c>
      <c r="CA278">
        <v>1740.98125</v>
      </c>
      <c r="CB278">
        <v>36.013912500000004</v>
      </c>
      <c r="CC278">
        <v>3.7456512499999999</v>
      </c>
      <c r="CD278">
        <v>3.6498274999999998</v>
      </c>
      <c r="CE278">
        <v>27.776387499999998</v>
      </c>
      <c r="CF278">
        <v>27.333312500000002</v>
      </c>
      <c r="CG278">
        <v>1199.9974999999999</v>
      </c>
      <c r="CH278">
        <v>0.49996200000000002</v>
      </c>
      <c r="CI278">
        <v>0.50003799999999998</v>
      </c>
      <c r="CJ278">
        <v>0</v>
      </c>
      <c r="CK278">
        <v>929.76362500000005</v>
      </c>
      <c r="CL278">
        <v>4.9990899999999998</v>
      </c>
      <c r="CM278">
        <v>10137.237499999999</v>
      </c>
      <c r="CN278">
        <v>9557.7075000000004</v>
      </c>
      <c r="CO278">
        <v>43.686999999999998</v>
      </c>
      <c r="CP278">
        <v>46.444875000000003</v>
      </c>
      <c r="CQ278">
        <v>44.625</v>
      </c>
      <c r="CR278">
        <v>45.125</v>
      </c>
      <c r="CS278">
        <v>45.25</v>
      </c>
      <c r="CT278">
        <v>597.45749999999998</v>
      </c>
      <c r="CU278">
        <v>597.5474999999999</v>
      </c>
      <c r="CV278">
        <v>0</v>
      </c>
      <c r="CW278">
        <v>1665503034.3</v>
      </c>
      <c r="CX278">
        <v>0</v>
      </c>
      <c r="CY278">
        <v>1665496125.5</v>
      </c>
      <c r="CZ278" t="s">
        <v>356</v>
      </c>
      <c r="DA278">
        <v>1665496125.5</v>
      </c>
      <c r="DB278">
        <v>1665496119</v>
      </c>
      <c r="DC278">
        <v>3</v>
      </c>
      <c r="DD278">
        <v>-0.77600000000000002</v>
      </c>
      <c r="DE278">
        <v>-2.3E-2</v>
      </c>
      <c r="DF278">
        <v>-8.5000000000000006E-2</v>
      </c>
      <c r="DG278">
        <v>0.18099999999999999</v>
      </c>
      <c r="DH278">
        <v>413</v>
      </c>
      <c r="DI278">
        <v>31</v>
      </c>
      <c r="DJ278">
        <v>0.63</v>
      </c>
      <c r="DK278">
        <v>0.19</v>
      </c>
      <c r="DL278">
        <v>-27.9421675</v>
      </c>
      <c r="DM278">
        <v>0.2855403377112451</v>
      </c>
      <c r="DN278">
        <v>8.948479588036154E-2</v>
      </c>
      <c r="DO278">
        <v>0</v>
      </c>
      <c r="DP278">
        <v>0.94813784999999995</v>
      </c>
      <c r="DQ278">
        <v>-2.880923076924973E-3</v>
      </c>
      <c r="DR278">
        <v>1.7030207067149829E-3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357</v>
      </c>
      <c r="EA278">
        <v>3.2957100000000001</v>
      </c>
      <c r="EB278">
        <v>2.6254</v>
      </c>
      <c r="EC278">
        <v>0.25966</v>
      </c>
      <c r="ED278">
        <v>0.26058399999999998</v>
      </c>
      <c r="EE278">
        <v>0.147288</v>
      </c>
      <c r="EF278">
        <v>0.14336499999999999</v>
      </c>
      <c r="EG278">
        <v>22382.799999999999</v>
      </c>
      <c r="EH278">
        <v>22838.9</v>
      </c>
      <c r="EI278">
        <v>28148.2</v>
      </c>
      <c r="EJ278">
        <v>29753.1</v>
      </c>
      <c r="EK278">
        <v>32973.199999999997</v>
      </c>
      <c r="EL278">
        <v>35427.599999999999</v>
      </c>
      <c r="EM278">
        <v>39656</v>
      </c>
      <c r="EN278">
        <v>42569.4</v>
      </c>
      <c r="EO278">
        <v>2.2206999999999999</v>
      </c>
      <c r="EP278">
        <v>2.1779999999999999</v>
      </c>
      <c r="EQ278">
        <v>9.2554800000000007E-2</v>
      </c>
      <c r="ER278">
        <v>0</v>
      </c>
      <c r="ES278">
        <v>32.770899999999997</v>
      </c>
      <c r="ET278">
        <v>999.9</v>
      </c>
      <c r="EU278">
        <v>73.599999999999994</v>
      </c>
      <c r="EV278">
        <v>35</v>
      </c>
      <c r="EW278">
        <v>41.021099999999997</v>
      </c>
      <c r="EX278">
        <v>56.798200000000001</v>
      </c>
      <c r="EY278">
        <v>-2.4479099999999998</v>
      </c>
      <c r="EZ278">
        <v>2</v>
      </c>
      <c r="FA278">
        <v>0.54401699999999997</v>
      </c>
      <c r="FB278">
        <v>1.10653</v>
      </c>
      <c r="FC278">
        <v>20.2668</v>
      </c>
      <c r="FD278">
        <v>5.2195400000000003</v>
      </c>
      <c r="FE278">
        <v>12.004</v>
      </c>
      <c r="FF278">
        <v>4.9865000000000004</v>
      </c>
      <c r="FG278">
        <v>3.2846500000000001</v>
      </c>
      <c r="FH278">
        <v>6304.8</v>
      </c>
      <c r="FI278">
        <v>9999</v>
      </c>
      <c r="FJ278">
        <v>9999</v>
      </c>
      <c r="FK278">
        <v>489.6</v>
      </c>
      <c r="FL278">
        <v>1.8656999999999999</v>
      </c>
      <c r="FM278">
        <v>1.8621300000000001</v>
      </c>
      <c r="FN278">
        <v>1.8641700000000001</v>
      </c>
      <c r="FO278">
        <v>1.8602099999999999</v>
      </c>
      <c r="FP278">
        <v>1.8609599999999999</v>
      </c>
      <c r="FQ278">
        <v>1.86005</v>
      </c>
      <c r="FR278">
        <v>1.86172</v>
      </c>
      <c r="FS278">
        <v>1.8583700000000001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0.81</v>
      </c>
      <c r="GH278">
        <v>0.22720000000000001</v>
      </c>
      <c r="GI278">
        <v>-0.1620046227287521</v>
      </c>
      <c r="GJ278">
        <v>8.4540356221501391E-4</v>
      </c>
      <c r="GK278">
        <v>6.8779579211309249E-8</v>
      </c>
      <c r="GL278">
        <v>-1.3381725072044801E-10</v>
      </c>
      <c r="GM278">
        <v>-7.4986343433444833E-2</v>
      </c>
      <c r="GN278">
        <v>8.8717001971158594E-4</v>
      </c>
      <c r="GO278">
        <v>5.46455871630479E-4</v>
      </c>
      <c r="GP278">
        <v>-9.435533427115459E-6</v>
      </c>
      <c r="GQ278">
        <v>1</v>
      </c>
      <c r="GR278">
        <v>2082</v>
      </c>
      <c r="GS278">
        <v>3</v>
      </c>
      <c r="GT278">
        <v>35</v>
      </c>
      <c r="GU278">
        <v>115.1</v>
      </c>
      <c r="GV278">
        <v>115.2</v>
      </c>
      <c r="GW278">
        <v>4.3200700000000003</v>
      </c>
      <c r="GX278">
        <v>2.50366</v>
      </c>
      <c r="GY278">
        <v>2.04834</v>
      </c>
      <c r="GZ278">
        <v>2.6245099999999999</v>
      </c>
      <c r="HA278">
        <v>2.1972700000000001</v>
      </c>
      <c r="HB278">
        <v>2.3290999999999999</v>
      </c>
      <c r="HC278">
        <v>39.717100000000002</v>
      </c>
      <c r="HD278">
        <v>14.674899999999999</v>
      </c>
      <c r="HE278">
        <v>18</v>
      </c>
      <c r="HF278">
        <v>711.61300000000006</v>
      </c>
      <c r="HG278">
        <v>752.05399999999997</v>
      </c>
      <c r="HH278">
        <v>30.998899999999999</v>
      </c>
      <c r="HI278">
        <v>34.185400000000001</v>
      </c>
      <c r="HJ278">
        <v>30.000699999999998</v>
      </c>
      <c r="HK278">
        <v>33.968600000000002</v>
      </c>
      <c r="HL278">
        <v>33.936599999999999</v>
      </c>
      <c r="HM278">
        <v>86.367500000000007</v>
      </c>
      <c r="HN278">
        <v>15.888299999999999</v>
      </c>
      <c r="HO278">
        <v>100</v>
      </c>
      <c r="HP278">
        <v>31</v>
      </c>
      <c r="HQ278">
        <v>1755.9</v>
      </c>
      <c r="HR278">
        <v>36.042400000000001</v>
      </c>
      <c r="HS278">
        <v>99.074799999999996</v>
      </c>
      <c r="HT278">
        <v>98.674800000000005</v>
      </c>
    </row>
    <row r="279" spans="1:228" x14ac:dyDescent="0.2">
      <c r="A279">
        <v>264</v>
      </c>
      <c r="B279">
        <v>1665503033.5</v>
      </c>
      <c r="C279">
        <v>1049.900000095367</v>
      </c>
      <c r="D279" t="s">
        <v>887</v>
      </c>
      <c r="E279" t="s">
        <v>888</v>
      </c>
      <c r="F279">
        <v>4</v>
      </c>
      <c r="G279">
        <v>1665503031.5</v>
      </c>
      <c r="H279">
        <f t="shared" si="136"/>
        <v>2.3466488793339006E-3</v>
      </c>
      <c r="I279">
        <f t="shared" si="137"/>
        <v>2.3466488793339004</v>
      </c>
      <c r="J279">
        <f t="shared" si="138"/>
        <v>40.018833134399152</v>
      </c>
      <c r="K279">
        <f t="shared" si="139"/>
        <v>1720.3014285714289</v>
      </c>
      <c r="L279">
        <f t="shared" si="140"/>
        <v>1210.1437615490795</v>
      </c>
      <c r="M279">
        <f t="shared" si="141"/>
        <v>122.7610032864023</v>
      </c>
      <c r="N279">
        <f t="shared" si="142"/>
        <v>174.51309178020725</v>
      </c>
      <c r="O279">
        <f t="shared" si="143"/>
        <v>0.1387239087062048</v>
      </c>
      <c r="P279">
        <f t="shared" si="144"/>
        <v>3.6964464911118511</v>
      </c>
      <c r="Q279">
        <f t="shared" si="145"/>
        <v>0.13589521790708997</v>
      </c>
      <c r="R279">
        <f t="shared" si="146"/>
        <v>8.5183853746077648E-2</v>
      </c>
      <c r="S279">
        <f t="shared" si="147"/>
        <v>226.1170743420513</v>
      </c>
      <c r="T279">
        <f t="shared" si="148"/>
        <v>34.527110996662948</v>
      </c>
      <c r="U279">
        <f t="shared" si="149"/>
        <v>34.260671428571428</v>
      </c>
      <c r="V279">
        <f t="shared" si="150"/>
        <v>5.4211919499578594</v>
      </c>
      <c r="W279">
        <f t="shared" si="151"/>
        <v>70.363532938477718</v>
      </c>
      <c r="X279">
        <f t="shared" si="152"/>
        <v>3.7486336292035869</v>
      </c>
      <c r="Y279">
        <f t="shared" si="153"/>
        <v>5.3275233244487605</v>
      </c>
      <c r="Z279">
        <f t="shared" si="154"/>
        <v>1.6725583207542725</v>
      </c>
      <c r="AA279">
        <f t="shared" si="155"/>
        <v>-103.48721557862501</v>
      </c>
      <c r="AB279">
        <f t="shared" si="156"/>
        <v>-62.31573882365258</v>
      </c>
      <c r="AC279">
        <f t="shared" si="157"/>
        <v>-3.9028551030038856</v>
      </c>
      <c r="AD279">
        <f t="shared" si="158"/>
        <v>56.411264836769831</v>
      </c>
      <c r="AE279">
        <f t="shared" si="159"/>
        <v>63.256332707374177</v>
      </c>
      <c r="AF279">
        <f t="shared" si="160"/>
        <v>2.3455027163049706</v>
      </c>
      <c r="AG279">
        <f t="shared" si="161"/>
        <v>40.018833134399152</v>
      </c>
      <c r="AH279">
        <v>1813.21054728322</v>
      </c>
      <c r="AI279">
        <v>1788.9006060606071</v>
      </c>
      <c r="AJ279">
        <v>1.7305772511272679</v>
      </c>
      <c r="AK279">
        <v>66.863100038509685</v>
      </c>
      <c r="AL279">
        <f t="shared" si="162"/>
        <v>2.3466488793339004</v>
      </c>
      <c r="AM279">
        <v>36.014768883025781</v>
      </c>
      <c r="AN279">
        <v>36.953912121212113</v>
      </c>
      <c r="AO279">
        <v>-7.9227692364411455E-5</v>
      </c>
      <c r="AP279">
        <v>85.616376214727183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47478.030703076409</v>
      </c>
      <c r="AV279">
        <f t="shared" si="166"/>
        <v>1199.995714285714</v>
      </c>
      <c r="AW279">
        <f t="shared" si="167"/>
        <v>1025.9226996590937</v>
      </c>
      <c r="AX279">
        <f t="shared" si="168"/>
        <v>0.85493863640151779</v>
      </c>
      <c r="AY279">
        <f t="shared" si="169"/>
        <v>0.1884315682549294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1665503031.5</v>
      </c>
      <c r="BF279">
        <v>1720.3014285714289</v>
      </c>
      <c r="BG279">
        <v>1748.252857142857</v>
      </c>
      <c r="BH279">
        <v>36.952985714285717</v>
      </c>
      <c r="BI279">
        <v>36.014714285714277</v>
      </c>
      <c r="BJ279">
        <v>1719.488571428572</v>
      </c>
      <c r="BK279">
        <v>36.725742857142848</v>
      </c>
      <c r="BL279">
        <v>650.00799999999992</v>
      </c>
      <c r="BM279">
        <v>101.3434285714286</v>
      </c>
      <c r="BN279">
        <v>9.989344285714287E-2</v>
      </c>
      <c r="BO279">
        <v>33.947971428571428</v>
      </c>
      <c r="BP279">
        <v>34.260671428571428</v>
      </c>
      <c r="BQ279">
        <v>999.89999999999986</v>
      </c>
      <c r="BR279">
        <v>0</v>
      </c>
      <c r="BS279">
        <v>0</v>
      </c>
      <c r="BT279">
        <v>9038.9285714285706</v>
      </c>
      <c r="BU279">
        <v>0</v>
      </c>
      <c r="BV279">
        <v>153.79728571428569</v>
      </c>
      <c r="BW279">
        <v>-27.95037142857143</v>
      </c>
      <c r="BX279">
        <v>1786.3114285714289</v>
      </c>
      <c r="BY279">
        <v>1813.5685714285721</v>
      </c>
      <c r="BZ279">
        <v>0.93828042857142857</v>
      </c>
      <c r="CA279">
        <v>1748.252857142857</v>
      </c>
      <c r="CB279">
        <v>36.014714285714277</v>
      </c>
      <c r="CC279">
        <v>3.744935714285714</v>
      </c>
      <c r="CD279">
        <v>3.6498499999999998</v>
      </c>
      <c r="CE279">
        <v>27.773099999999999</v>
      </c>
      <c r="CF279">
        <v>27.333400000000001</v>
      </c>
      <c r="CG279">
        <v>1199.995714285714</v>
      </c>
      <c r="CH279">
        <v>0.49996200000000002</v>
      </c>
      <c r="CI279">
        <v>0.50003799999999998</v>
      </c>
      <c r="CJ279">
        <v>0</v>
      </c>
      <c r="CK279">
        <v>929.57585714285722</v>
      </c>
      <c r="CL279">
        <v>4.9990899999999998</v>
      </c>
      <c r="CM279">
        <v>10135.342857142859</v>
      </c>
      <c r="CN279">
        <v>9557.6757142857132</v>
      </c>
      <c r="CO279">
        <v>43.686999999999998</v>
      </c>
      <c r="CP279">
        <v>46.436999999999998</v>
      </c>
      <c r="CQ279">
        <v>44.625</v>
      </c>
      <c r="CR279">
        <v>45.125</v>
      </c>
      <c r="CS279">
        <v>45.25</v>
      </c>
      <c r="CT279">
        <v>597.45571428571418</v>
      </c>
      <c r="CU279">
        <v>597.54571428571421</v>
      </c>
      <c r="CV279">
        <v>0</v>
      </c>
      <c r="CW279">
        <v>1665503037.9000001</v>
      </c>
      <c r="CX279">
        <v>0</v>
      </c>
      <c r="CY279">
        <v>1665496125.5</v>
      </c>
      <c r="CZ279" t="s">
        <v>356</v>
      </c>
      <c r="DA279">
        <v>1665496125.5</v>
      </c>
      <c r="DB279">
        <v>1665496119</v>
      </c>
      <c r="DC279">
        <v>3</v>
      </c>
      <c r="DD279">
        <v>-0.77600000000000002</v>
      </c>
      <c r="DE279">
        <v>-2.3E-2</v>
      </c>
      <c r="DF279">
        <v>-8.5000000000000006E-2</v>
      </c>
      <c r="DG279">
        <v>0.18099999999999999</v>
      </c>
      <c r="DH279">
        <v>413</v>
      </c>
      <c r="DI279">
        <v>31</v>
      </c>
      <c r="DJ279">
        <v>0.63</v>
      </c>
      <c r="DK279">
        <v>0.19</v>
      </c>
      <c r="DL279">
        <v>-27.940787499999999</v>
      </c>
      <c r="DM279">
        <v>-0.15606191369600189</v>
      </c>
      <c r="DN279">
        <v>9.6173778098554513E-2</v>
      </c>
      <c r="DO279">
        <v>0</v>
      </c>
      <c r="DP279">
        <v>0.94631350000000014</v>
      </c>
      <c r="DQ279">
        <v>-3.2916090056286727E-2</v>
      </c>
      <c r="DR279">
        <v>4.267789544951819E-3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3.2957299999999998</v>
      </c>
      <c r="EB279">
        <v>2.6255000000000002</v>
      </c>
      <c r="EC279">
        <v>0.26024900000000001</v>
      </c>
      <c r="ED279">
        <v>0.26114300000000001</v>
      </c>
      <c r="EE279">
        <v>0.147286</v>
      </c>
      <c r="EF279">
        <v>0.143369</v>
      </c>
      <c r="EG279">
        <v>22364.9</v>
      </c>
      <c r="EH279">
        <v>22821.1</v>
      </c>
      <c r="EI279">
        <v>28148.2</v>
      </c>
      <c r="EJ279">
        <v>29752.5</v>
      </c>
      <c r="EK279">
        <v>32973.4</v>
      </c>
      <c r="EL279">
        <v>35426.9</v>
      </c>
      <c r="EM279">
        <v>39656</v>
      </c>
      <c r="EN279">
        <v>42568.7</v>
      </c>
      <c r="EO279">
        <v>2.2208000000000001</v>
      </c>
      <c r="EP279">
        <v>2.1779199999999999</v>
      </c>
      <c r="EQ279">
        <v>9.2480300000000001E-2</v>
      </c>
      <c r="ER279">
        <v>0</v>
      </c>
      <c r="ES279">
        <v>32.753700000000002</v>
      </c>
      <c r="ET279">
        <v>999.9</v>
      </c>
      <c r="EU279">
        <v>73.599999999999994</v>
      </c>
      <c r="EV279">
        <v>35</v>
      </c>
      <c r="EW279">
        <v>41.020699999999998</v>
      </c>
      <c r="EX279">
        <v>56.828200000000002</v>
      </c>
      <c r="EY279">
        <v>-2.4158599999999999</v>
      </c>
      <c r="EZ279">
        <v>2</v>
      </c>
      <c r="FA279">
        <v>0.54448700000000005</v>
      </c>
      <c r="FB279">
        <v>1.1047199999999999</v>
      </c>
      <c r="FC279">
        <v>20.2668</v>
      </c>
      <c r="FD279">
        <v>5.2189399999999999</v>
      </c>
      <c r="FE279">
        <v>12.004</v>
      </c>
      <c r="FF279">
        <v>4.9862500000000001</v>
      </c>
      <c r="FG279">
        <v>3.2845800000000001</v>
      </c>
      <c r="FH279">
        <v>6304.8</v>
      </c>
      <c r="FI279">
        <v>9999</v>
      </c>
      <c r="FJ279">
        <v>9999</v>
      </c>
      <c r="FK279">
        <v>489.6</v>
      </c>
      <c r="FL279">
        <v>1.86571</v>
      </c>
      <c r="FM279">
        <v>1.8621099999999999</v>
      </c>
      <c r="FN279">
        <v>1.8641700000000001</v>
      </c>
      <c r="FO279">
        <v>1.8602099999999999</v>
      </c>
      <c r="FP279">
        <v>1.8609599999999999</v>
      </c>
      <c r="FQ279">
        <v>1.86005</v>
      </c>
      <c r="FR279">
        <v>1.86172</v>
      </c>
      <c r="FS279">
        <v>1.8583700000000001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0.82</v>
      </c>
      <c r="GH279">
        <v>0.2273</v>
      </c>
      <c r="GI279">
        <v>-0.1620046227287521</v>
      </c>
      <c r="GJ279">
        <v>8.4540356221501391E-4</v>
      </c>
      <c r="GK279">
        <v>6.8779579211309249E-8</v>
      </c>
      <c r="GL279">
        <v>-1.3381725072044801E-10</v>
      </c>
      <c r="GM279">
        <v>-7.4986343433444833E-2</v>
      </c>
      <c r="GN279">
        <v>8.8717001971158594E-4</v>
      </c>
      <c r="GO279">
        <v>5.46455871630479E-4</v>
      </c>
      <c r="GP279">
        <v>-9.435533427115459E-6</v>
      </c>
      <c r="GQ279">
        <v>1</v>
      </c>
      <c r="GR279">
        <v>2082</v>
      </c>
      <c r="GS279">
        <v>3</v>
      </c>
      <c r="GT279">
        <v>35</v>
      </c>
      <c r="GU279">
        <v>115.1</v>
      </c>
      <c r="GV279">
        <v>115.2</v>
      </c>
      <c r="GW279">
        <v>4.3322799999999999</v>
      </c>
      <c r="GX279">
        <v>2.49634</v>
      </c>
      <c r="GY279">
        <v>2.04834</v>
      </c>
      <c r="GZ279">
        <v>2.6245099999999999</v>
      </c>
      <c r="HA279">
        <v>2.1972700000000001</v>
      </c>
      <c r="HB279">
        <v>2.3559600000000001</v>
      </c>
      <c r="HC279">
        <v>39.717100000000002</v>
      </c>
      <c r="HD279">
        <v>14.6837</v>
      </c>
      <c r="HE279">
        <v>18</v>
      </c>
      <c r="HF279">
        <v>711.73199999999997</v>
      </c>
      <c r="HG279">
        <v>752.00900000000001</v>
      </c>
      <c r="HH279">
        <v>30.999300000000002</v>
      </c>
      <c r="HI279">
        <v>34.188899999999997</v>
      </c>
      <c r="HJ279">
        <v>30.000599999999999</v>
      </c>
      <c r="HK279">
        <v>33.971600000000002</v>
      </c>
      <c r="HL279">
        <v>33.938800000000001</v>
      </c>
      <c r="HM279">
        <v>86.622799999999998</v>
      </c>
      <c r="HN279">
        <v>15.888299999999999</v>
      </c>
      <c r="HO279">
        <v>100</v>
      </c>
      <c r="HP279">
        <v>31</v>
      </c>
      <c r="HQ279">
        <v>1762.58</v>
      </c>
      <c r="HR279">
        <v>36.042400000000001</v>
      </c>
      <c r="HS279">
        <v>99.074799999999996</v>
      </c>
      <c r="HT279">
        <v>98.672899999999998</v>
      </c>
    </row>
    <row r="280" spans="1:228" x14ac:dyDescent="0.2">
      <c r="A280">
        <v>265</v>
      </c>
      <c r="B280">
        <v>1665503037.5</v>
      </c>
      <c r="C280">
        <v>1053.900000095367</v>
      </c>
      <c r="D280" t="s">
        <v>889</v>
      </c>
      <c r="E280" t="s">
        <v>890</v>
      </c>
      <c r="F280">
        <v>4</v>
      </c>
      <c r="G280">
        <v>1665503035.1875</v>
      </c>
      <c r="H280">
        <f t="shared" si="136"/>
        <v>2.3248116959501955E-3</v>
      </c>
      <c r="I280">
        <f t="shared" si="137"/>
        <v>2.3248116959501957</v>
      </c>
      <c r="J280">
        <f t="shared" si="138"/>
        <v>39.49039581492957</v>
      </c>
      <c r="K280">
        <f t="shared" si="139"/>
        <v>1726.3787500000001</v>
      </c>
      <c r="L280">
        <f t="shared" si="140"/>
        <v>1219.3498618259803</v>
      </c>
      <c r="M280">
        <f t="shared" si="141"/>
        <v>123.69787218899795</v>
      </c>
      <c r="N280">
        <f t="shared" si="142"/>
        <v>175.1338025720618</v>
      </c>
      <c r="O280">
        <f t="shared" si="143"/>
        <v>0.13782185698503713</v>
      </c>
      <c r="P280">
        <f t="shared" si="144"/>
        <v>3.6955530395830909</v>
      </c>
      <c r="Q280">
        <f t="shared" si="145"/>
        <v>0.13502877431934188</v>
      </c>
      <c r="R280">
        <f t="shared" si="146"/>
        <v>8.4639216779961376E-2</v>
      </c>
      <c r="S280">
        <f t="shared" si="147"/>
        <v>226.11623207226711</v>
      </c>
      <c r="T280">
        <f t="shared" si="148"/>
        <v>34.527355404778731</v>
      </c>
      <c r="U280">
        <f t="shared" si="149"/>
        <v>34.243949999999998</v>
      </c>
      <c r="V280">
        <f t="shared" si="150"/>
        <v>5.4161470867464976</v>
      </c>
      <c r="W280">
        <f t="shared" si="151"/>
        <v>70.377186733150168</v>
      </c>
      <c r="X280">
        <f t="shared" si="152"/>
        <v>3.7484334748461219</v>
      </c>
      <c r="Y280">
        <f t="shared" si="153"/>
        <v>5.3262053356282797</v>
      </c>
      <c r="Z280">
        <f t="shared" si="154"/>
        <v>1.6677136119003757</v>
      </c>
      <c r="AA280">
        <f t="shared" si="155"/>
        <v>-102.52419579140361</v>
      </c>
      <c r="AB280">
        <f t="shared" si="156"/>
        <v>-59.852580936382502</v>
      </c>
      <c r="AC280">
        <f t="shared" si="157"/>
        <v>-3.7491054961885744</v>
      </c>
      <c r="AD280">
        <f t="shared" si="158"/>
        <v>59.990349848292418</v>
      </c>
      <c r="AE280">
        <f t="shared" si="159"/>
        <v>63.125637717495799</v>
      </c>
      <c r="AF280">
        <f t="shared" si="160"/>
        <v>2.335285751667469</v>
      </c>
      <c r="AG280">
        <f t="shared" si="161"/>
        <v>39.49039581492957</v>
      </c>
      <c r="AH280">
        <v>1819.940280766551</v>
      </c>
      <c r="AI280">
        <v>1795.78096969697</v>
      </c>
      <c r="AJ280">
        <v>1.749536823602696</v>
      </c>
      <c r="AK280">
        <v>66.863100038509685</v>
      </c>
      <c r="AL280">
        <f t="shared" si="162"/>
        <v>2.3248116959501957</v>
      </c>
      <c r="AM280">
        <v>36.015738515994343</v>
      </c>
      <c r="AN280">
        <v>36.946169696969697</v>
      </c>
      <c r="AO280">
        <v>-8.6970680130745006E-5</v>
      </c>
      <c r="AP280">
        <v>85.616376214727183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47462.790514903631</v>
      </c>
      <c r="AV280">
        <f t="shared" si="166"/>
        <v>1199.99125</v>
      </c>
      <c r="AW280">
        <f t="shared" si="167"/>
        <v>1025.9188824208638</v>
      </c>
      <c r="AX280">
        <f t="shared" si="168"/>
        <v>0.85493863594494024</v>
      </c>
      <c r="AY280">
        <f t="shared" si="169"/>
        <v>0.18843156737373468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1665503035.1875</v>
      </c>
      <c r="BF280">
        <v>1726.3787500000001</v>
      </c>
      <c r="BG280">
        <v>1754.2737500000001</v>
      </c>
      <c r="BH280">
        <v>36.950125</v>
      </c>
      <c r="BI280">
        <v>36.015962500000001</v>
      </c>
      <c r="BJ280">
        <v>1725.5662500000001</v>
      </c>
      <c r="BK280">
        <v>36.722900000000003</v>
      </c>
      <c r="BL280">
        <v>650.025125</v>
      </c>
      <c r="BM280">
        <v>101.34587500000001</v>
      </c>
      <c r="BN280">
        <v>9.9883975E-2</v>
      </c>
      <c r="BO280">
        <v>33.943537499999998</v>
      </c>
      <c r="BP280">
        <v>34.243949999999998</v>
      </c>
      <c r="BQ280">
        <v>999.9</v>
      </c>
      <c r="BR280">
        <v>0</v>
      </c>
      <c r="BS280">
        <v>0</v>
      </c>
      <c r="BT280">
        <v>9035.625</v>
      </c>
      <c r="BU280">
        <v>0</v>
      </c>
      <c r="BV280">
        <v>151.17937499999999</v>
      </c>
      <c r="BW280">
        <v>-27.893775000000002</v>
      </c>
      <c r="BX280">
        <v>1792.6175000000001</v>
      </c>
      <c r="BY280">
        <v>1819.8162500000001</v>
      </c>
      <c r="BZ280">
        <v>0.93418650000000003</v>
      </c>
      <c r="CA280">
        <v>1754.2737500000001</v>
      </c>
      <c r="CB280">
        <v>36.015962500000001</v>
      </c>
      <c r="CC280">
        <v>3.7447400000000002</v>
      </c>
      <c r="CD280">
        <v>3.6500675</v>
      </c>
      <c r="CE280">
        <v>27.772224999999999</v>
      </c>
      <c r="CF280">
        <v>27.334425</v>
      </c>
      <c r="CG280">
        <v>1199.99125</v>
      </c>
      <c r="CH280">
        <v>0.49996200000000002</v>
      </c>
      <c r="CI280">
        <v>0.50003799999999998</v>
      </c>
      <c r="CJ280">
        <v>0</v>
      </c>
      <c r="CK280">
        <v>929.39212499999996</v>
      </c>
      <c r="CL280">
        <v>4.9990899999999998</v>
      </c>
      <c r="CM280">
        <v>10134.174999999999</v>
      </c>
      <c r="CN280">
        <v>9557.6537499999995</v>
      </c>
      <c r="CO280">
        <v>43.686999999999998</v>
      </c>
      <c r="CP280">
        <v>46.436999999999998</v>
      </c>
      <c r="CQ280">
        <v>44.625</v>
      </c>
      <c r="CR280">
        <v>45.125</v>
      </c>
      <c r="CS280">
        <v>45.25</v>
      </c>
      <c r="CT280">
        <v>597.45125000000007</v>
      </c>
      <c r="CU280">
        <v>597.54124999999999</v>
      </c>
      <c r="CV280">
        <v>0</v>
      </c>
      <c r="CW280">
        <v>1665503042.0999999</v>
      </c>
      <c r="CX280">
        <v>0</v>
      </c>
      <c r="CY280">
        <v>1665496125.5</v>
      </c>
      <c r="CZ280" t="s">
        <v>356</v>
      </c>
      <c r="DA280">
        <v>1665496125.5</v>
      </c>
      <c r="DB280">
        <v>1665496119</v>
      </c>
      <c r="DC280">
        <v>3</v>
      </c>
      <c r="DD280">
        <v>-0.77600000000000002</v>
      </c>
      <c r="DE280">
        <v>-2.3E-2</v>
      </c>
      <c r="DF280">
        <v>-8.5000000000000006E-2</v>
      </c>
      <c r="DG280">
        <v>0.18099999999999999</v>
      </c>
      <c r="DH280">
        <v>413</v>
      </c>
      <c r="DI280">
        <v>31</v>
      </c>
      <c r="DJ280">
        <v>0.63</v>
      </c>
      <c r="DK280">
        <v>0.19</v>
      </c>
      <c r="DL280">
        <v>-27.9321725</v>
      </c>
      <c r="DM280">
        <v>3.1496060037514227E-2</v>
      </c>
      <c r="DN280">
        <v>9.6556416119023478E-2</v>
      </c>
      <c r="DO280">
        <v>1</v>
      </c>
      <c r="DP280">
        <v>0.94351410000000002</v>
      </c>
      <c r="DQ280">
        <v>-5.5106904315198497E-2</v>
      </c>
      <c r="DR280">
        <v>5.9495711055503938E-3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2</v>
      </c>
      <c r="DY280">
        <v>2</v>
      </c>
      <c r="DZ280" t="s">
        <v>622</v>
      </c>
      <c r="EA280">
        <v>3.2955100000000002</v>
      </c>
      <c r="EB280">
        <v>2.6252300000000002</v>
      </c>
      <c r="EC280">
        <v>0.26083800000000001</v>
      </c>
      <c r="ED280">
        <v>0.26173200000000002</v>
      </c>
      <c r="EE280">
        <v>0.14727299999999999</v>
      </c>
      <c r="EF280">
        <v>0.143373</v>
      </c>
      <c r="EG280">
        <v>22346.799999999999</v>
      </c>
      <c r="EH280">
        <v>22802.5</v>
      </c>
      <c r="EI280">
        <v>28147.9</v>
      </c>
      <c r="EJ280">
        <v>29752.1</v>
      </c>
      <c r="EK280">
        <v>32973.800000000003</v>
      </c>
      <c r="EL280">
        <v>35426.400000000001</v>
      </c>
      <c r="EM280">
        <v>39655.9</v>
      </c>
      <c r="EN280">
        <v>42568.2</v>
      </c>
      <c r="EO280">
        <v>2.2206700000000001</v>
      </c>
      <c r="EP280">
        <v>2.1779999999999999</v>
      </c>
      <c r="EQ280">
        <v>9.3113600000000005E-2</v>
      </c>
      <c r="ER280">
        <v>0</v>
      </c>
      <c r="ES280">
        <v>32.734200000000001</v>
      </c>
      <c r="ET280">
        <v>999.9</v>
      </c>
      <c r="EU280">
        <v>73.599999999999994</v>
      </c>
      <c r="EV280">
        <v>35</v>
      </c>
      <c r="EW280">
        <v>41.017499999999998</v>
      </c>
      <c r="EX280">
        <v>56.888199999999998</v>
      </c>
      <c r="EY280">
        <v>-2.2395900000000002</v>
      </c>
      <c r="EZ280">
        <v>2</v>
      </c>
      <c r="FA280">
        <v>0.54473800000000006</v>
      </c>
      <c r="FB280">
        <v>1.1030899999999999</v>
      </c>
      <c r="FC280">
        <v>20.266400000000001</v>
      </c>
      <c r="FD280">
        <v>5.2153400000000003</v>
      </c>
      <c r="FE280">
        <v>12.004</v>
      </c>
      <c r="FF280">
        <v>4.98515</v>
      </c>
      <c r="FG280">
        <v>3.2840500000000001</v>
      </c>
      <c r="FH280">
        <v>6304.8</v>
      </c>
      <c r="FI280">
        <v>9999</v>
      </c>
      <c r="FJ280">
        <v>9999</v>
      </c>
      <c r="FK280">
        <v>489.6</v>
      </c>
      <c r="FL280">
        <v>1.8656999999999999</v>
      </c>
      <c r="FM280">
        <v>1.8621300000000001</v>
      </c>
      <c r="FN280">
        <v>1.8641700000000001</v>
      </c>
      <c r="FO280">
        <v>1.8602099999999999</v>
      </c>
      <c r="FP280">
        <v>1.8609599999999999</v>
      </c>
      <c r="FQ280">
        <v>1.86005</v>
      </c>
      <c r="FR280">
        <v>1.86172</v>
      </c>
      <c r="FS280">
        <v>1.8583700000000001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0.81</v>
      </c>
      <c r="GH280">
        <v>0.22720000000000001</v>
      </c>
      <c r="GI280">
        <v>-0.1620046227287521</v>
      </c>
      <c r="GJ280">
        <v>8.4540356221501391E-4</v>
      </c>
      <c r="GK280">
        <v>6.8779579211309249E-8</v>
      </c>
      <c r="GL280">
        <v>-1.3381725072044801E-10</v>
      </c>
      <c r="GM280">
        <v>-7.4986343433444833E-2</v>
      </c>
      <c r="GN280">
        <v>8.8717001971158594E-4</v>
      </c>
      <c r="GO280">
        <v>5.46455871630479E-4</v>
      </c>
      <c r="GP280">
        <v>-9.435533427115459E-6</v>
      </c>
      <c r="GQ280">
        <v>1</v>
      </c>
      <c r="GR280">
        <v>2082</v>
      </c>
      <c r="GS280">
        <v>3</v>
      </c>
      <c r="GT280">
        <v>35</v>
      </c>
      <c r="GU280">
        <v>115.2</v>
      </c>
      <c r="GV280">
        <v>115.3</v>
      </c>
      <c r="GW280">
        <v>4.3456999999999999</v>
      </c>
      <c r="GX280">
        <v>2.50244</v>
      </c>
      <c r="GY280">
        <v>2.04834</v>
      </c>
      <c r="GZ280">
        <v>2.6245099999999999</v>
      </c>
      <c r="HA280">
        <v>2.1972700000000001</v>
      </c>
      <c r="HB280">
        <v>2.3339799999999999</v>
      </c>
      <c r="HC280">
        <v>39.717100000000002</v>
      </c>
      <c r="HD280">
        <v>14.6837</v>
      </c>
      <c r="HE280">
        <v>18</v>
      </c>
      <c r="HF280">
        <v>711.66899999999998</v>
      </c>
      <c r="HG280">
        <v>752.11</v>
      </c>
      <c r="HH280">
        <v>30.999400000000001</v>
      </c>
      <c r="HI280">
        <v>34.192700000000002</v>
      </c>
      <c r="HJ280">
        <v>30.000499999999999</v>
      </c>
      <c r="HK280">
        <v>33.9754</v>
      </c>
      <c r="HL280">
        <v>33.941099999999999</v>
      </c>
      <c r="HM280">
        <v>86.876000000000005</v>
      </c>
      <c r="HN280">
        <v>15.888299999999999</v>
      </c>
      <c r="HO280">
        <v>100</v>
      </c>
      <c r="HP280">
        <v>31</v>
      </c>
      <c r="HQ280">
        <v>1769.26</v>
      </c>
      <c r="HR280">
        <v>35.904600000000002</v>
      </c>
      <c r="HS280">
        <v>99.074200000000005</v>
      </c>
      <c r="HT280">
        <v>98.671800000000005</v>
      </c>
    </row>
    <row r="281" spans="1:228" x14ac:dyDescent="0.2">
      <c r="A281">
        <v>266</v>
      </c>
      <c r="B281">
        <v>1665503041.5</v>
      </c>
      <c r="C281">
        <v>1057.900000095367</v>
      </c>
      <c r="D281" t="s">
        <v>891</v>
      </c>
      <c r="E281" t="s">
        <v>892</v>
      </c>
      <c r="F281">
        <v>4</v>
      </c>
      <c r="G281">
        <v>1665503039.5</v>
      </c>
      <c r="H281">
        <f t="shared" si="136"/>
        <v>2.3288526615461991E-3</v>
      </c>
      <c r="I281">
        <f t="shared" si="137"/>
        <v>2.3288526615461991</v>
      </c>
      <c r="J281">
        <f t="shared" si="138"/>
        <v>39.399112865402856</v>
      </c>
      <c r="K281">
        <f t="shared" si="139"/>
        <v>1733.5985714285709</v>
      </c>
      <c r="L281">
        <f t="shared" si="140"/>
        <v>1228.2587887575917</v>
      </c>
      <c r="M281">
        <f t="shared" si="141"/>
        <v>124.60360942821541</v>
      </c>
      <c r="N281">
        <f t="shared" si="142"/>
        <v>175.86899542408236</v>
      </c>
      <c r="O281">
        <f t="shared" si="143"/>
        <v>0.13808304702087146</v>
      </c>
      <c r="P281">
        <f t="shared" si="144"/>
        <v>3.679617122366337</v>
      </c>
      <c r="Q281">
        <f t="shared" si="145"/>
        <v>0.1352676088068428</v>
      </c>
      <c r="R281">
        <f t="shared" si="146"/>
        <v>8.4790430187633867E-2</v>
      </c>
      <c r="S281">
        <f t="shared" si="147"/>
        <v>226.11815143224595</v>
      </c>
      <c r="T281">
        <f t="shared" si="148"/>
        <v>34.521777460866424</v>
      </c>
      <c r="U281">
        <f t="shared" si="149"/>
        <v>34.242928571428571</v>
      </c>
      <c r="V281">
        <f t="shared" si="150"/>
        <v>5.4158390535777174</v>
      </c>
      <c r="W281">
        <f t="shared" si="151"/>
        <v>70.399724380166504</v>
      </c>
      <c r="X281">
        <f t="shared" si="152"/>
        <v>3.7481436636546333</v>
      </c>
      <c r="Y281">
        <f t="shared" si="153"/>
        <v>5.3240885481514555</v>
      </c>
      <c r="Z281">
        <f t="shared" si="154"/>
        <v>1.6676953899230842</v>
      </c>
      <c r="AA281">
        <f t="shared" si="155"/>
        <v>-102.70240237418739</v>
      </c>
      <c r="AB281">
        <f t="shared" si="156"/>
        <v>-60.804930295235152</v>
      </c>
      <c r="AC281">
        <f t="shared" si="157"/>
        <v>-3.8251027798915915</v>
      </c>
      <c r="AD281">
        <f t="shared" si="158"/>
        <v>58.785715982931833</v>
      </c>
      <c r="AE281">
        <f t="shared" si="159"/>
        <v>63.072593169853413</v>
      </c>
      <c r="AF281">
        <f t="shared" si="160"/>
        <v>2.3261164707636048</v>
      </c>
      <c r="AG281">
        <f t="shared" si="161"/>
        <v>39.399112865402856</v>
      </c>
      <c r="AH281">
        <v>1826.8811872036499</v>
      </c>
      <c r="AI281">
        <v>1802.7422424242411</v>
      </c>
      <c r="AJ281">
        <v>1.75392133493701</v>
      </c>
      <c r="AK281">
        <v>66.863100038509685</v>
      </c>
      <c r="AL281">
        <f t="shared" si="162"/>
        <v>2.3288526615461991</v>
      </c>
      <c r="AM281">
        <v>36.015860862057004</v>
      </c>
      <c r="AN281">
        <v>36.947518181818182</v>
      </c>
      <c r="AO281">
        <v>-6.6903411272594046E-6</v>
      </c>
      <c r="AP281">
        <v>85.616376214727183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47179.605949713907</v>
      </c>
      <c r="AV281">
        <f t="shared" si="166"/>
        <v>1200.001428571429</v>
      </c>
      <c r="AW281">
        <f t="shared" si="167"/>
        <v>1025.9275851980551</v>
      </c>
      <c r="AX281">
        <f t="shared" si="168"/>
        <v>0.85493863654762126</v>
      </c>
      <c r="AY281">
        <f t="shared" si="169"/>
        <v>0.18843156853690901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1665503039.5</v>
      </c>
      <c r="BF281">
        <v>1733.5985714285709</v>
      </c>
      <c r="BG281">
        <v>1761.472857142857</v>
      </c>
      <c r="BH281">
        <v>36.946685714285707</v>
      </c>
      <c r="BI281">
        <v>36.016157142857153</v>
      </c>
      <c r="BJ281">
        <v>1732.787142857143</v>
      </c>
      <c r="BK281">
        <v>36.719442857142859</v>
      </c>
      <c r="BL281">
        <v>650.00371428571441</v>
      </c>
      <c r="BM281">
        <v>101.3472857142857</v>
      </c>
      <c r="BN281">
        <v>0.10007258571428571</v>
      </c>
      <c r="BO281">
        <v>33.936414285714292</v>
      </c>
      <c r="BP281">
        <v>34.242928571428571</v>
      </c>
      <c r="BQ281">
        <v>999.89999999999986</v>
      </c>
      <c r="BR281">
        <v>0</v>
      </c>
      <c r="BS281">
        <v>0</v>
      </c>
      <c r="BT281">
        <v>8980.5357142857138</v>
      </c>
      <c r="BU281">
        <v>0</v>
      </c>
      <c r="BV281">
        <v>148.64699999999999</v>
      </c>
      <c r="BW281">
        <v>-27.873814285714278</v>
      </c>
      <c r="BX281">
        <v>1800.1085714285709</v>
      </c>
      <c r="BY281">
        <v>1827.284285714285</v>
      </c>
      <c r="BZ281">
        <v>0.93052514285714294</v>
      </c>
      <c r="CA281">
        <v>1761.472857142857</v>
      </c>
      <c r="CB281">
        <v>36.016157142857153</v>
      </c>
      <c r="CC281">
        <v>3.7444457142857139</v>
      </c>
      <c r="CD281">
        <v>3.650137142857143</v>
      </c>
      <c r="CE281">
        <v>27.770871428571429</v>
      </c>
      <c r="CF281">
        <v>27.33475714285715</v>
      </c>
      <c r="CG281">
        <v>1200.001428571429</v>
      </c>
      <c r="CH281">
        <v>0.49996200000000002</v>
      </c>
      <c r="CI281">
        <v>0.50003799999999998</v>
      </c>
      <c r="CJ281">
        <v>0</v>
      </c>
      <c r="CK281">
        <v>929.42385714285717</v>
      </c>
      <c r="CL281">
        <v>4.9990899999999998</v>
      </c>
      <c r="CM281">
        <v>10132.357142857139</v>
      </c>
      <c r="CN281">
        <v>9557.721428571429</v>
      </c>
      <c r="CO281">
        <v>43.686999999999998</v>
      </c>
      <c r="CP281">
        <v>46.383857142857153</v>
      </c>
      <c r="CQ281">
        <v>44.625</v>
      </c>
      <c r="CR281">
        <v>45.125</v>
      </c>
      <c r="CS281">
        <v>45.25</v>
      </c>
      <c r="CT281">
        <v>597.4571428571428</v>
      </c>
      <c r="CU281">
        <v>597.54714285714283</v>
      </c>
      <c r="CV281">
        <v>0</v>
      </c>
      <c r="CW281">
        <v>1665503046.3</v>
      </c>
      <c r="CX281">
        <v>0</v>
      </c>
      <c r="CY281">
        <v>1665496125.5</v>
      </c>
      <c r="CZ281" t="s">
        <v>356</v>
      </c>
      <c r="DA281">
        <v>1665496125.5</v>
      </c>
      <c r="DB281">
        <v>1665496119</v>
      </c>
      <c r="DC281">
        <v>3</v>
      </c>
      <c r="DD281">
        <v>-0.77600000000000002</v>
      </c>
      <c r="DE281">
        <v>-2.3E-2</v>
      </c>
      <c r="DF281">
        <v>-8.5000000000000006E-2</v>
      </c>
      <c r="DG281">
        <v>0.18099999999999999</v>
      </c>
      <c r="DH281">
        <v>413</v>
      </c>
      <c r="DI281">
        <v>31</v>
      </c>
      <c r="DJ281">
        <v>0.63</v>
      </c>
      <c r="DK281">
        <v>0.19</v>
      </c>
      <c r="DL281">
        <v>-27.914465</v>
      </c>
      <c r="DM281">
        <v>-9.7756097560473768E-3</v>
      </c>
      <c r="DN281">
        <v>9.3523006661462835E-2</v>
      </c>
      <c r="DO281">
        <v>1</v>
      </c>
      <c r="DP281">
        <v>0.94003645000000002</v>
      </c>
      <c r="DQ281">
        <v>-7.3263624765480262E-2</v>
      </c>
      <c r="DR281">
        <v>7.2946308952201323E-3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2</v>
      </c>
      <c r="DY281">
        <v>2</v>
      </c>
      <c r="DZ281" t="s">
        <v>622</v>
      </c>
      <c r="EA281">
        <v>3.2959399999999999</v>
      </c>
      <c r="EB281">
        <v>2.6254400000000002</v>
      </c>
      <c r="EC281">
        <v>0.26141999999999999</v>
      </c>
      <c r="ED281">
        <v>0.26230300000000001</v>
      </c>
      <c r="EE281">
        <v>0.14727100000000001</v>
      </c>
      <c r="EF281">
        <v>0.143372</v>
      </c>
      <c r="EG281">
        <v>22329</v>
      </c>
      <c r="EH281">
        <v>22784.2</v>
      </c>
      <c r="EI281">
        <v>28147.9</v>
      </c>
      <c r="EJ281">
        <v>29751.4</v>
      </c>
      <c r="EK281">
        <v>32973.800000000003</v>
      </c>
      <c r="EL281">
        <v>35425.800000000003</v>
      </c>
      <c r="EM281">
        <v>39655.699999999997</v>
      </c>
      <c r="EN281">
        <v>42567.3</v>
      </c>
      <c r="EO281">
        <v>2.2207499999999998</v>
      </c>
      <c r="EP281">
        <v>2.1779199999999999</v>
      </c>
      <c r="EQ281">
        <v>9.4175300000000003E-2</v>
      </c>
      <c r="ER281">
        <v>0</v>
      </c>
      <c r="ES281">
        <v>32.716000000000001</v>
      </c>
      <c r="ET281">
        <v>999.9</v>
      </c>
      <c r="EU281">
        <v>73.599999999999994</v>
      </c>
      <c r="EV281">
        <v>35</v>
      </c>
      <c r="EW281">
        <v>41.019199999999998</v>
      </c>
      <c r="EX281">
        <v>57.218200000000003</v>
      </c>
      <c r="EY281">
        <v>-2.4078499999999998</v>
      </c>
      <c r="EZ281">
        <v>2</v>
      </c>
      <c r="FA281">
        <v>0.54504300000000006</v>
      </c>
      <c r="FB281">
        <v>1.10097</v>
      </c>
      <c r="FC281">
        <v>20.2669</v>
      </c>
      <c r="FD281">
        <v>5.2196899999999999</v>
      </c>
      <c r="FE281">
        <v>12.004</v>
      </c>
      <c r="FF281">
        <v>4.9867499999999998</v>
      </c>
      <c r="FG281">
        <v>3.2846500000000001</v>
      </c>
      <c r="FH281">
        <v>6305.1</v>
      </c>
      <c r="FI281">
        <v>9999</v>
      </c>
      <c r="FJ281">
        <v>9999</v>
      </c>
      <c r="FK281">
        <v>489.6</v>
      </c>
      <c r="FL281">
        <v>1.8656999999999999</v>
      </c>
      <c r="FM281">
        <v>1.8621300000000001</v>
      </c>
      <c r="FN281">
        <v>1.8641700000000001</v>
      </c>
      <c r="FO281">
        <v>1.8602099999999999</v>
      </c>
      <c r="FP281">
        <v>1.8609599999999999</v>
      </c>
      <c r="FQ281">
        <v>1.86005</v>
      </c>
      <c r="FR281">
        <v>1.86172</v>
      </c>
      <c r="FS281">
        <v>1.8583700000000001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0.81</v>
      </c>
      <c r="GH281">
        <v>0.22720000000000001</v>
      </c>
      <c r="GI281">
        <v>-0.1620046227287521</v>
      </c>
      <c r="GJ281">
        <v>8.4540356221501391E-4</v>
      </c>
      <c r="GK281">
        <v>6.8779579211309249E-8</v>
      </c>
      <c r="GL281">
        <v>-1.3381725072044801E-10</v>
      </c>
      <c r="GM281">
        <v>-7.4986343433444833E-2</v>
      </c>
      <c r="GN281">
        <v>8.8717001971158594E-4</v>
      </c>
      <c r="GO281">
        <v>5.46455871630479E-4</v>
      </c>
      <c r="GP281">
        <v>-9.435533427115459E-6</v>
      </c>
      <c r="GQ281">
        <v>1</v>
      </c>
      <c r="GR281">
        <v>2082</v>
      </c>
      <c r="GS281">
        <v>3</v>
      </c>
      <c r="GT281">
        <v>35</v>
      </c>
      <c r="GU281">
        <v>115.3</v>
      </c>
      <c r="GV281">
        <v>115.4</v>
      </c>
      <c r="GW281">
        <v>4.3579100000000004</v>
      </c>
      <c r="GX281">
        <v>2.50122</v>
      </c>
      <c r="GY281">
        <v>2.04834</v>
      </c>
      <c r="GZ281">
        <v>2.6245099999999999</v>
      </c>
      <c r="HA281">
        <v>2.1972700000000001</v>
      </c>
      <c r="HB281">
        <v>2.34131</v>
      </c>
      <c r="HC281">
        <v>39.717100000000002</v>
      </c>
      <c r="HD281">
        <v>14.674899999999999</v>
      </c>
      <c r="HE281">
        <v>18</v>
      </c>
      <c r="HF281">
        <v>711.75800000000004</v>
      </c>
      <c r="HG281">
        <v>752.07500000000005</v>
      </c>
      <c r="HH281">
        <v>30.999400000000001</v>
      </c>
      <c r="HI281">
        <v>34.195799999999998</v>
      </c>
      <c r="HJ281">
        <v>30.000499999999999</v>
      </c>
      <c r="HK281">
        <v>33.977699999999999</v>
      </c>
      <c r="HL281">
        <v>33.944200000000002</v>
      </c>
      <c r="HM281">
        <v>87.128699999999995</v>
      </c>
      <c r="HN281">
        <v>16.1678</v>
      </c>
      <c r="HO281">
        <v>100</v>
      </c>
      <c r="HP281">
        <v>31</v>
      </c>
      <c r="HQ281">
        <v>1775.94</v>
      </c>
      <c r="HR281">
        <v>35.845799999999997</v>
      </c>
      <c r="HS281">
        <v>99.073899999999995</v>
      </c>
      <c r="HT281">
        <v>98.669600000000003</v>
      </c>
    </row>
    <row r="282" spans="1:228" x14ac:dyDescent="0.2">
      <c r="A282">
        <v>267</v>
      </c>
      <c r="B282">
        <v>1665503045.5</v>
      </c>
      <c r="C282">
        <v>1061.900000095367</v>
      </c>
      <c r="D282" t="s">
        <v>893</v>
      </c>
      <c r="E282" t="s">
        <v>894</v>
      </c>
      <c r="F282">
        <v>4</v>
      </c>
      <c r="G282">
        <v>1665503043.1875</v>
      </c>
      <c r="H282">
        <f t="shared" si="136"/>
        <v>2.3149797765960288E-3</v>
      </c>
      <c r="I282">
        <f t="shared" si="137"/>
        <v>2.3149797765960289</v>
      </c>
      <c r="J282">
        <f t="shared" si="138"/>
        <v>39.899280113041236</v>
      </c>
      <c r="K282">
        <f t="shared" si="139"/>
        <v>1739.81</v>
      </c>
      <c r="L282">
        <f t="shared" si="140"/>
        <v>1226.1718841346235</v>
      </c>
      <c r="M282">
        <f t="shared" si="141"/>
        <v>124.39037628208712</v>
      </c>
      <c r="N282">
        <f t="shared" si="142"/>
        <v>176.49696862204138</v>
      </c>
      <c r="O282">
        <f t="shared" si="143"/>
        <v>0.13736671246731824</v>
      </c>
      <c r="P282">
        <f t="shared" si="144"/>
        <v>3.6932289394956777</v>
      </c>
      <c r="Q282">
        <f t="shared" si="145"/>
        <v>0.13459013887360208</v>
      </c>
      <c r="R282">
        <f t="shared" si="146"/>
        <v>8.4363626480086787E-2</v>
      </c>
      <c r="S282">
        <f t="shared" si="147"/>
        <v>226.11693957888636</v>
      </c>
      <c r="T282">
        <f t="shared" si="148"/>
        <v>34.51805781944185</v>
      </c>
      <c r="U282">
        <f t="shared" si="149"/>
        <v>34.236699999999999</v>
      </c>
      <c r="V282">
        <f t="shared" si="150"/>
        <v>5.4139610270976162</v>
      </c>
      <c r="W282">
        <f t="shared" si="151"/>
        <v>70.412346920677791</v>
      </c>
      <c r="X282">
        <f t="shared" si="152"/>
        <v>3.7478583122797882</v>
      </c>
      <c r="Y282">
        <f t="shared" si="153"/>
        <v>5.3227288624563167</v>
      </c>
      <c r="Z282">
        <f t="shared" si="154"/>
        <v>1.666102714817828</v>
      </c>
      <c r="AA282">
        <f t="shared" si="155"/>
        <v>-102.09060814788486</v>
      </c>
      <c r="AB282">
        <f t="shared" si="156"/>
        <v>-60.700976831951905</v>
      </c>
      <c r="AC282">
        <f t="shared" si="157"/>
        <v>-3.8042887421146405</v>
      </c>
      <c r="AD282">
        <f t="shared" si="158"/>
        <v>59.521065856934953</v>
      </c>
      <c r="AE282">
        <f t="shared" si="159"/>
        <v>63.016385224479123</v>
      </c>
      <c r="AF282">
        <f t="shared" si="160"/>
        <v>2.3393852367566059</v>
      </c>
      <c r="AG282">
        <f t="shared" si="161"/>
        <v>39.899280113041236</v>
      </c>
      <c r="AH282">
        <v>1833.8595731272189</v>
      </c>
      <c r="AI282">
        <v>1809.664727272728</v>
      </c>
      <c r="AJ282">
        <v>1.7151824734404291</v>
      </c>
      <c r="AK282">
        <v>66.863100038509685</v>
      </c>
      <c r="AL282">
        <f t="shared" si="162"/>
        <v>2.3149797765960289</v>
      </c>
      <c r="AM282">
        <v>36.01462314766183</v>
      </c>
      <c r="AN282">
        <v>36.940875151515151</v>
      </c>
      <c r="AO282">
        <v>-4.2790081947281441E-5</v>
      </c>
      <c r="AP282">
        <v>85.616376214727183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47423.126838445016</v>
      </c>
      <c r="AV282">
        <f t="shared" si="166"/>
        <v>1199.9949999999999</v>
      </c>
      <c r="AW282">
        <f t="shared" si="167"/>
        <v>1025.9220889009773</v>
      </c>
      <c r="AX282">
        <f t="shared" si="168"/>
        <v>0.8549386363284659</v>
      </c>
      <c r="AY282">
        <f t="shared" si="169"/>
        <v>0.18843156811393913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1665503043.1875</v>
      </c>
      <c r="BF282">
        <v>1739.81</v>
      </c>
      <c r="BG282">
        <v>1767.675</v>
      </c>
      <c r="BH282">
        <v>36.944324999999999</v>
      </c>
      <c r="BI282">
        <v>36.008537500000003</v>
      </c>
      <c r="BJ282">
        <v>1739</v>
      </c>
      <c r="BK282">
        <v>36.717100000000002</v>
      </c>
      <c r="BL282">
        <v>650.03937500000006</v>
      </c>
      <c r="BM282">
        <v>101.346125</v>
      </c>
      <c r="BN282">
        <v>9.9991887500000001E-2</v>
      </c>
      <c r="BO282">
        <v>33.9318375</v>
      </c>
      <c r="BP282">
        <v>34.236699999999999</v>
      </c>
      <c r="BQ282">
        <v>999.9</v>
      </c>
      <c r="BR282">
        <v>0</v>
      </c>
      <c r="BS282">
        <v>0</v>
      </c>
      <c r="BT282">
        <v>9027.5787500000006</v>
      </c>
      <c r="BU282">
        <v>0</v>
      </c>
      <c r="BV282">
        <v>146.63387499999999</v>
      </c>
      <c r="BW282">
        <v>-27.864812499999999</v>
      </c>
      <c r="BX282">
        <v>1806.55375</v>
      </c>
      <c r="BY282">
        <v>1833.7049999999999</v>
      </c>
      <c r="BZ282">
        <v>0.93578050000000002</v>
      </c>
      <c r="CA282">
        <v>1767.675</v>
      </c>
      <c r="CB282">
        <v>36.008537500000003</v>
      </c>
      <c r="CC282">
        <v>3.7441637499999998</v>
      </c>
      <c r="CD282">
        <v>3.6493250000000002</v>
      </c>
      <c r="CE282">
        <v>27.7695875</v>
      </c>
      <c r="CF282">
        <v>27.330962499999998</v>
      </c>
      <c r="CG282">
        <v>1199.9949999999999</v>
      </c>
      <c r="CH282">
        <v>0.49996200000000002</v>
      </c>
      <c r="CI282">
        <v>0.50003799999999998</v>
      </c>
      <c r="CJ282">
        <v>0</v>
      </c>
      <c r="CK282">
        <v>929.31725000000006</v>
      </c>
      <c r="CL282">
        <v>4.9990899999999998</v>
      </c>
      <c r="CM282">
        <v>10130.8125</v>
      </c>
      <c r="CN282">
        <v>9557.6762500000004</v>
      </c>
      <c r="CO282">
        <v>43.686999999999998</v>
      </c>
      <c r="CP282">
        <v>46.375</v>
      </c>
      <c r="CQ282">
        <v>44.625</v>
      </c>
      <c r="CR282">
        <v>45.125</v>
      </c>
      <c r="CS282">
        <v>45.25</v>
      </c>
      <c r="CT282">
        <v>597.45500000000004</v>
      </c>
      <c r="CU282">
        <v>597.54499999999996</v>
      </c>
      <c r="CV282">
        <v>0</v>
      </c>
      <c r="CW282">
        <v>1665503049.9000001</v>
      </c>
      <c r="CX282">
        <v>0</v>
      </c>
      <c r="CY282">
        <v>1665496125.5</v>
      </c>
      <c r="CZ282" t="s">
        <v>356</v>
      </c>
      <c r="DA282">
        <v>1665496125.5</v>
      </c>
      <c r="DB282">
        <v>1665496119</v>
      </c>
      <c r="DC282">
        <v>3</v>
      </c>
      <c r="DD282">
        <v>-0.77600000000000002</v>
      </c>
      <c r="DE282">
        <v>-2.3E-2</v>
      </c>
      <c r="DF282">
        <v>-8.5000000000000006E-2</v>
      </c>
      <c r="DG282">
        <v>0.18099999999999999</v>
      </c>
      <c r="DH282">
        <v>413</v>
      </c>
      <c r="DI282">
        <v>31</v>
      </c>
      <c r="DJ282">
        <v>0.63</v>
      </c>
      <c r="DK282">
        <v>0.19</v>
      </c>
      <c r="DL282">
        <v>-27.917532499999989</v>
      </c>
      <c r="DM282">
        <v>0.39959212007518891</v>
      </c>
      <c r="DN282">
        <v>8.6539994763981873E-2</v>
      </c>
      <c r="DO282">
        <v>0</v>
      </c>
      <c r="DP282">
        <v>0.93695090000000003</v>
      </c>
      <c r="DQ282">
        <v>-4.8640277673546992E-2</v>
      </c>
      <c r="DR282">
        <v>6.0916041023690946E-3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3.2957399999999999</v>
      </c>
      <c r="EB282">
        <v>2.6255000000000002</v>
      </c>
      <c r="EC282">
        <v>0.26200200000000001</v>
      </c>
      <c r="ED282">
        <v>0.26287500000000003</v>
      </c>
      <c r="EE282">
        <v>0.14724400000000001</v>
      </c>
      <c r="EF282">
        <v>0.14330100000000001</v>
      </c>
      <c r="EG282">
        <v>22311.1</v>
      </c>
      <c r="EH282">
        <v>22766.6</v>
      </c>
      <c r="EI282">
        <v>28147.7</v>
      </c>
      <c r="EJ282">
        <v>29751.7</v>
      </c>
      <c r="EK282">
        <v>32974.400000000001</v>
      </c>
      <c r="EL282">
        <v>35428.800000000003</v>
      </c>
      <c r="EM282">
        <v>39655.300000000003</v>
      </c>
      <c r="EN282">
        <v>42567.5</v>
      </c>
      <c r="EO282">
        <v>2.2206000000000001</v>
      </c>
      <c r="EP282">
        <v>2.1779999999999999</v>
      </c>
      <c r="EQ282">
        <v>9.4752799999999998E-2</v>
      </c>
      <c r="ER282">
        <v>0</v>
      </c>
      <c r="ES282">
        <v>32.700200000000002</v>
      </c>
      <c r="ET282">
        <v>999.9</v>
      </c>
      <c r="EU282">
        <v>73.599999999999994</v>
      </c>
      <c r="EV282">
        <v>34.9</v>
      </c>
      <c r="EW282">
        <v>40.7928</v>
      </c>
      <c r="EX282">
        <v>57.248199999999997</v>
      </c>
      <c r="EY282">
        <v>-2.4679500000000001</v>
      </c>
      <c r="EZ282">
        <v>2</v>
      </c>
      <c r="FA282">
        <v>0.545292</v>
      </c>
      <c r="FB282">
        <v>1.09873</v>
      </c>
      <c r="FC282">
        <v>20.266999999999999</v>
      </c>
      <c r="FD282">
        <v>5.2189399999999999</v>
      </c>
      <c r="FE282">
        <v>12.004</v>
      </c>
      <c r="FF282">
        <v>4.9863</v>
      </c>
      <c r="FG282">
        <v>3.2845499999999999</v>
      </c>
      <c r="FH282">
        <v>6305.1</v>
      </c>
      <c r="FI282">
        <v>9999</v>
      </c>
      <c r="FJ282">
        <v>9999</v>
      </c>
      <c r="FK282">
        <v>489.6</v>
      </c>
      <c r="FL282">
        <v>1.8656999999999999</v>
      </c>
      <c r="FM282">
        <v>1.8621300000000001</v>
      </c>
      <c r="FN282">
        <v>1.8641700000000001</v>
      </c>
      <c r="FO282">
        <v>1.8602000000000001</v>
      </c>
      <c r="FP282">
        <v>1.8609599999999999</v>
      </c>
      <c r="FQ282">
        <v>1.86005</v>
      </c>
      <c r="FR282">
        <v>1.86172</v>
      </c>
      <c r="FS282">
        <v>1.8583700000000001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0.81</v>
      </c>
      <c r="GH282">
        <v>0.2273</v>
      </c>
      <c r="GI282">
        <v>-0.1620046227287521</v>
      </c>
      <c r="GJ282">
        <v>8.4540356221501391E-4</v>
      </c>
      <c r="GK282">
        <v>6.8779579211309249E-8</v>
      </c>
      <c r="GL282">
        <v>-1.3381725072044801E-10</v>
      </c>
      <c r="GM282">
        <v>-7.4986343433444833E-2</v>
      </c>
      <c r="GN282">
        <v>8.8717001971158594E-4</v>
      </c>
      <c r="GO282">
        <v>5.46455871630479E-4</v>
      </c>
      <c r="GP282">
        <v>-9.435533427115459E-6</v>
      </c>
      <c r="GQ282">
        <v>1</v>
      </c>
      <c r="GR282">
        <v>2082</v>
      </c>
      <c r="GS282">
        <v>3</v>
      </c>
      <c r="GT282">
        <v>35</v>
      </c>
      <c r="GU282">
        <v>115.3</v>
      </c>
      <c r="GV282">
        <v>115.4</v>
      </c>
      <c r="GW282">
        <v>4.37012</v>
      </c>
      <c r="GX282">
        <v>2.49634</v>
      </c>
      <c r="GY282">
        <v>2.04834</v>
      </c>
      <c r="GZ282">
        <v>2.6257299999999999</v>
      </c>
      <c r="HA282">
        <v>2.1972700000000001</v>
      </c>
      <c r="HB282">
        <v>2.3730500000000001</v>
      </c>
      <c r="HC282">
        <v>39.717100000000002</v>
      </c>
      <c r="HD282">
        <v>14.6837</v>
      </c>
      <c r="HE282">
        <v>18</v>
      </c>
      <c r="HF282">
        <v>711.66499999999996</v>
      </c>
      <c r="HG282">
        <v>752.17399999999998</v>
      </c>
      <c r="HH282">
        <v>30.999400000000001</v>
      </c>
      <c r="HI282">
        <v>34.198900000000002</v>
      </c>
      <c r="HJ282">
        <v>30.000399999999999</v>
      </c>
      <c r="HK282">
        <v>33.980800000000002</v>
      </c>
      <c r="HL282">
        <v>33.946199999999997</v>
      </c>
      <c r="HM282">
        <v>87.3797</v>
      </c>
      <c r="HN282">
        <v>16.4514</v>
      </c>
      <c r="HO282">
        <v>100</v>
      </c>
      <c r="HP282">
        <v>31</v>
      </c>
      <c r="HQ282">
        <v>1782.62</v>
      </c>
      <c r="HR282">
        <v>35.802999999999997</v>
      </c>
      <c r="HS282">
        <v>99.072900000000004</v>
      </c>
      <c r="HT282">
        <v>98.670199999999994</v>
      </c>
    </row>
    <row r="283" spans="1:228" x14ac:dyDescent="0.2">
      <c r="A283">
        <v>268</v>
      </c>
      <c r="B283">
        <v>1665503049.5</v>
      </c>
      <c r="C283">
        <v>1065.900000095367</v>
      </c>
      <c r="D283" t="s">
        <v>895</v>
      </c>
      <c r="E283" t="s">
        <v>896</v>
      </c>
      <c r="F283">
        <v>4</v>
      </c>
      <c r="G283">
        <v>1665503047.5</v>
      </c>
      <c r="H283">
        <f t="shared" si="136"/>
        <v>2.351087540121791E-3</v>
      </c>
      <c r="I283">
        <f t="shared" si="137"/>
        <v>2.351087540121791</v>
      </c>
      <c r="J283">
        <f t="shared" si="138"/>
        <v>39.980394577253897</v>
      </c>
      <c r="K283">
        <f t="shared" si="139"/>
        <v>1746.951428571429</v>
      </c>
      <c r="L283">
        <f t="shared" si="140"/>
        <v>1239.9977024128937</v>
      </c>
      <c r="M283">
        <f t="shared" si="141"/>
        <v>125.79098109321863</v>
      </c>
      <c r="N283">
        <f t="shared" si="142"/>
        <v>177.21866233670443</v>
      </c>
      <c r="O283">
        <f t="shared" si="143"/>
        <v>0.13973175175459945</v>
      </c>
      <c r="P283">
        <f t="shared" si="144"/>
        <v>3.6925928740074032</v>
      </c>
      <c r="Q283">
        <f t="shared" si="145"/>
        <v>0.13685934002804601</v>
      </c>
      <c r="R283">
        <f t="shared" si="146"/>
        <v>8.5790244307368022E-2</v>
      </c>
      <c r="S283">
        <f t="shared" si="147"/>
        <v>226.12057581571466</v>
      </c>
      <c r="T283">
        <f t="shared" si="148"/>
        <v>34.501279489625944</v>
      </c>
      <c r="U283">
        <f t="shared" si="149"/>
        <v>34.225785714285713</v>
      </c>
      <c r="V283">
        <f t="shared" si="150"/>
        <v>5.4106715387790461</v>
      </c>
      <c r="W283">
        <f t="shared" si="151"/>
        <v>70.426000238901551</v>
      </c>
      <c r="X283">
        <f t="shared" si="152"/>
        <v>3.7466260997398377</v>
      </c>
      <c r="Y283">
        <f t="shared" si="153"/>
        <v>5.3199473021759021</v>
      </c>
      <c r="Z283">
        <f t="shared" si="154"/>
        <v>1.6640454390392083</v>
      </c>
      <c r="AA283">
        <f t="shared" si="155"/>
        <v>-103.68296051937098</v>
      </c>
      <c r="AB283">
        <f t="shared" si="156"/>
        <v>-60.382311757752682</v>
      </c>
      <c r="AC283">
        <f t="shared" si="157"/>
        <v>-3.7845940896033792</v>
      </c>
      <c r="AD283">
        <f t="shared" si="158"/>
        <v>58.27070944898761</v>
      </c>
      <c r="AE283">
        <f t="shared" si="159"/>
        <v>63.037840873775984</v>
      </c>
      <c r="AF283">
        <f t="shared" si="160"/>
        <v>2.3804635579062063</v>
      </c>
      <c r="AG283">
        <f t="shared" si="161"/>
        <v>39.980394577253897</v>
      </c>
      <c r="AH283">
        <v>1840.7058204036659</v>
      </c>
      <c r="AI283">
        <v>1816.509454545454</v>
      </c>
      <c r="AJ283">
        <v>1.706930633039228</v>
      </c>
      <c r="AK283">
        <v>66.863100038509685</v>
      </c>
      <c r="AL283">
        <f t="shared" si="162"/>
        <v>2.351087540121791</v>
      </c>
      <c r="AM283">
        <v>35.987287231123268</v>
      </c>
      <c r="AN283">
        <v>36.928409696969688</v>
      </c>
      <c r="AO283">
        <v>-1.171211830133775E-4</v>
      </c>
      <c r="AP283">
        <v>85.616376214727183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47413.21087748299</v>
      </c>
      <c r="AV283">
        <f t="shared" si="166"/>
        <v>1200.014285714286</v>
      </c>
      <c r="AW283">
        <f t="shared" si="167"/>
        <v>1025.9385781428578</v>
      </c>
      <c r="AX283">
        <f t="shared" si="168"/>
        <v>0.85493863727812791</v>
      </c>
      <c r="AY283">
        <f t="shared" si="169"/>
        <v>0.18843156994678661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1665503047.5</v>
      </c>
      <c r="BF283">
        <v>1746.951428571429</v>
      </c>
      <c r="BG283">
        <v>1774.8628571428569</v>
      </c>
      <c r="BH283">
        <v>36.932757142857149</v>
      </c>
      <c r="BI283">
        <v>35.980499999999999</v>
      </c>
      <c r="BJ283">
        <v>1746.138571428572</v>
      </c>
      <c r="BK283">
        <v>36.705557142857138</v>
      </c>
      <c r="BL283">
        <v>650.0214285714286</v>
      </c>
      <c r="BM283">
        <v>101.34442857142859</v>
      </c>
      <c r="BN283">
        <v>0.1000989857142857</v>
      </c>
      <c r="BO283">
        <v>33.922471428571427</v>
      </c>
      <c r="BP283">
        <v>34.225785714285713</v>
      </c>
      <c r="BQ283">
        <v>999.89999999999986</v>
      </c>
      <c r="BR283">
        <v>0</v>
      </c>
      <c r="BS283">
        <v>0</v>
      </c>
      <c r="BT283">
        <v>9025.5342857142859</v>
      </c>
      <c r="BU283">
        <v>0</v>
      </c>
      <c r="BV283">
        <v>144.1161428571429</v>
      </c>
      <c r="BW283">
        <v>-27.911714285714279</v>
      </c>
      <c r="BX283">
        <v>1813.9457142857141</v>
      </c>
      <c r="BY283">
        <v>1841.1085714285709</v>
      </c>
      <c r="BZ283">
        <v>0.95225442857142839</v>
      </c>
      <c r="CA283">
        <v>1774.8628571428569</v>
      </c>
      <c r="CB283">
        <v>35.980499999999999</v>
      </c>
      <c r="CC283">
        <v>3.7429257142857142</v>
      </c>
      <c r="CD283">
        <v>3.6464185714285722</v>
      </c>
      <c r="CE283">
        <v>27.763928571428568</v>
      </c>
      <c r="CF283">
        <v>27.31737142857143</v>
      </c>
      <c r="CG283">
        <v>1200.014285714286</v>
      </c>
      <c r="CH283">
        <v>0.49996200000000002</v>
      </c>
      <c r="CI283">
        <v>0.50003799999999998</v>
      </c>
      <c r="CJ283">
        <v>0</v>
      </c>
      <c r="CK283">
        <v>929.25114285714278</v>
      </c>
      <c r="CL283">
        <v>4.9990899999999998</v>
      </c>
      <c r="CM283">
        <v>10128.87142857143</v>
      </c>
      <c r="CN283">
        <v>9557.83</v>
      </c>
      <c r="CO283">
        <v>43.686999999999998</v>
      </c>
      <c r="CP283">
        <v>46.375</v>
      </c>
      <c r="CQ283">
        <v>44.625</v>
      </c>
      <c r="CR283">
        <v>45.125</v>
      </c>
      <c r="CS283">
        <v>45.25</v>
      </c>
      <c r="CT283">
        <v>597.46428571428589</v>
      </c>
      <c r="CU283">
        <v>597.5542857142857</v>
      </c>
      <c r="CV283">
        <v>0</v>
      </c>
      <c r="CW283">
        <v>1665503054.0999999</v>
      </c>
      <c r="CX283">
        <v>0</v>
      </c>
      <c r="CY283">
        <v>1665496125.5</v>
      </c>
      <c r="CZ283" t="s">
        <v>356</v>
      </c>
      <c r="DA283">
        <v>1665496125.5</v>
      </c>
      <c r="DB283">
        <v>1665496119</v>
      </c>
      <c r="DC283">
        <v>3</v>
      </c>
      <c r="DD283">
        <v>-0.77600000000000002</v>
      </c>
      <c r="DE283">
        <v>-2.3E-2</v>
      </c>
      <c r="DF283">
        <v>-8.5000000000000006E-2</v>
      </c>
      <c r="DG283">
        <v>0.18099999999999999</v>
      </c>
      <c r="DH283">
        <v>413</v>
      </c>
      <c r="DI283">
        <v>31</v>
      </c>
      <c r="DJ283">
        <v>0.63</v>
      </c>
      <c r="DK283">
        <v>0.19</v>
      </c>
      <c r="DL283">
        <v>-27.908445</v>
      </c>
      <c r="DM283">
        <v>0.36287279549724938</v>
      </c>
      <c r="DN283">
        <v>7.2933161010613243E-2</v>
      </c>
      <c r="DO283">
        <v>0</v>
      </c>
      <c r="DP283">
        <v>0.9375985</v>
      </c>
      <c r="DQ283">
        <v>3.3193373358345962E-2</v>
      </c>
      <c r="DR283">
        <v>7.2228672976872594E-3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3.2957000000000001</v>
      </c>
      <c r="EB283">
        <v>2.6255600000000001</v>
      </c>
      <c r="EC283">
        <v>0.262573</v>
      </c>
      <c r="ED283">
        <v>0.26344400000000001</v>
      </c>
      <c r="EE283">
        <v>0.14721400000000001</v>
      </c>
      <c r="EF283">
        <v>0.143235</v>
      </c>
      <c r="EG283">
        <v>22293.8</v>
      </c>
      <c r="EH283">
        <v>22748.799999999999</v>
      </c>
      <c r="EI283">
        <v>28147.7</v>
      </c>
      <c r="EJ283">
        <v>29751.599999999999</v>
      </c>
      <c r="EK283">
        <v>32976</v>
      </c>
      <c r="EL283">
        <v>35431.599999999999</v>
      </c>
      <c r="EM283">
        <v>39655.800000000003</v>
      </c>
      <c r="EN283">
        <v>42567.5</v>
      </c>
      <c r="EO283">
        <v>2.2207499999999998</v>
      </c>
      <c r="EP283">
        <v>2.1777299999999999</v>
      </c>
      <c r="EQ283">
        <v>9.4808600000000007E-2</v>
      </c>
      <c r="ER283">
        <v>0</v>
      </c>
      <c r="ES283">
        <v>32.685699999999997</v>
      </c>
      <c r="ET283">
        <v>999.9</v>
      </c>
      <c r="EU283">
        <v>73.599999999999994</v>
      </c>
      <c r="EV283">
        <v>34.9</v>
      </c>
      <c r="EW283">
        <v>40.795900000000003</v>
      </c>
      <c r="EX283">
        <v>57.038200000000003</v>
      </c>
      <c r="EY283">
        <v>-2.3197100000000002</v>
      </c>
      <c r="EZ283">
        <v>2</v>
      </c>
      <c r="FA283">
        <v>0.54543699999999995</v>
      </c>
      <c r="FB283">
        <v>1.09605</v>
      </c>
      <c r="FC283">
        <v>20.2669</v>
      </c>
      <c r="FD283">
        <v>5.2183400000000004</v>
      </c>
      <c r="FE283">
        <v>12.004</v>
      </c>
      <c r="FF283">
        <v>4.9861500000000003</v>
      </c>
      <c r="FG283">
        <v>3.2845</v>
      </c>
      <c r="FH283">
        <v>6305.1</v>
      </c>
      <c r="FI283">
        <v>9999</v>
      </c>
      <c r="FJ283">
        <v>9999</v>
      </c>
      <c r="FK283">
        <v>489.6</v>
      </c>
      <c r="FL283">
        <v>1.86571</v>
      </c>
      <c r="FM283">
        <v>1.8621700000000001</v>
      </c>
      <c r="FN283">
        <v>1.8641700000000001</v>
      </c>
      <c r="FO283">
        <v>1.8602099999999999</v>
      </c>
      <c r="FP283">
        <v>1.8609599999999999</v>
      </c>
      <c r="FQ283">
        <v>1.86005</v>
      </c>
      <c r="FR283">
        <v>1.86172</v>
      </c>
      <c r="FS283">
        <v>1.8583700000000001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0.81</v>
      </c>
      <c r="GH283">
        <v>0.22720000000000001</v>
      </c>
      <c r="GI283">
        <v>-0.1620046227287521</v>
      </c>
      <c r="GJ283">
        <v>8.4540356221501391E-4</v>
      </c>
      <c r="GK283">
        <v>6.8779579211309249E-8</v>
      </c>
      <c r="GL283">
        <v>-1.3381725072044801E-10</v>
      </c>
      <c r="GM283">
        <v>-7.4986343433444833E-2</v>
      </c>
      <c r="GN283">
        <v>8.8717001971158594E-4</v>
      </c>
      <c r="GO283">
        <v>5.46455871630479E-4</v>
      </c>
      <c r="GP283">
        <v>-9.435533427115459E-6</v>
      </c>
      <c r="GQ283">
        <v>1</v>
      </c>
      <c r="GR283">
        <v>2082</v>
      </c>
      <c r="GS283">
        <v>3</v>
      </c>
      <c r="GT283">
        <v>35</v>
      </c>
      <c r="GU283">
        <v>115.4</v>
      </c>
      <c r="GV283">
        <v>115.5</v>
      </c>
      <c r="GW283">
        <v>4.38354</v>
      </c>
      <c r="GX283">
        <v>2.4939</v>
      </c>
      <c r="GY283">
        <v>2.04834</v>
      </c>
      <c r="GZ283">
        <v>2.6245099999999999</v>
      </c>
      <c r="HA283">
        <v>2.1972700000000001</v>
      </c>
      <c r="HB283">
        <v>2.34131</v>
      </c>
      <c r="HC283">
        <v>39.717100000000002</v>
      </c>
      <c r="HD283">
        <v>14.6837</v>
      </c>
      <c r="HE283">
        <v>18</v>
      </c>
      <c r="HF283">
        <v>711.81799999999998</v>
      </c>
      <c r="HG283">
        <v>751.928</v>
      </c>
      <c r="HH283">
        <v>30.999300000000002</v>
      </c>
      <c r="HI283">
        <v>34.201999999999998</v>
      </c>
      <c r="HJ283">
        <v>30.000299999999999</v>
      </c>
      <c r="HK283">
        <v>33.9831</v>
      </c>
      <c r="HL283">
        <v>33.948</v>
      </c>
      <c r="HM283">
        <v>87.6387</v>
      </c>
      <c r="HN283">
        <v>16.746500000000001</v>
      </c>
      <c r="HO283">
        <v>100</v>
      </c>
      <c r="HP283">
        <v>31</v>
      </c>
      <c r="HQ283">
        <v>1789.29</v>
      </c>
      <c r="HR283">
        <v>35.758899999999997</v>
      </c>
      <c r="HS283">
        <v>99.073800000000006</v>
      </c>
      <c r="HT283">
        <v>98.670100000000005</v>
      </c>
    </row>
    <row r="284" spans="1:228" x14ac:dyDescent="0.2">
      <c r="A284">
        <v>269</v>
      </c>
      <c r="B284">
        <v>1665503053.5</v>
      </c>
      <c r="C284">
        <v>1069.900000095367</v>
      </c>
      <c r="D284" t="s">
        <v>897</v>
      </c>
      <c r="E284" t="s">
        <v>898</v>
      </c>
      <c r="F284">
        <v>4</v>
      </c>
      <c r="G284">
        <v>1665503051.1875</v>
      </c>
      <c r="H284">
        <f t="shared" si="136"/>
        <v>2.3741566926101399E-3</v>
      </c>
      <c r="I284">
        <f t="shared" si="137"/>
        <v>2.3741566926101401</v>
      </c>
      <c r="J284">
        <f t="shared" si="138"/>
        <v>39.516792845119042</v>
      </c>
      <c r="K284">
        <f t="shared" si="139"/>
        <v>1753.1287500000001</v>
      </c>
      <c r="L284">
        <f t="shared" si="140"/>
        <v>1256.2128904107919</v>
      </c>
      <c r="M284">
        <f t="shared" si="141"/>
        <v>127.43619603508519</v>
      </c>
      <c r="N284">
        <f t="shared" si="142"/>
        <v>177.84569857955069</v>
      </c>
      <c r="O284">
        <f t="shared" si="143"/>
        <v>0.14126429283480268</v>
      </c>
      <c r="P284">
        <f t="shared" si="144"/>
        <v>3.6895032376269836</v>
      </c>
      <c r="Q284">
        <f t="shared" si="145"/>
        <v>0.13832683819499891</v>
      </c>
      <c r="R284">
        <f t="shared" si="146"/>
        <v>8.6713105069147769E-2</v>
      </c>
      <c r="S284">
        <f t="shared" si="147"/>
        <v>226.11947832986704</v>
      </c>
      <c r="T284">
        <f t="shared" si="148"/>
        <v>34.490685383134185</v>
      </c>
      <c r="U284">
        <f t="shared" si="149"/>
        <v>34.216749999999998</v>
      </c>
      <c r="V284">
        <f t="shared" si="150"/>
        <v>5.4079495536102113</v>
      </c>
      <c r="W284">
        <f t="shared" si="151"/>
        <v>70.426801074829584</v>
      </c>
      <c r="X284">
        <f t="shared" si="152"/>
        <v>3.7453653378176912</v>
      </c>
      <c r="Y284">
        <f t="shared" si="153"/>
        <v>5.3180966346010541</v>
      </c>
      <c r="Z284">
        <f t="shared" si="154"/>
        <v>1.6625842157925201</v>
      </c>
      <c r="AA284">
        <f t="shared" si="155"/>
        <v>-104.70031014410716</v>
      </c>
      <c r="AB284">
        <f t="shared" si="156"/>
        <v>-59.774490169588375</v>
      </c>
      <c r="AC284">
        <f t="shared" si="157"/>
        <v>-3.7493552071920946</v>
      </c>
      <c r="AD284">
        <f t="shared" si="158"/>
        <v>57.895322808979415</v>
      </c>
      <c r="AE284">
        <f t="shared" si="159"/>
        <v>63.105580095703502</v>
      </c>
      <c r="AF284">
        <f t="shared" si="160"/>
        <v>2.4291164236975842</v>
      </c>
      <c r="AG284">
        <f t="shared" si="161"/>
        <v>39.516792845119042</v>
      </c>
      <c r="AH284">
        <v>1847.6599187448901</v>
      </c>
      <c r="AI284">
        <v>1823.4987272727269</v>
      </c>
      <c r="AJ284">
        <v>1.7473026111564089</v>
      </c>
      <c r="AK284">
        <v>66.863100038509685</v>
      </c>
      <c r="AL284">
        <f t="shared" si="162"/>
        <v>2.3741566926101401</v>
      </c>
      <c r="AM284">
        <v>35.960484489866658</v>
      </c>
      <c r="AN284">
        <v>36.910810909090877</v>
      </c>
      <c r="AO284">
        <v>-1.081654274945944E-4</v>
      </c>
      <c r="AP284">
        <v>85.616376214727183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47359.045582973187</v>
      </c>
      <c r="AV284">
        <f t="shared" si="166"/>
        <v>1200.01</v>
      </c>
      <c r="AW284">
        <f t="shared" si="167"/>
        <v>1025.9347639014854</v>
      </c>
      <c r="AX284">
        <f t="shared" si="168"/>
        <v>0.85493851209697047</v>
      </c>
      <c r="AY284">
        <f t="shared" si="169"/>
        <v>0.18843132834715298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1665503051.1875</v>
      </c>
      <c r="BF284">
        <v>1753.1287500000001</v>
      </c>
      <c r="BG284">
        <v>1781.11</v>
      </c>
      <c r="BH284">
        <v>36.920250000000003</v>
      </c>
      <c r="BI284">
        <v>35.9485125</v>
      </c>
      <c r="BJ284">
        <v>1752.3187499999999</v>
      </c>
      <c r="BK284">
        <v>36.693062500000003</v>
      </c>
      <c r="BL284">
        <v>650.01800000000003</v>
      </c>
      <c r="BM284">
        <v>101.34475</v>
      </c>
      <c r="BN284">
        <v>9.9994762500000001E-2</v>
      </c>
      <c r="BO284">
        <v>33.916237500000001</v>
      </c>
      <c r="BP284">
        <v>34.216749999999998</v>
      </c>
      <c r="BQ284">
        <v>999.9</v>
      </c>
      <c r="BR284">
        <v>0</v>
      </c>
      <c r="BS284">
        <v>0</v>
      </c>
      <c r="BT284">
        <v>9014.84375</v>
      </c>
      <c r="BU284">
        <v>0</v>
      </c>
      <c r="BV284">
        <v>142.24799999999999</v>
      </c>
      <c r="BW284">
        <v>-27.980262499999998</v>
      </c>
      <c r="BX284">
        <v>1820.3375000000001</v>
      </c>
      <c r="BY284">
        <v>1847.5262499999999</v>
      </c>
      <c r="BZ284">
        <v>0.97172024999999995</v>
      </c>
      <c r="CA284">
        <v>1781.11</v>
      </c>
      <c r="CB284">
        <v>35.9485125</v>
      </c>
      <c r="CC284">
        <v>3.7416675000000001</v>
      </c>
      <c r="CD284">
        <v>3.6431874999999998</v>
      </c>
      <c r="CE284">
        <v>27.7581375</v>
      </c>
      <c r="CF284">
        <v>27.302225</v>
      </c>
      <c r="CG284">
        <v>1200.01</v>
      </c>
      <c r="CH284">
        <v>0.49996550000000001</v>
      </c>
      <c r="CI284">
        <v>0.50003449999999994</v>
      </c>
      <c r="CJ284">
        <v>0</v>
      </c>
      <c r="CK284">
        <v>929.16949999999997</v>
      </c>
      <c r="CL284">
        <v>4.9990899999999998</v>
      </c>
      <c r="CM284">
        <v>10127.1625</v>
      </c>
      <c r="CN284">
        <v>9557.8187499999985</v>
      </c>
      <c r="CO284">
        <v>43.686999999999998</v>
      </c>
      <c r="CP284">
        <v>46.375</v>
      </c>
      <c r="CQ284">
        <v>44.625</v>
      </c>
      <c r="CR284">
        <v>45.077749999999988</v>
      </c>
      <c r="CS284">
        <v>45.25</v>
      </c>
      <c r="CT284">
        <v>597.46749999999997</v>
      </c>
      <c r="CU284">
        <v>597.5474999999999</v>
      </c>
      <c r="CV284">
        <v>0</v>
      </c>
      <c r="CW284">
        <v>1665503058.3</v>
      </c>
      <c r="CX284">
        <v>0</v>
      </c>
      <c r="CY284">
        <v>1665496125.5</v>
      </c>
      <c r="CZ284" t="s">
        <v>356</v>
      </c>
      <c r="DA284">
        <v>1665496125.5</v>
      </c>
      <c r="DB284">
        <v>1665496119</v>
      </c>
      <c r="DC284">
        <v>3</v>
      </c>
      <c r="DD284">
        <v>-0.77600000000000002</v>
      </c>
      <c r="DE284">
        <v>-2.3E-2</v>
      </c>
      <c r="DF284">
        <v>-8.5000000000000006E-2</v>
      </c>
      <c r="DG284">
        <v>0.18099999999999999</v>
      </c>
      <c r="DH284">
        <v>413</v>
      </c>
      <c r="DI284">
        <v>31</v>
      </c>
      <c r="DJ284">
        <v>0.63</v>
      </c>
      <c r="DK284">
        <v>0.19</v>
      </c>
      <c r="DL284">
        <v>-27.900169999999999</v>
      </c>
      <c r="DM284">
        <v>-0.28582288930577682</v>
      </c>
      <c r="DN284">
        <v>5.1171272214007101E-2</v>
      </c>
      <c r="DO284">
        <v>0</v>
      </c>
      <c r="DP284">
        <v>0.94355895000000012</v>
      </c>
      <c r="DQ284">
        <v>0.12909726078798939</v>
      </c>
      <c r="DR284">
        <v>1.479813199689407E-2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369</v>
      </c>
      <c r="EA284">
        <v>3.29575</v>
      </c>
      <c r="EB284">
        <v>2.62521</v>
      </c>
      <c r="EC284">
        <v>0.26315499999999997</v>
      </c>
      <c r="ED284">
        <v>0.26403199999999999</v>
      </c>
      <c r="EE284">
        <v>0.14715500000000001</v>
      </c>
      <c r="EF284">
        <v>0.143091</v>
      </c>
      <c r="EG284">
        <v>22276.1</v>
      </c>
      <c r="EH284">
        <v>22730.799999999999</v>
      </c>
      <c r="EI284">
        <v>28147.7</v>
      </c>
      <c r="EJ284">
        <v>29751.8</v>
      </c>
      <c r="EK284">
        <v>32978.199999999997</v>
      </c>
      <c r="EL284">
        <v>35438</v>
      </c>
      <c r="EM284">
        <v>39655.5</v>
      </c>
      <c r="EN284">
        <v>42567.9</v>
      </c>
      <c r="EO284">
        <v>2.2207499999999998</v>
      </c>
      <c r="EP284">
        <v>2.1776</v>
      </c>
      <c r="EQ284">
        <v>9.4957600000000003E-2</v>
      </c>
      <c r="ER284">
        <v>0</v>
      </c>
      <c r="ES284">
        <v>32.671100000000003</v>
      </c>
      <c r="ET284">
        <v>999.9</v>
      </c>
      <c r="EU284">
        <v>73.599999999999994</v>
      </c>
      <c r="EV284">
        <v>35</v>
      </c>
      <c r="EW284">
        <v>41.0199</v>
      </c>
      <c r="EX284">
        <v>56.7682</v>
      </c>
      <c r="EY284">
        <v>-2.3757999999999999</v>
      </c>
      <c r="EZ284">
        <v>2</v>
      </c>
      <c r="FA284">
        <v>0.54564800000000002</v>
      </c>
      <c r="FB284">
        <v>1.09233</v>
      </c>
      <c r="FC284">
        <v>20.266999999999999</v>
      </c>
      <c r="FD284">
        <v>5.2184900000000001</v>
      </c>
      <c r="FE284">
        <v>12.004</v>
      </c>
      <c r="FF284">
        <v>4.9862500000000001</v>
      </c>
      <c r="FG284">
        <v>3.2845</v>
      </c>
      <c r="FH284">
        <v>6305.4</v>
      </c>
      <c r="FI284">
        <v>9999</v>
      </c>
      <c r="FJ284">
        <v>9999</v>
      </c>
      <c r="FK284">
        <v>489.6</v>
      </c>
      <c r="FL284">
        <v>1.8656999999999999</v>
      </c>
      <c r="FM284">
        <v>1.8621300000000001</v>
      </c>
      <c r="FN284">
        <v>1.8641799999999999</v>
      </c>
      <c r="FO284">
        <v>1.8602000000000001</v>
      </c>
      <c r="FP284">
        <v>1.8609599999999999</v>
      </c>
      <c r="FQ284">
        <v>1.86005</v>
      </c>
      <c r="FR284">
        <v>1.86172</v>
      </c>
      <c r="FS284">
        <v>1.8583700000000001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0.81</v>
      </c>
      <c r="GH284">
        <v>0.2271</v>
      </c>
      <c r="GI284">
        <v>-0.1620046227287521</v>
      </c>
      <c r="GJ284">
        <v>8.4540356221501391E-4</v>
      </c>
      <c r="GK284">
        <v>6.8779579211309249E-8</v>
      </c>
      <c r="GL284">
        <v>-1.3381725072044801E-10</v>
      </c>
      <c r="GM284">
        <v>-7.4986343433444833E-2</v>
      </c>
      <c r="GN284">
        <v>8.8717001971158594E-4</v>
      </c>
      <c r="GO284">
        <v>5.46455871630479E-4</v>
      </c>
      <c r="GP284">
        <v>-9.435533427115459E-6</v>
      </c>
      <c r="GQ284">
        <v>1</v>
      </c>
      <c r="GR284">
        <v>2082</v>
      </c>
      <c r="GS284">
        <v>3</v>
      </c>
      <c r="GT284">
        <v>35</v>
      </c>
      <c r="GU284">
        <v>115.5</v>
      </c>
      <c r="GV284">
        <v>115.6</v>
      </c>
      <c r="GW284">
        <v>4.3957499999999996</v>
      </c>
      <c r="GX284">
        <v>2.50732</v>
      </c>
      <c r="GY284">
        <v>2.04834</v>
      </c>
      <c r="GZ284">
        <v>2.6257299999999999</v>
      </c>
      <c r="HA284">
        <v>2.1972700000000001</v>
      </c>
      <c r="HB284">
        <v>2.2924799999999999</v>
      </c>
      <c r="HC284">
        <v>39.717100000000002</v>
      </c>
      <c r="HD284">
        <v>14.674899999999999</v>
      </c>
      <c r="HE284">
        <v>18</v>
      </c>
      <c r="HF284">
        <v>711.84799999999996</v>
      </c>
      <c r="HG284">
        <v>751.82399999999996</v>
      </c>
      <c r="HH284">
        <v>30.999099999999999</v>
      </c>
      <c r="HI284">
        <v>34.204000000000001</v>
      </c>
      <c r="HJ284">
        <v>30.000299999999999</v>
      </c>
      <c r="HK284">
        <v>33.985700000000001</v>
      </c>
      <c r="HL284">
        <v>33.949300000000001</v>
      </c>
      <c r="HM284">
        <v>87.879400000000004</v>
      </c>
      <c r="HN284">
        <v>16.746500000000001</v>
      </c>
      <c r="HO284">
        <v>100</v>
      </c>
      <c r="HP284">
        <v>31</v>
      </c>
      <c r="HQ284">
        <v>1795.97</v>
      </c>
      <c r="HR284">
        <v>35.7393</v>
      </c>
      <c r="HS284">
        <v>99.073400000000007</v>
      </c>
      <c r="HT284">
        <v>98.671099999999996</v>
      </c>
    </row>
    <row r="285" spans="1:228" x14ac:dyDescent="0.2">
      <c r="A285">
        <v>270</v>
      </c>
      <c r="B285">
        <v>1665503057.5</v>
      </c>
      <c r="C285">
        <v>1073.900000095367</v>
      </c>
      <c r="D285" t="s">
        <v>899</v>
      </c>
      <c r="E285" t="s">
        <v>900</v>
      </c>
      <c r="F285">
        <v>4</v>
      </c>
      <c r="G285">
        <v>1665503055.5</v>
      </c>
      <c r="H285">
        <f t="shared" si="136"/>
        <v>2.3207930515814516E-3</v>
      </c>
      <c r="I285">
        <f t="shared" si="137"/>
        <v>2.3207930515814517</v>
      </c>
      <c r="J285">
        <f t="shared" si="138"/>
        <v>39.603669979904609</v>
      </c>
      <c r="K285">
        <f t="shared" si="139"/>
        <v>1760.3742857142861</v>
      </c>
      <c r="L285">
        <f t="shared" si="140"/>
        <v>1252.2111147527603</v>
      </c>
      <c r="M285">
        <f t="shared" si="141"/>
        <v>127.03008557949347</v>
      </c>
      <c r="N285">
        <f t="shared" si="142"/>
        <v>178.58050733751685</v>
      </c>
      <c r="O285">
        <f t="shared" si="143"/>
        <v>0.13812031303614206</v>
      </c>
      <c r="P285">
        <f t="shared" si="144"/>
        <v>3.6828638613813633</v>
      </c>
      <c r="Q285">
        <f t="shared" si="145"/>
        <v>0.13530580047959145</v>
      </c>
      <c r="R285">
        <f t="shared" si="146"/>
        <v>8.4814221248468977E-2</v>
      </c>
      <c r="S285">
        <f t="shared" si="147"/>
        <v>226.11701323606837</v>
      </c>
      <c r="T285">
        <f t="shared" si="148"/>
        <v>34.497936523402423</v>
      </c>
      <c r="U285">
        <f t="shared" si="149"/>
        <v>34.202557142857138</v>
      </c>
      <c r="V285">
        <f t="shared" si="150"/>
        <v>5.4036763966698693</v>
      </c>
      <c r="W285">
        <f t="shared" si="151"/>
        <v>70.384749078974224</v>
      </c>
      <c r="X285">
        <f t="shared" si="152"/>
        <v>3.742112473765804</v>
      </c>
      <c r="Y285">
        <f t="shared" si="153"/>
        <v>5.3166524321440987</v>
      </c>
      <c r="Z285">
        <f t="shared" si="154"/>
        <v>1.6615639229040653</v>
      </c>
      <c r="AA285">
        <f t="shared" si="155"/>
        <v>-102.34697357474201</v>
      </c>
      <c r="AB285">
        <f t="shared" si="156"/>
        <v>-57.815085614761273</v>
      </c>
      <c r="AC285">
        <f t="shared" si="157"/>
        <v>-3.632650943954268</v>
      </c>
      <c r="AD285">
        <f t="shared" si="158"/>
        <v>62.322303102610817</v>
      </c>
      <c r="AE285">
        <f t="shared" si="159"/>
        <v>62.977759018452112</v>
      </c>
      <c r="AF285">
        <f t="shared" si="160"/>
        <v>2.4969086439924708</v>
      </c>
      <c r="AG285">
        <f t="shared" si="161"/>
        <v>39.603669979904609</v>
      </c>
      <c r="AH285">
        <v>1854.5506387636531</v>
      </c>
      <c r="AI285">
        <v>1830.4015757575751</v>
      </c>
      <c r="AJ285">
        <v>1.7352546682705241</v>
      </c>
      <c r="AK285">
        <v>66.863100038509685</v>
      </c>
      <c r="AL285">
        <f t="shared" si="162"/>
        <v>2.3207930515814517</v>
      </c>
      <c r="AM285">
        <v>35.899987037142843</v>
      </c>
      <c r="AN285">
        <v>36.872586666666663</v>
      </c>
      <c r="AO285">
        <v>-8.4391467413577788E-3</v>
      </c>
      <c r="AP285">
        <v>85.616376214727183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47241.347190649751</v>
      </c>
      <c r="AV285">
        <f t="shared" si="166"/>
        <v>1200</v>
      </c>
      <c r="AW285">
        <f t="shared" si="167"/>
        <v>1025.9259135938178</v>
      </c>
      <c r="AX285">
        <f t="shared" si="168"/>
        <v>0.85493826132818151</v>
      </c>
      <c r="AY285">
        <f t="shared" si="169"/>
        <v>0.1884308443633903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1665503055.5</v>
      </c>
      <c r="BF285">
        <v>1760.3742857142861</v>
      </c>
      <c r="BG285">
        <v>1788.36</v>
      </c>
      <c r="BH285">
        <v>36.88822857142857</v>
      </c>
      <c r="BI285">
        <v>35.889314285714278</v>
      </c>
      <c r="BJ285">
        <v>1759.5642857142859</v>
      </c>
      <c r="BK285">
        <v>36.661142857142863</v>
      </c>
      <c r="BL285">
        <v>650.00228571428579</v>
      </c>
      <c r="BM285">
        <v>101.3445714285714</v>
      </c>
      <c r="BN285">
        <v>0.1000524714285714</v>
      </c>
      <c r="BO285">
        <v>33.911371428571428</v>
      </c>
      <c r="BP285">
        <v>34.202557142857138</v>
      </c>
      <c r="BQ285">
        <v>999.89999999999986</v>
      </c>
      <c r="BR285">
        <v>0</v>
      </c>
      <c r="BS285">
        <v>0</v>
      </c>
      <c r="BT285">
        <v>8991.9642857142862</v>
      </c>
      <c r="BU285">
        <v>0</v>
      </c>
      <c r="BV285">
        <v>140.82499999999999</v>
      </c>
      <c r="BW285">
        <v>-27.988885714285711</v>
      </c>
      <c r="BX285">
        <v>1827.795714285714</v>
      </c>
      <c r="BY285">
        <v>1854.934285714286</v>
      </c>
      <c r="BZ285">
        <v>0.99892128571428584</v>
      </c>
      <c r="CA285">
        <v>1788.36</v>
      </c>
      <c r="CB285">
        <v>35.889314285714278</v>
      </c>
      <c r="CC285">
        <v>3.738425714285714</v>
      </c>
      <c r="CD285">
        <v>3.6371914285714282</v>
      </c>
      <c r="CE285">
        <v>27.74332857142857</v>
      </c>
      <c r="CF285">
        <v>27.27412857142857</v>
      </c>
      <c r="CG285">
        <v>1200</v>
      </c>
      <c r="CH285">
        <v>0.49997399999999997</v>
      </c>
      <c r="CI285">
        <v>0.50002599999999997</v>
      </c>
      <c r="CJ285">
        <v>0</v>
      </c>
      <c r="CK285">
        <v>928.96</v>
      </c>
      <c r="CL285">
        <v>4.9990899999999998</v>
      </c>
      <c r="CM285">
        <v>10124.685714285721</v>
      </c>
      <c r="CN285">
        <v>9557.7628571428559</v>
      </c>
      <c r="CO285">
        <v>43.686999999999998</v>
      </c>
      <c r="CP285">
        <v>46.311999999999998</v>
      </c>
      <c r="CQ285">
        <v>44.580000000000013</v>
      </c>
      <c r="CR285">
        <v>45.061999999999998</v>
      </c>
      <c r="CS285">
        <v>45.241</v>
      </c>
      <c r="CT285">
        <v>597.47000000000014</v>
      </c>
      <c r="CU285">
        <v>597.53</v>
      </c>
      <c r="CV285">
        <v>0</v>
      </c>
      <c r="CW285">
        <v>1665503061.9000001</v>
      </c>
      <c r="CX285">
        <v>0</v>
      </c>
      <c r="CY285">
        <v>1665496125.5</v>
      </c>
      <c r="CZ285" t="s">
        <v>356</v>
      </c>
      <c r="DA285">
        <v>1665496125.5</v>
      </c>
      <c r="DB285">
        <v>1665496119</v>
      </c>
      <c r="DC285">
        <v>3</v>
      </c>
      <c r="DD285">
        <v>-0.77600000000000002</v>
      </c>
      <c r="DE285">
        <v>-2.3E-2</v>
      </c>
      <c r="DF285">
        <v>-8.5000000000000006E-2</v>
      </c>
      <c r="DG285">
        <v>0.18099999999999999</v>
      </c>
      <c r="DH285">
        <v>413</v>
      </c>
      <c r="DI285">
        <v>31</v>
      </c>
      <c r="DJ285">
        <v>0.63</v>
      </c>
      <c r="DK285">
        <v>0.19</v>
      </c>
      <c r="DL285">
        <v>-27.927367499999999</v>
      </c>
      <c r="DM285">
        <v>-0.52283639774855417</v>
      </c>
      <c r="DN285">
        <v>7.2828618645076629E-2</v>
      </c>
      <c r="DO285">
        <v>0</v>
      </c>
      <c r="DP285">
        <v>0.9559704</v>
      </c>
      <c r="DQ285">
        <v>0.24886345215759631</v>
      </c>
      <c r="DR285">
        <v>2.5040505022662779E-2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369</v>
      </c>
      <c r="EA285">
        <v>3.2957200000000002</v>
      </c>
      <c r="EB285">
        <v>2.6254300000000002</v>
      </c>
      <c r="EC285">
        <v>0.263735</v>
      </c>
      <c r="ED285">
        <v>0.26458900000000002</v>
      </c>
      <c r="EE285">
        <v>0.14705699999999999</v>
      </c>
      <c r="EF285">
        <v>0.142981</v>
      </c>
      <c r="EG285">
        <v>22258.3</v>
      </c>
      <c r="EH285">
        <v>22713.8</v>
      </c>
      <c r="EI285">
        <v>28147.599999999999</v>
      </c>
      <c r="EJ285">
        <v>29752.3</v>
      </c>
      <c r="EK285">
        <v>32982.199999999997</v>
      </c>
      <c r="EL285">
        <v>35443.1</v>
      </c>
      <c r="EM285">
        <v>39655.699999999997</v>
      </c>
      <c r="EN285">
        <v>42568.6</v>
      </c>
      <c r="EO285">
        <v>2.22078</v>
      </c>
      <c r="EP285">
        <v>2.1776</v>
      </c>
      <c r="EQ285">
        <v>9.5348799999999997E-2</v>
      </c>
      <c r="ER285">
        <v>0</v>
      </c>
      <c r="ES285">
        <v>32.658099999999997</v>
      </c>
      <c r="ET285">
        <v>999.9</v>
      </c>
      <c r="EU285">
        <v>73.599999999999994</v>
      </c>
      <c r="EV285">
        <v>35</v>
      </c>
      <c r="EW285">
        <v>41.024299999999997</v>
      </c>
      <c r="EX285">
        <v>56.828200000000002</v>
      </c>
      <c r="EY285">
        <v>-2.5120200000000001</v>
      </c>
      <c r="EZ285">
        <v>2</v>
      </c>
      <c r="FA285">
        <v>0.54586599999999996</v>
      </c>
      <c r="FB285">
        <v>1.0879300000000001</v>
      </c>
      <c r="FC285">
        <v>20.267199999999999</v>
      </c>
      <c r="FD285">
        <v>5.2184900000000001</v>
      </c>
      <c r="FE285">
        <v>12.004</v>
      </c>
      <c r="FF285">
        <v>4.9863499999999998</v>
      </c>
      <c r="FG285">
        <v>3.2845</v>
      </c>
      <c r="FH285">
        <v>6305.4</v>
      </c>
      <c r="FI285">
        <v>9999</v>
      </c>
      <c r="FJ285">
        <v>9999</v>
      </c>
      <c r="FK285">
        <v>489.6</v>
      </c>
      <c r="FL285">
        <v>1.8656999999999999</v>
      </c>
      <c r="FM285">
        <v>1.8621000000000001</v>
      </c>
      <c r="FN285">
        <v>1.8641700000000001</v>
      </c>
      <c r="FO285">
        <v>1.8602000000000001</v>
      </c>
      <c r="FP285">
        <v>1.8609599999999999</v>
      </c>
      <c r="FQ285">
        <v>1.86005</v>
      </c>
      <c r="FR285">
        <v>1.86172</v>
      </c>
      <c r="FS285">
        <v>1.8583700000000001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0.81</v>
      </c>
      <c r="GH285">
        <v>0.22700000000000001</v>
      </c>
      <c r="GI285">
        <v>-0.1620046227287521</v>
      </c>
      <c r="GJ285">
        <v>8.4540356221501391E-4</v>
      </c>
      <c r="GK285">
        <v>6.8779579211309249E-8</v>
      </c>
      <c r="GL285">
        <v>-1.3381725072044801E-10</v>
      </c>
      <c r="GM285">
        <v>-7.4986343433444833E-2</v>
      </c>
      <c r="GN285">
        <v>8.8717001971158594E-4</v>
      </c>
      <c r="GO285">
        <v>5.46455871630479E-4</v>
      </c>
      <c r="GP285">
        <v>-9.435533427115459E-6</v>
      </c>
      <c r="GQ285">
        <v>1</v>
      </c>
      <c r="GR285">
        <v>2082</v>
      </c>
      <c r="GS285">
        <v>3</v>
      </c>
      <c r="GT285">
        <v>35</v>
      </c>
      <c r="GU285">
        <v>115.5</v>
      </c>
      <c r="GV285">
        <v>115.6</v>
      </c>
      <c r="GW285">
        <v>4.4091800000000001</v>
      </c>
      <c r="GX285">
        <v>2.49512</v>
      </c>
      <c r="GY285">
        <v>2.04956</v>
      </c>
      <c r="GZ285">
        <v>2.6245099999999999</v>
      </c>
      <c r="HA285">
        <v>2.1972700000000001</v>
      </c>
      <c r="HB285">
        <v>2.3571800000000001</v>
      </c>
      <c r="HC285">
        <v>39.717100000000002</v>
      </c>
      <c r="HD285">
        <v>14.674899999999999</v>
      </c>
      <c r="HE285">
        <v>18</v>
      </c>
      <c r="HF285">
        <v>711.88900000000001</v>
      </c>
      <c r="HG285">
        <v>751.84400000000005</v>
      </c>
      <c r="HH285">
        <v>30.998999999999999</v>
      </c>
      <c r="HI285">
        <v>34.206600000000002</v>
      </c>
      <c r="HJ285">
        <v>30.000399999999999</v>
      </c>
      <c r="HK285">
        <v>33.9876</v>
      </c>
      <c r="HL285">
        <v>33.951000000000001</v>
      </c>
      <c r="HM285">
        <v>88.130700000000004</v>
      </c>
      <c r="HN285">
        <v>17.037299999999998</v>
      </c>
      <c r="HO285">
        <v>100</v>
      </c>
      <c r="HP285">
        <v>31</v>
      </c>
      <c r="HQ285">
        <v>1802.65</v>
      </c>
      <c r="HR285">
        <v>35.727899999999998</v>
      </c>
      <c r="HS285">
        <v>99.073400000000007</v>
      </c>
      <c r="HT285">
        <v>98.672499999999999</v>
      </c>
    </row>
    <row r="286" spans="1:228" x14ac:dyDescent="0.2">
      <c r="A286">
        <v>271</v>
      </c>
      <c r="B286">
        <v>1665503061.5</v>
      </c>
      <c r="C286">
        <v>1077.900000095367</v>
      </c>
      <c r="D286" t="s">
        <v>901</v>
      </c>
      <c r="E286" t="s">
        <v>902</v>
      </c>
      <c r="F286">
        <v>4</v>
      </c>
      <c r="G286">
        <v>1665503059.1875</v>
      </c>
      <c r="H286">
        <f t="shared" si="136"/>
        <v>2.3083475451452823E-3</v>
      </c>
      <c r="I286">
        <f t="shared" si="137"/>
        <v>2.3083475451452822</v>
      </c>
      <c r="J286">
        <f t="shared" si="138"/>
        <v>39.348854148285632</v>
      </c>
      <c r="K286">
        <f t="shared" si="139"/>
        <v>1766.6475</v>
      </c>
      <c r="L286">
        <f t="shared" si="140"/>
        <v>1258.191660825684</v>
      </c>
      <c r="M286">
        <f t="shared" si="141"/>
        <v>127.63565547505497</v>
      </c>
      <c r="N286">
        <f t="shared" si="142"/>
        <v>179.21531248100305</v>
      </c>
      <c r="O286">
        <f t="shared" si="143"/>
        <v>0.13719030056920642</v>
      </c>
      <c r="P286">
        <f t="shared" si="144"/>
        <v>3.6882545567767826</v>
      </c>
      <c r="Q286">
        <f t="shared" si="145"/>
        <v>0.13441712258455196</v>
      </c>
      <c r="R286">
        <f t="shared" si="146"/>
        <v>8.4255191647576361E-2</v>
      </c>
      <c r="S286">
        <f t="shared" si="147"/>
        <v>226.11817340866861</v>
      </c>
      <c r="T286">
        <f t="shared" si="148"/>
        <v>34.493013586463064</v>
      </c>
      <c r="U286">
        <f t="shared" si="149"/>
        <v>34.197537500000003</v>
      </c>
      <c r="V286">
        <f t="shared" si="150"/>
        <v>5.4021657956237812</v>
      </c>
      <c r="W286">
        <f t="shared" si="151"/>
        <v>70.344275852466325</v>
      </c>
      <c r="X286">
        <f t="shared" si="152"/>
        <v>3.7385577817363407</v>
      </c>
      <c r="Y286">
        <f t="shared" si="153"/>
        <v>5.3146581387478511</v>
      </c>
      <c r="Z286">
        <f t="shared" si="154"/>
        <v>1.6636080138874405</v>
      </c>
      <c r="AA286">
        <f t="shared" si="155"/>
        <v>-101.79812674090695</v>
      </c>
      <c r="AB286">
        <f t="shared" si="156"/>
        <v>-58.238096009119246</v>
      </c>
      <c r="AC286">
        <f t="shared" si="157"/>
        <v>-3.6536717997761716</v>
      </c>
      <c r="AD286">
        <f t="shared" si="158"/>
        <v>62.42827885886625</v>
      </c>
      <c r="AE286">
        <f t="shared" si="159"/>
        <v>62.75442989993838</v>
      </c>
      <c r="AF286">
        <f t="shared" si="160"/>
        <v>2.4843890942324798</v>
      </c>
      <c r="AG286">
        <f t="shared" si="161"/>
        <v>39.348854148285632</v>
      </c>
      <c r="AH286">
        <v>1861.447232660885</v>
      </c>
      <c r="AI286">
        <v>1837.3979999999999</v>
      </c>
      <c r="AJ286">
        <v>1.7381168257207671</v>
      </c>
      <c r="AK286">
        <v>66.863100038509685</v>
      </c>
      <c r="AL286">
        <f t="shared" si="162"/>
        <v>2.3083475451452822</v>
      </c>
      <c r="AM286">
        <v>35.865208501365117</v>
      </c>
      <c r="AN286">
        <v>36.836661212121207</v>
      </c>
      <c r="AO286">
        <v>-9.1754108389742409E-3</v>
      </c>
      <c r="AP286">
        <v>85.616376214727183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47338.546576542743</v>
      </c>
      <c r="AV286">
        <f t="shared" si="166"/>
        <v>1200.0050000000001</v>
      </c>
      <c r="AW286">
        <f t="shared" si="167"/>
        <v>1025.930301248015</v>
      </c>
      <c r="AX286">
        <f t="shared" si="168"/>
        <v>0.85493835546353125</v>
      </c>
      <c r="AY286">
        <f t="shared" si="169"/>
        <v>0.18843102604461531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1665503059.1875</v>
      </c>
      <c r="BF286">
        <v>1766.6475</v>
      </c>
      <c r="BG286">
        <v>1794.5362500000001</v>
      </c>
      <c r="BH286">
        <v>36.853512500000001</v>
      </c>
      <c r="BI286">
        <v>35.859624999999987</v>
      </c>
      <c r="BJ286">
        <v>1765.8387499999999</v>
      </c>
      <c r="BK286">
        <v>36.626537499999998</v>
      </c>
      <c r="BL286">
        <v>650.03762499999993</v>
      </c>
      <c r="BM286">
        <v>101.34375</v>
      </c>
      <c r="BN286">
        <v>9.9980275000000007E-2</v>
      </c>
      <c r="BO286">
        <v>33.904649999999997</v>
      </c>
      <c r="BP286">
        <v>34.197537500000003</v>
      </c>
      <c r="BQ286">
        <v>999.9</v>
      </c>
      <c r="BR286">
        <v>0</v>
      </c>
      <c r="BS286">
        <v>0</v>
      </c>
      <c r="BT286">
        <v>9010.625</v>
      </c>
      <c r="BU286">
        <v>0</v>
      </c>
      <c r="BV286">
        <v>140.26775000000001</v>
      </c>
      <c r="BW286">
        <v>-27.89</v>
      </c>
      <c r="BX286">
        <v>1834.2437500000001</v>
      </c>
      <c r="BY286">
        <v>1861.28125</v>
      </c>
      <c r="BZ286">
        <v>0.99389125</v>
      </c>
      <c r="CA286">
        <v>1794.5362500000001</v>
      </c>
      <c r="CB286">
        <v>35.859624999999987</v>
      </c>
      <c r="CC286">
        <v>3.7348762500000001</v>
      </c>
      <c r="CD286">
        <v>3.6341537499999998</v>
      </c>
      <c r="CE286">
        <v>27.727049999999998</v>
      </c>
      <c r="CF286">
        <v>27.259862500000001</v>
      </c>
      <c r="CG286">
        <v>1200.0050000000001</v>
      </c>
      <c r="CH286">
        <v>0.49997075000000002</v>
      </c>
      <c r="CI286">
        <v>0.50002924999999998</v>
      </c>
      <c r="CJ286">
        <v>0</v>
      </c>
      <c r="CK286">
        <v>928.94025000000011</v>
      </c>
      <c r="CL286">
        <v>4.9990899999999998</v>
      </c>
      <c r="CM286">
        <v>10123.700000000001</v>
      </c>
      <c r="CN286">
        <v>9557.7999999999993</v>
      </c>
      <c r="CO286">
        <v>43.686999999999998</v>
      </c>
      <c r="CP286">
        <v>46.311999999999998</v>
      </c>
      <c r="CQ286">
        <v>44.601374999999997</v>
      </c>
      <c r="CR286">
        <v>45.061999999999998</v>
      </c>
      <c r="CS286">
        <v>45.234250000000003</v>
      </c>
      <c r="CT286">
        <v>597.47</v>
      </c>
      <c r="CU286">
        <v>597.53749999999991</v>
      </c>
      <c r="CV286">
        <v>0</v>
      </c>
      <c r="CW286">
        <v>1665503066.0999999</v>
      </c>
      <c r="CX286">
        <v>0</v>
      </c>
      <c r="CY286">
        <v>1665496125.5</v>
      </c>
      <c r="CZ286" t="s">
        <v>356</v>
      </c>
      <c r="DA286">
        <v>1665496125.5</v>
      </c>
      <c r="DB286">
        <v>1665496119</v>
      </c>
      <c r="DC286">
        <v>3</v>
      </c>
      <c r="DD286">
        <v>-0.77600000000000002</v>
      </c>
      <c r="DE286">
        <v>-2.3E-2</v>
      </c>
      <c r="DF286">
        <v>-8.5000000000000006E-2</v>
      </c>
      <c r="DG286">
        <v>0.18099999999999999</v>
      </c>
      <c r="DH286">
        <v>413</v>
      </c>
      <c r="DI286">
        <v>31</v>
      </c>
      <c r="DJ286">
        <v>0.63</v>
      </c>
      <c r="DK286">
        <v>0.19</v>
      </c>
      <c r="DL286">
        <v>-27.928965000000002</v>
      </c>
      <c r="DM286">
        <v>-0.26267617260788451</v>
      </c>
      <c r="DN286">
        <v>7.2355578741379753E-2</v>
      </c>
      <c r="DO286">
        <v>0</v>
      </c>
      <c r="DP286">
        <v>0.96885422500000007</v>
      </c>
      <c r="DQ286">
        <v>0.25046979737335812</v>
      </c>
      <c r="DR286">
        <v>2.5201220453072801E-2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369</v>
      </c>
      <c r="EA286">
        <v>3.2956699999999999</v>
      </c>
      <c r="EB286">
        <v>2.6252200000000001</v>
      </c>
      <c r="EC286">
        <v>0.26432499999999998</v>
      </c>
      <c r="ED286">
        <v>0.26516200000000001</v>
      </c>
      <c r="EE286">
        <v>0.146954</v>
      </c>
      <c r="EF286">
        <v>0.14291200000000001</v>
      </c>
      <c r="EG286">
        <v>22240.6</v>
      </c>
      <c r="EH286">
        <v>22695.9</v>
      </c>
      <c r="EI286">
        <v>28147.8</v>
      </c>
      <c r="EJ286">
        <v>29752.2</v>
      </c>
      <c r="EK286">
        <v>32985.9</v>
      </c>
      <c r="EL286">
        <v>35446</v>
      </c>
      <c r="EM286">
        <v>39655.4</v>
      </c>
      <c r="EN286">
        <v>42568.6</v>
      </c>
      <c r="EO286">
        <v>2.2206000000000001</v>
      </c>
      <c r="EP286">
        <v>2.1776800000000001</v>
      </c>
      <c r="EQ286">
        <v>9.5684099999999994E-2</v>
      </c>
      <c r="ER286">
        <v>0</v>
      </c>
      <c r="ES286">
        <v>32.643799999999999</v>
      </c>
      <c r="ET286">
        <v>999.9</v>
      </c>
      <c r="EU286">
        <v>73.599999999999994</v>
      </c>
      <c r="EV286">
        <v>35</v>
      </c>
      <c r="EW286">
        <v>41.014899999999997</v>
      </c>
      <c r="EX286">
        <v>56.858199999999997</v>
      </c>
      <c r="EY286">
        <v>-2.4439099999999998</v>
      </c>
      <c r="EZ286">
        <v>2</v>
      </c>
      <c r="FA286">
        <v>0.54597600000000002</v>
      </c>
      <c r="FB286">
        <v>1.08318</v>
      </c>
      <c r="FC286">
        <v>20.267099999999999</v>
      </c>
      <c r="FD286">
        <v>5.2186399999999997</v>
      </c>
      <c r="FE286">
        <v>12.004</v>
      </c>
      <c r="FF286">
        <v>4.9863499999999998</v>
      </c>
      <c r="FG286">
        <v>3.2845</v>
      </c>
      <c r="FH286">
        <v>6305.8</v>
      </c>
      <c r="FI286">
        <v>9999</v>
      </c>
      <c r="FJ286">
        <v>9999</v>
      </c>
      <c r="FK286">
        <v>489.6</v>
      </c>
      <c r="FL286">
        <v>1.86572</v>
      </c>
      <c r="FM286">
        <v>1.8621000000000001</v>
      </c>
      <c r="FN286">
        <v>1.8641700000000001</v>
      </c>
      <c r="FO286">
        <v>1.8602000000000001</v>
      </c>
      <c r="FP286">
        <v>1.8609599999999999</v>
      </c>
      <c r="FQ286">
        <v>1.86005</v>
      </c>
      <c r="FR286">
        <v>1.8617300000000001</v>
      </c>
      <c r="FS286">
        <v>1.8583700000000001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0.81</v>
      </c>
      <c r="GH286">
        <v>0.22689999999999999</v>
      </c>
      <c r="GI286">
        <v>-0.1620046227287521</v>
      </c>
      <c r="GJ286">
        <v>8.4540356221501391E-4</v>
      </c>
      <c r="GK286">
        <v>6.8779579211309249E-8</v>
      </c>
      <c r="GL286">
        <v>-1.3381725072044801E-10</v>
      </c>
      <c r="GM286">
        <v>-7.4986343433444833E-2</v>
      </c>
      <c r="GN286">
        <v>8.8717001971158594E-4</v>
      </c>
      <c r="GO286">
        <v>5.46455871630479E-4</v>
      </c>
      <c r="GP286">
        <v>-9.435533427115459E-6</v>
      </c>
      <c r="GQ286">
        <v>1</v>
      </c>
      <c r="GR286">
        <v>2082</v>
      </c>
      <c r="GS286">
        <v>3</v>
      </c>
      <c r="GT286">
        <v>35</v>
      </c>
      <c r="GU286">
        <v>115.6</v>
      </c>
      <c r="GV286">
        <v>115.7</v>
      </c>
      <c r="GW286">
        <v>4.4201699999999997</v>
      </c>
      <c r="GX286">
        <v>2.4731399999999999</v>
      </c>
      <c r="GY286">
        <v>2.04834</v>
      </c>
      <c r="GZ286">
        <v>2.6245099999999999</v>
      </c>
      <c r="HA286">
        <v>2.1972700000000001</v>
      </c>
      <c r="HB286">
        <v>2.3706100000000001</v>
      </c>
      <c r="HC286">
        <v>39.717100000000002</v>
      </c>
      <c r="HD286">
        <v>14.6837</v>
      </c>
      <c r="HE286">
        <v>18</v>
      </c>
      <c r="HF286">
        <v>711.75800000000004</v>
      </c>
      <c r="HG286">
        <v>751.93600000000004</v>
      </c>
      <c r="HH286">
        <v>30.998799999999999</v>
      </c>
      <c r="HI286">
        <v>34.208199999999998</v>
      </c>
      <c r="HJ286">
        <v>30.0002</v>
      </c>
      <c r="HK286">
        <v>33.989199999999997</v>
      </c>
      <c r="HL286">
        <v>33.952500000000001</v>
      </c>
      <c r="HM286">
        <v>88.371200000000002</v>
      </c>
      <c r="HN286">
        <v>17.037299999999998</v>
      </c>
      <c r="HO286">
        <v>100</v>
      </c>
      <c r="HP286">
        <v>31</v>
      </c>
      <c r="HQ286">
        <v>1809.33</v>
      </c>
      <c r="HR286">
        <v>35.734900000000003</v>
      </c>
      <c r="HS286">
        <v>99.073400000000007</v>
      </c>
      <c r="HT286">
        <v>98.672499999999999</v>
      </c>
    </row>
    <row r="287" spans="1:228" x14ac:dyDescent="0.2">
      <c r="A287">
        <v>272</v>
      </c>
      <c r="B287">
        <v>1665503065.5</v>
      </c>
      <c r="C287">
        <v>1081.900000095367</v>
      </c>
      <c r="D287" t="s">
        <v>903</v>
      </c>
      <c r="E287" t="s">
        <v>904</v>
      </c>
      <c r="F287">
        <v>4</v>
      </c>
      <c r="G287">
        <v>1665503063.5</v>
      </c>
      <c r="H287">
        <f t="shared" si="136"/>
        <v>2.3043796765889316E-3</v>
      </c>
      <c r="I287">
        <f t="shared" si="137"/>
        <v>2.3043796765889315</v>
      </c>
      <c r="J287">
        <f t="shared" si="138"/>
        <v>38.993540823078732</v>
      </c>
      <c r="K287">
        <f t="shared" si="139"/>
        <v>1773.851428571428</v>
      </c>
      <c r="L287">
        <f t="shared" si="140"/>
        <v>1268.1421855628903</v>
      </c>
      <c r="M287">
        <f t="shared" si="141"/>
        <v>128.64790954703554</v>
      </c>
      <c r="N287">
        <f t="shared" si="142"/>
        <v>179.95007242144908</v>
      </c>
      <c r="O287">
        <f t="shared" si="143"/>
        <v>0.13683376751825274</v>
      </c>
      <c r="P287">
        <f t="shared" si="144"/>
        <v>3.6816571045357063</v>
      </c>
      <c r="Q287">
        <f t="shared" si="145"/>
        <v>0.13406999225265226</v>
      </c>
      <c r="R287">
        <f t="shared" si="146"/>
        <v>8.403740991683524E-2</v>
      </c>
      <c r="S287">
        <f t="shared" si="147"/>
        <v>226.11635005815913</v>
      </c>
      <c r="T287">
        <f t="shared" si="148"/>
        <v>34.486393705594743</v>
      </c>
      <c r="U287">
        <f t="shared" si="149"/>
        <v>34.190928571428572</v>
      </c>
      <c r="V287">
        <f t="shared" si="150"/>
        <v>5.4001774781690273</v>
      </c>
      <c r="W287">
        <f t="shared" si="151"/>
        <v>70.311250260444652</v>
      </c>
      <c r="X287">
        <f t="shared" si="152"/>
        <v>3.7350433878275657</v>
      </c>
      <c r="Y287">
        <f t="shared" si="153"/>
        <v>5.3121561257868963</v>
      </c>
      <c r="Z287">
        <f t="shared" si="154"/>
        <v>1.6651340903414615</v>
      </c>
      <c r="AA287">
        <f t="shared" si="155"/>
        <v>-101.62314373757188</v>
      </c>
      <c r="AB287">
        <f t="shared" si="156"/>
        <v>-58.496511714585715</v>
      </c>
      <c r="AC287">
        <f t="shared" si="157"/>
        <v>-3.6761901420756646</v>
      </c>
      <c r="AD287">
        <f t="shared" si="158"/>
        <v>62.320504463925879</v>
      </c>
      <c r="AE287">
        <f t="shared" si="159"/>
        <v>62.391430822357023</v>
      </c>
      <c r="AF287">
        <f t="shared" si="160"/>
        <v>2.4318520405436499</v>
      </c>
      <c r="AG287">
        <f t="shared" si="161"/>
        <v>38.993540823078732</v>
      </c>
      <c r="AH287">
        <v>1868.1506917620779</v>
      </c>
      <c r="AI287">
        <v>1844.2633333333331</v>
      </c>
      <c r="AJ287">
        <v>1.73554191833895</v>
      </c>
      <c r="AK287">
        <v>66.863100038509685</v>
      </c>
      <c r="AL287">
        <f t="shared" si="162"/>
        <v>2.3043796765889315</v>
      </c>
      <c r="AM287">
        <v>35.845486144017237</v>
      </c>
      <c r="AN287">
        <v>36.810647878787869</v>
      </c>
      <c r="AO287">
        <v>-8.258189197067816E-3</v>
      </c>
      <c r="AP287">
        <v>85.616376214727183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47222.164055336791</v>
      </c>
      <c r="AV287">
        <f t="shared" si="166"/>
        <v>1199.994285714286</v>
      </c>
      <c r="AW287">
        <f t="shared" si="167"/>
        <v>1025.9212425171811</v>
      </c>
      <c r="AX287">
        <f t="shared" si="168"/>
        <v>0.85493843989974549</v>
      </c>
      <c r="AY287">
        <f t="shared" si="169"/>
        <v>0.18843118900650879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1665503063.5</v>
      </c>
      <c r="BF287">
        <v>1773.851428571428</v>
      </c>
      <c r="BG287">
        <v>1801.56</v>
      </c>
      <c r="BH287">
        <v>36.818057142857143</v>
      </c>
      <c r="BI287">
        <v>35.845085714285709</v>
      </c>
      <c r="BJ287">
        <v>1773.045714285714</v>
      </c>
      <c r="BK287">
        <v>36.591200000000001</v>
      </c>
      <c r="BL287">
        <v>649.9937142857143</v>
      </c>
      <c r="BM287">
        <v>101.346</v>
      </c>
      <c r="BN287">
        <v>9.9966399999999997E-2</v>
      </c>
      <c r="BO287">
        <v>33.896214285714287</v>
      </c>
      <c r="BP287">
        <v>34.190928571428572</v>
      </c>
      <c r="BQ287">
        <v>999.89999999999986</v>
      </c>
      <c r="BR287">
        <v>0</v>
      </c>
      <c r="BS287">
        <v>0</v>
      </c>
      <c r="BT287">
        <v>8987.6785714285706</v>
      </c>
      <c r="BU287">
        <v>0</v>
      </c>
      <c r="BV287">
        <v>140.3317142857143</v>
      </c>
      <c r="BW287">
        <v>-27.707999999999998</v>
      </c>
      <c r="BX287">
        <v>1841.6571428571431</v>
      </c>
      <c r="BY287">
        <v>1868.538571428571</v>
      </c>
      <c r="BZ287">
        <v>0.97294071428571438</v>
      </c>
      <c r="CA287">
        <v>1801.56</v>
      </c>
      <c r="CB287">
        <v>35.845085714285709</v>
      </c>
      <c r="CC287">
        <v>3.7313585714285709</v>
      </c>
      <c r="CD287">
        <v>3.6327542857142849</v>
      </c>
      <c r="CE287">
        <v>27.710928571428571</v>
      </c>
      <c r="CF287">
        <v>27.253299999999999</v>
      </c>
      <c r="CG287">
        <v>1199.994285714286</v>
      </c>
      <c r="CH287">
        <v>0.49996800000000002</v>
      </c>
      <c r="CI287">
        <v>0.50003200000000003</v>
      </c>
      <c r="CJ287">
        <v>0</v>
      </c>
      <c r="CK287">
        <v>928.61328571428567</v>
      </c>
      <c r="CL287">
        <v>4.9990899999999998</v>
      </c>
      <c r="CM287">
        <v>10122.514285714289</v>
      </c>
      <c r="CN287">
        <v>9557.7014285714286</v>
      </c>
      <c r="CO287">
        <v>43.686999999999998</v>
      </c>
      <c r="CP287">
        <v>46.311999999999998</v>
      </c>
      <c r="CQ287">
        <v>44.597999999999999</v>
      </c>
      <c r="CR287">
        <v>45.061999999999998</v>
      </c>
      <c r="CS287">
        <v>45.223000000000013</v>
      </c>
      <c r="CT287">
        <v>597.46285714285727</v>
      </c>
      <c r="CU287">
        <v>597.53714285714284</v>
      </c>
      <c r="CV287">
        <v>0</v>
      </c>
      <c r="CW287">
        <v>1665503070.3</v>
      </c>
      <c r="CX287">
        <v>0</v>
      </c>
      <c r="CY287">
        <v>1665496125.5</v>
      </c>
      <c r="CZ287" t="s">
        <v>356</v>
      </c>
      <c r="DA287">
        <v>1665496125.5</v>
      </c>
      <c r="DB287">
        <v>1665496119</v>
      </c>
      <c r="DC287">
        <v>3</v>
      </c>
      <c r="DD287">
        <v>-0.77600000000000002</v>
      </c>
      <c r="DE287">
        <v>-2.3E-2</v>
      </c>
      <c r="DF287">
        <v>-8.5000000000000006E-2</v>
      </c>
      <c r="DG287">
        <v>0.18099999999999999</v>
      </c>
      <c r="DH287">
        <v>413</v>
      </c>
      <c r="DI287">
        <v>31</v>
      </c>
      <c r="DJ287">
        <v>0.63</v>
      </c>
      <c r="DK287">
        <v>0.19</v>
      </c>
      <c r="DL287">
        <v>-27.907382500000001</v>
      </c>
      <c r="DM287">
        <v>0.55299624765489652</v>
      </c>
      <c r="DN287">
        <v>0.1030809436498813</v>
      </c>
      <c r="DO287">
        <v>0</v>
      </c>
      <c r="DP287">
        <v>0.97751207499999992</v>
      </c>
      <c r="DQ287">
        <v>0.1196453696060031</v>
      </c>
      <c r="DR287">
        <v>1.834177117863417E-2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369</v>
      </c>
      <c r="EA287">
        <v>3.29556</v>
      </c>
      <c r="EB287">
        <v>2.6251099999999998</v>
      </c>
      <c r="EC287">
        <v>0.26489800000000002</v>
      </c>
      <c r="ED287">
        <v>0.26571099999999997</v>
      </c>
      <c r="EE287">
        <v>0.14689099999999999</v>
      </c>
      <c r="EF287">
        <v>0.142901</v>
      </c>
      <c r="EG287">
        <v>22223.200000000001</v>
      </c>
      <c r="EH287">
        <v>22678.7</v>
      </c>
      <c r="EI287">
        <v>28147.8</v>
      </c>
      <c r="EJ287">
        <v>29752</v>
      </c>
      <c r="EK287">
        <v>32988.699999999997</v>
      </c>
      <c r="EL287">
        <v>35446</v>
      </c>
      <c r="EM287">
        <v>39655.699999999997</v>
      </c>
      <c r="EN287">
        <v>42568</v>
      </c>
      <c r="EO287">
        <v>2.22045</v>
      </c>
      <c r="EP287">
        <v>2.1774499999999999</v>
      </c>
      <c r="EQ287">
        <v>9.62615E-2</v>
      </c>
      <c r="ER287">
        <v>0</v>
      </c>
      <c r="ES287">
        <v>32.630499999999998</v>
      </c>
      <c r="ET287">
        <v>999.9</v>
      </c>
      <c r="EU287">
        <v>73.599999999999994</v>
      </c>
      <c r="EV287">
        <v>34.9</v>
      </c>
      <c r="EW287">
        <v>40.793100000000003</v>
      </c>
      <c r="EX287">
        <v>56.738199999999999</v>
      </c>
      <c r="EY287">
        <v>-2.3237199999999998</v>
      </c>
      <c r="EZ287">
        <v>2</v>
      </c>
      <c r="FA287">
        <v>0.54601100000000002</v>
      </c>
      <c r="FB287">
        <v>1.07945</v>
      </c>
      <c r="FC287">
        <v>20.2668</v>
      </c>
      <c r="FD287">
        <v>5.2187900000000003</v>
      </c>
      <c r="FE287">
        <v>12.004</v>
      </c>
      <c r="FF287">
        <v>4.9859999999999998</v>
      </c>
      <c r="FG287">
        <v>3.2844799999999998</v>
      </c>
      <c r="FH287">
        <v>6305.8</v>
      </c>
      <c r="FI287">
        <v>9999</v>
      </c>
      <c r="FJ287">
        <v>9999</v>
      </c>
      <c r="FK287">
        <v>489.6</v>
      </c>
      <c r="FL287">
        <v>1.8656999999999999</v>
      </c>
      <c r="FM287">
        <v>1.8621000000000001</v>
      </c>
      <c r="FN287">
        <v>1.8641700000000001</v>
      </c>
      <c r="FO287">
        <v>1.8602099999999999</v>
      </c>
      <c r="FP287">
        <v>1.8609599999999999</v>
      </c>
      <c r="FQ287">
        <v>1.86005</v>
      </c>
      <c r="FR287">
        <v>1.86172</v>
      </c>
      <c r="FS287">
        <v>1.8583700000000001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0.81</v>
      </c>
      <c r="GH287">
        <v>0.2268</v>
      </c>
      <c r="GI287">
        <v>-0.1620046227287521</v>
      </c>
      <c r="GJ287">
        <v>8.4540356221501391E-4</v>
      </c>
      <c r="GK287">
        <v>6.8779579211309249E-8</v>
      </c>
      <c r="GL287">
        <v>-1.3381725072044801E-10</v>
      </c>
      <c r="GM287">
        <v>-7.4986343433444833E-2</v>
      </c>
      <c r="GN287">
        <v>8.8717001971158594E-4</v>
      </c>
      <c r="GO287">
        <v>5.46455871630479E-4</v>
      </c>
      <c r="GP287">
        <v>-9.435533427115459E-6</v>
      </c>
      <c r="GQ287">
        <v>1</v>
      </c>
      <c r="GR287">
        <v>2082</v>
      </c>
      <c r="GS287">
        <v>3</v>
      </c>
      <c r="GT287">
        <v>35</v>
      </c>
      <c r="GU287">
        <v>115.7</v>
      </c>
      <c r="GV287">
        <v>115.8</v>
      </c>
      <c r="GW287">
        <v>4.4323699999999997</v>
      </c>
      <c r="GX287">
        <v>2.47925</v>
      </c>
      <c r="GY287">
        <v>2.04834</v>
      </c>
      <c r="GZ287">
        <v>2.6245099999999999</v>
      </c>
      <c r="HA287">
        <v>2.1972700000000001</v>
      </c>
      <c r="HB287">
        <v>2.3107899999999999</v>
      </c>
      <c r="HC287">
        <v>39.717100000000002</v>
      </c>
      <c r="HD287">
        <v>14.6661</v>
      </c>
      <c r="HE287">
        <v>18</v>
      </c>
      <c r="HF287">
        <v>711.66200000000003</v>
      </c>
      <c r="HG287">
        <v>751.75400000000002</v>
      </c>
      <c r="HH287">
        <v>30.998899999999999</v>
      </c>
      <c r="HI287">
        <v>34.210099999999997</v>
      </c>
      <c r="HJ287">
        <v>30.0002</v>
      </c>
      <c r="HK287">
        <v>33.991799999999998</v>
      </c>
      <c r="HL287">
        <v>33.955399999999997</v>
      </c>
      <c r="HM287">
        <v>88.600099999999998</v>
      </c>
      <c r="HN287">
        <v>17.3276</v>
      </c>
      <c r="HO287">
        <v>100</v>
      </c>
      <c r="HP287">
        <v>31</v>
      </c>
      <c r="HQ287">
        <v>1816.01</v>
      </c>
      <c r="HR287">
        <v>35.738</v>
      </c>
      <c r="HS287">
        <v>99.073899999999995</v>
      </c>
      <c r="HT287">
        <v>98.671400000000006</v>
      </c>
    </row>
    <row r="288" spans="1:228" x14ac:dyDescent="0.2">
      <c r="A288">
        <v>273</v>
      </c>
      <c r="B288">
        <v>1665503069.5</v>
      </c>
      <c r="C288">
        <v>1085.900000095367</v>
      </c>
      <c r="D288" t="s">
        <v>905</v>
      </c>
      <c r="E288" t="s">
        <v>906</v>
      </c>
      <c r="F288">
        <v>4</v>
      </c>
      <c r="G288">
        <v>1665503067.1875</v>
      </c>
      <c r="H288">
        <f t="shared" si="136"/>
        <v>2.365591807172749E-3</v>
      </c>
      <c r="I288">
        <f t="shared" si="137"/>
        <v>2.3655918071727489</v>
      </c>
      <c r="J288">
        <f t="shared" si="138"/>
        <v>39.732934813225462</v>
      </c>
      <c r="K288">
        <f t="shared" si="139"/>
        <v>1779.9349999999999</v>
      </c>
      <c r="L288">
        <f t="shared" si="140"/>
        <v>1277.6824367419904</v>
      </c>
      <c r="M288">
        <f t="shared" si="141"/>
        <v>129.61509733435733</v>
      </c>
      <c r="N288">
        <f t="shared" si="142"/>
        <v>180.56634547009679</v>
      </c>
      <c r="O288">
        <f t="shared" si="143"/>
        <v>0.14059629135430041</v>
      </c>
      <c r="P288">
        <f t="shared" si="144"/>
        <v>3.6889366527554692</v>
      </c>
      <c r="Q288">
        <f t="shared" si="145"/>
        <v>0.13768580658675134</v>
      </c>
      <c r="R288">
        <f t="shared" si="146"/>
        <v>8.6310106435174727E-2</v>
      </c>
      <c r="S288">
        <f t="shared" si="147"/>
        <v>226.11739332974824</v>
      </c>
      <c r="T288">
        <f t="shared" si="148"/>
        <v>34.469166065867533</v>
      </c>
      <c r="U288">
        <f t="shared" si="149"/>
        <v>34.182512500000001</v>
      </c>
      <c r="V288">
        <f t="shared" si="150"/>
        <v>5.3976463970949347</v>
      </c>
      <c r="W288">
        <f t="shared" si="151"/>
        <v>70.288644422246819</v>
      </c>
      <c r="X288">
        <f t="shared" si="152"/>
        <v>3.7331413636158111</v>
      </c>
      <c r="Y288">
        <f t="shared" si="153"/>
        <v>5.3111585723429426</v>
      </c>
      <c r="Z288">
        <f t="shared" si="154"/>
        <v>1.6645050334791236</v>
      </c>
      <c r="AA288">
        <f t="shared" si="155"/>
        <v>-104.32259869631824</v>
      </c>
      <c r="AB288">
        <f t="shared" si="156"/>
        <v>-57.607485009694173</v>
      </c>
      <c r="AC288">
        <f t="shared" si="157"/>
        <v>-3.6129675027698962</v>
      </c>
      <c r="AD288">
        <f t="shared" si="158"/>
        <v>60.574342120965937</v>
      </c>
      <c r="AE288">
        <f t="shared" si="159"/>
        <v>61.809116569739864</v>
      </c>
      <c r="AF288">
        <f t="shared" si="160"/>
        <v>2.4617847343006334</v>
      </c>
      <c r="AG288">
        <f t="shared" si="161"/>
        <v>39.732934813225462</v>
      </c>
      <c r="AH288">
        <v>1874.7041156405051</v>
      </c>
      <c r="AI288">
        <v>1850.906909090909</v>
      </c>
      <c r="AJ288">
        <v>1.6353114251334091</v>
      </c>
      <c r="AK288">
        <v>66.863100038509685</v>
      </c>
      <c r="AL288">
        <f t="shared" si="162"/>
        <v>2.3655918071727489</v>
      </c>
      <c r="AM288">
        <v>35.831429282669831</v>
      </c>
      <c r="AN288">
        <v>36.788659999999993</v>
      </c>
      <c r="AO288">
        <v>-2.045381149835772E-3</v>
      </c>
      <c r="AP288">
        <v>85.616376214727183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47352.551076473057</v>
      </c>
      <c r="AV288">
        <f t="shared" si="166"/>
        <v>1199.99875</v>
      </c>
      <c r="AW288">
        <f t="shared" si="167"/>
        <v>1025.925163901424</v>
      </c>
      <c r="AX288">
        <f t="shared" si="168"/>
        <v>0.85493852714548568</v>
      </c>
      <c r="AY288">
        <f t="shared" si="169"/>
        <v>0.18843135739078748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1665503067.1875</v>
      </c>
      <c r="BF288">
        <v>1779.9349999999999</v>
      </c>
      <c r="BG288">
        <v>1807.4312500000001</v>
      </c>
      <c r="BH288">
        <v>36.799487499999998</v>
      </c>
      <c r="BI288">
        <v>35.814475000000002</v>
      </c>
      <c r="BJ288">
        <v>1779.13</v>
      </c>
      <c r="BK288">
        <v>36.572687500000001</v>
      </c>
      <c r="BL288">
        <v>649.96325000000002</v>
      </c>
      <c r="BM288">
        <v>101.345625</v>
      </c>
      <c r="BN288">
        <v>9.98465875E-2</v>
      </c>
      <c r="BO288">
        <v>33.892850000000003</v>
      </c>
      <c r="BP288">
        <v>34.182512500000001</v>
      </c>
      <c r="BQ288">
        <v>999.9</v>
      </c>
      <c r="BR288">
        <v>0</v>
      </c>
      <c r="BS288">
        <v>0</v>
      </c>
      <c r="BT288">
        <v>9012.8112500000007</v>
      </c>
      <c r="BU288">
        <v>0</v>
      </c>
      <c r="BV288">
        <v>141.064875</v>
      </c>
      <c r="BW288">
        <v>-27.497712499999999</v>
      </c>
      <c r="BX288">
        <v>1847.9375</v>
      </c>
      <c r="BY288">
        <v>1874.57125</v>
      </c>
      <c r="BZ288">
        <v>0.98500799999999999</v>
      </c>
      <c r="CA288">
        <v>1807.4312500000001</v>
      </c>
      <c r="CB288">
        <v>35.814475000000002</v>
      </c>
      <c r="CC288">
        <v>3.7294624999999999</v>
      </c>
      <c r="CD288">
        <v>3.6296362499999999</v>
      </c>
      <c r="CE288">
        <v>27.702224999999999</v>
      </c>
      <c r="CF288">
        <v>27.238637499999999</v>
      </c>
      <c r="CG288">
        <v>1199.99875</v>
      </c>
      <c r="CH288">
        <v>0.49996550000000001</v>
      </c>
      <c r="CI288">
        <v>0.50003449999999994</v>
      </c>
      <c r="CJ288">
        <v>0</v>
      </c>
      <c r="CK288">
        <v>928.62450000000001</v>
      </c>
      <c r="CL288">
        <v>4.9990899999999998</v>
      </c>
      <c r="CM288">
        <v>10121.5</v>
      </c>
      <c r="CN288">
        <v>9557.723750000001</v>
      </c>
      <c r="CO288">
        <v>43.686999999999998</v>
      </c>
      <c r="CP288">
        <v>46.296499999999988</v>
      </c>
      <c r="CQ288">
        <v>44.625</v>
      </c>
      <c r="CR288">
        <v>45.046499999999988</v>
      </c>
      <c r="CS288">
        <v>45.218499999999999</v>
      </c>
      <c r="CT288">
        <v>597.46125000000006</v>
      </c>
      <c r="CU288">
        <v>597.54250000000002</v>
      </c>
      <c r="CV288">
        <v>0</v>
      </c>
      <c r="CW288">
        <v>1665503073.9000001</v>
      </c>
      <c r="CX288">
        <v>0</v>
      </c>
      <c r="CY288">
        <v>1665496125.5</v>
      </c>
      <c r="CZ288" t="s">
        <v>356</v>
      </c>
      <c r="DA288">
        <v>1665496125.5</v>
      </c>
      <c r="DB288">
        <v>1665496119</v>
      </c>
      <c r="DC288">
        <v>3</v>
      </c>
      <c r="DD288">
        <v>-0.77600000000000002</v>
      </c>
      <c r="DE288">
        <v>-2.3E-2</v>
      </c>
      <c r="DF288">
        <v>-8.5000000000000006E-2</v>
      </c>
      <c r="DG288">
        <v>0.18099999999999999</v>
      </c>
      <c r="DH288">
        <v>413</v>
      </c>
      <c r="DI288">
        <v>31</v>
      </c>
      <c r="DJ288">
        <v>0.63</v>
      </c>
      <c r="DK288">
        <v>0.19</v>
      </c>
      <c r="DL288">
        <v>-27.829472500000001</v>
      </c>
      <c r="DM288">
        <v>1.7511590994371831</v>
      </c>
      <c r="DN288">
        <v>0.1904497413853585</v>
      </c>
      <c r="DO288">
        <v>0</v>
      </c>
      <c r="DP288">
        <v>0.98342394999999994</v>
      </c>
      <c r="DQ288">
        <v>1.027497185741025E-2</v>
      </c>
      <c r="DR288">
        <v>1.3519115065251131E-2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3.2956799999999999</v>
      </c>
      <c r="EB288">
        <v>2.6252800000000001</v>
      </c>
      <c r="EC288">
        <v>0.26545400000000002</v>
      </c>
      <c r="ED288">
        <v>0.26624300000000001</v>
      </c>
      <c r="EE288">
        <v>0.14682700000000001</v>
      </c>
      <c r="EF288">
        <v>0.14271</v>
      </c>
      <c r="EG288">
        <v>22206.7</v>
      </c>
      <c r="EH288">
        <v>22662.3</v>
      </c>
      <c r="EI288">
        <v>28148.3</v>
      </c>
      <c r="EJ288">
        <v>29752.2</v>
      </c>
      <c r="EK288">
        <v>32991.699999999997</v>
      </c>
      <c r="EL288">
        <v>35454.400000000001</v>
      </c>
      <c r="EM288">
        <v>39656.400000000001</v>
      </c>
      <c r="EN288">
        <v>42568.5</v>
      </c>
      <c r="EO288">
        <v>2.2203499999999998</v>
      </c>
      <c r="EP288">
        <v>2.1775500000000001</v>
      </c>
      <c r="EQ288">
        <v>9.6410499999999996E-2</v>
      </c>
      <c r="ER288">
        <v>0</v>
      </c>
      <c r="ES288">
        <v>32.617699999999999</v>
      </c>
      <c r="ET288">
        <v>999.9</v>
      </c>
      <c r="EU288">
        <v>73.599999999999994</v>
      </c>
      <c r="EV288">
        <v>35</v>
      </c>
      <c r="EW288">
        <v>41.024999999999999</v>
      </c>
      <c r="EX288">
        <v>56.738199999999999</v>
      </c>
      <c r="EY288">
        <v>-2.4278900000000001</v>
      </c>
      <c r="EZ288">
        <v>2</v>
      </c>
      <c r="FA288">
        <v>0.54615100000000005</v>
      </c>
      <c r="FB288">
        <v>1.07535</v>
      </c>
      <c r="FC288">
        <v>20.267199999999999</v>
      </c>
      <c r="FD288">
        <v>5.2186399999999997</v>
      </c>
      <c r="FE288">
        <v>12.004</v>
      </c>
      <c r="FF288">
        <v>4.9861500000000003</v>
      </c>
      <c r="FG288">
        <v>3.2845300000000002</v>
      </c>
      <c r="FH288">
        <v>6305.8</v>
      </c>
      <c r="FI288">
        <v>9999</v>
      </c>
      <c r="FJ288">
        <v>9999</v>
      </c>
      <c r="FK288">
        <v>489.6</v>
      </c>
      <c r="FL288">
        <v>1.8656900000000001</v>
      </c>
      <c r="FM288">
        <v>1.86209</v>
      </c>
      <c r="FN288">
        <v>1.8641700000000001</v>
      </c>
      <c r="FO288">
        <v>1.8602099999999999</v>
      </c>
      <c r="FP288">
        <v>1.8609599999999999</v>
      </c>
      <c r="FQ288">
        <v>1.86005</v>
      </c>
      <c r="FR288">
        <v>1.86172</v>
      </c>
      <c r="FS288">
        <v>1.8583700000000001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0.8</v>
      </c>
      <c r="GH288">
        <v>0.2268</v>
      </c>
      <c r="GI288">
        <v>-0.1620046227287521</v>
      </c>
      <c r="GJ288">
        <v>8.4540356221501391E-4</v>
      </c>
      <c r="GK288">
        <v>6.8779579211309249E-8</v>
      </c>
      <c r="GL288">
        <v>-1.3381725072044801E-10</v>
      </c>
      <c r="GM288">
        <v>-7.4986343433444833E-2</v>
      </c>
      <c r="GN288">
        <v>8.8717001971158594E-4</v>
      </c>
      <c r="GO288">
        <v>5.46455871630479E-4</v>
      </c>
      <c r="GP288">
        <v>-9.435533427115459E-6</v>
      </c>
      <c r="GQ288">
        <v>1</v>
      </c>
      <c r="GR288">
        <v>2082</v>
      </c>
      <c r="GS288">
        <v>3</v>
      </c>
      <c r="GT288">
        <v>35</v>
      </c>
      <c r="GU288">
        <v>115.7</v>
      </c>
      <c r="GV288">
        <v>115.8</v>
      </c>
      <c r="GW288">
        <v>4.4409200000000002</v>
      </c>
      <c r="GX288">
        <v>2.50244</v>
      </c>
      <c r="GY288">
        <v>2.04834</v>
      </c>
      <c r="GZ288">
        <v>2.6245099999999999</v>
      </c>
      <c r="HA288">
        <v>2.1972700000000001</v>
      </c>
      <c r="HB288">
        <v>2.3315399999999999</v>
      </c>
      <c r="HC288">
        <v>39.717100000000002</v>
      </c>
      <c r="HD288">
        <v>14.6661</v>
      </c>
      <c r="HE288">
        <v>18</v>
      </c>
      <c r="HF288">
        <v>711.60599999999999</v>
      </c>
      <c r="HG288">
        <v>751.86199999999997</v>
      </c>
      <c r="HH288">
        <v>30.998899999999999</v>
      </c>
      <c r="HI288">
        <v>34.212800000000001</v>
      </c>
      <c r="HJ288">
        <v>30.0002</v>
      </c>
      <c r="HK288">
        <v>33.994500000000002</v>
      </c>
      <c r="HL288">
        <v>33.956400000000002</v>
      </c>
      <c r="HM288">
        <v>88.844899999999996</v>
      </c>
      <c r="HN288">
        <v>17.3276</v>
      </c>
      <c r="HO288">
        <v>100</v>
      </c>
      <c r="HP288">
        <v>31</v>
      </c>
      <c r="HQ288">
        <v>1822.68</v>
      </c>
      <c r="HR288">
        <v>35.75</v>
      </c>
      <c r="HS288">
        <v>99.075599999999994</v>
      </c>
      <c r="HT288">
        <v>98.672399999999996</v>
      </c>
    </row>
    <row r="289" spans="1:228" x14ac:dyDescent="0.2">
      <c r="A289">
        <v>274</v>
      </c>
      <c r="B289">
        <v>1665503073.5</v>
      </c>
      <c r="C289">
        <v>1089.900000095367</v>
      </c>
      <c r="D289" t="s">
        <v>907</v>
      </c>
      <c r="E289" t="s">
        <v>908</v>
      </c>
      <c r="F289">
        <v>4</v>
      </c>
      <c r="G289">
        <v>1665503071.5</v>
      </c>
      <c r="H289">
        <f t="shared" si="136"/>
        <v>2.3022699607688209E-3</v>
      </c>
      <c r="I289">
        <f t="shared" si="137"/>
        <v>2.3022699607688208</v>
      </c>
      <c r="J289">
        <f t="shared" si="138"/>
        <v>38.832456013384217</v>
      </c>
      <c r="K289">
        <f t="shared" si="139"/>
        <v>1786.991428571429</v>
      </c>
      <c r="L289">
        <f t="shared" si="140"/>
        <v>1281.8607612494673</v>
      </c>
      <c r="M289">
        <f t="shared" si="141"/>
        <v>130.03818171042482</v>
      </c>
      <c r="N289">
        <f t="shared" si="142"/>
        <v>181.28109005929656</v>
      </c>
      <c r="O289">
        <f t="shared" si="143"/>
        <v>0.1365481304103634</v>
      </c>
      <c r="P289">
        <f t="shared" si="144"/>
        <v>3.6933913892897317</v>
      </c>
      <c r="Q289">
        <f t="shared" si="145"/>
        <v>0.13380431187450459</v>
      </c>
      <c r="R289">
        <f t="shared" si="146"/>
        <v>8.3869623959524034E-2</v>
      </c>
      <c r="S289">
        <f t="shared" si="147"/>
        <v>226.11769633468336</v>
      </c>
      <c r="T289">
        <f t="shared" si="148"/>
        <v>34.476235280647032</v>
      </c>
      <c r="U289">
        <f t="shared" si="149"/>
        <v>34.17782857142857</v>
      </c>
      <c r="V289">
        <f t="shared" si="150"/>
        <v>5.3962381815964129</v>
      </c>
      <c r="W289">
        <f t="shared" si="151"/>
        <v>70.237057452284191</v>
      </c>
      <c r="X289">
        <f t="shared" si="152"/>
        <v>3.7292607655945891</v>
      </c>
      <c r="Y289">
        <f t="shared" si="153"/>
        <v>5.3095344549820815</v>
      </c>
      <c r="Z289">
        <f t="shared" si="154"/>
        <v>1.6669774160018238</v>
      </c>
      <c r="AA289">
        <f t="shared" si="155"/>
        <v>-101.53010526990499</v>
      </c>
      <c r="AB289">
        <f t="shared" si="156"/>
        <v>-57.835279232744561</v>
      </c>
      <c r="AC289">
        <f t="shared" si="157"/>
        <v>-3.6226992421157043</v>
      </c>
      <c r="AD289">
        <f t="shared" si="158"/>
        <v>63.129612589918089</v>
      </c>
      <c r="AE289">
        <f t="shared" si="159"/>
        <v>61.476926630735939</v>
      </c>
      <c r="AF289">
        <f t="shared" si="160"/>
        <v>2.494109387795338</v>
      </c>
      <c r="AG289">
        <f t="shared" si="161"/>
        <v>38.832456013384217</v>
      </c>
      <c r="AH289">
        <v>1881.2786833719099</v>
      </c>
      <c r="AI289">
        <v>1857.701939393939</v>
      </c>
      <c r="AJ289">
        <v>1.6761033242526511</v>
      </c>
      <c r="AK289">
        <v>66.863100038509685</v>
      </c>
      <c r="AL289">
        <f t="shared" si="162"/>
        <v>2.3022699607688208</v>
      </c>
      <c r="AM289">
        <v>35.766454778800323</v>
      </c>
      <c r="AN289">
        <v>36.743121818181812</v>
      </c>
      <c r="AO289">
        <v>-1.0585078460041751E-2</v>
      </c>
      <c r="AP289">
        <v>85.616376214727183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47432.891178401616</v>
      </c>
      <c r="AV289">
        <f t="shared" si="166"/>
        <v>1200.001428571429</v>
      </c>
      <c r="AW289">
        <f t="shared" si="167"/>
        <v>1025.9273493962094</v>
      </c>
      <c r="AX289">
        <f t="shared" si="168"/>
        <v>0.85493844004631692</v>
      </c>
      <c r="AY289">
        <f t="shared" si="169"/>
        <v>0.18843118928939168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1665503071.5</v>
      </c>
      <c r="BF289">
        <v>1786.991428571429</v>
      </c>
      <c r="BG289">
        <v>1814.3828571428569</v>
      </c>
      <c r="BH289">
        <v>36.76145714285714</v>
      </c>
      <c r="BI289">
        <v>35.763399999999997</v>
      </c>
      <c r="BJ289">
        <v>1786.1828571428571</v>
      </c>
      <c r="BK289">
        <v>36.534757142857153</v>
      </c>
      <c r="BL289">
        <v>649.91671428571419</v>
      </c>
      <c r="BM289">
        <v>101.34528571428569</v>
      </c>
      <c r="BN289">
        <v>9.9571357142857142E-2</v>
      </c>
      <c r="BO289">
        <v>33.887371428571427</v>
      </c>
      <c r="BP289">
        <v>34.17782857142857</v>
      </c>
      <c r="BQ289">
        <v>999.89999999999986</v>
      </c>
      <c r="BR289">
        <v>0</v>
      </c>
      <c r="BS289">
        <v>0</v>
      </c>
      <c r="BT289">
        <v>9028.2142857142862</v>
      </c>
      <c r="BU289">
        <v>0</v>
      </c>
      <c r="BV289">
        <v>142.7884285714286</v>
      </c>
      <c r="BW289">
        <v>-27.391300000000001</v>
      </c>
      <c r="BX289">
        <v>1855.19</v>
      </c>
      <c r="BY289">
        <v>1881.6771428571431</v>
      </c>
      <c r="BZ289">
        <v>0.99804685714285724</v>
      </c>
      <c r="CA289">
        <v>1814.3828571428569</v>
      </c>
      <c r="CB289">
        <v>35.763399999999997</v>
      </c>
      <c r="CC289">
        <v>3.7256</v>
      </c>
      <c r="CD289">
        <v>3.6244528571428569</v>
      </c>
      <c r="CE289">
        <v>27.684514285714279</v>
      </c>
      <c r="CF289">
        <v>27.214300000000001</v>
      </c>
      <c r="CG289">
        <v>1200.001428571429</v>
      </c>
      <c r="CH289">
        <v>0.49996800000000002</v>
      </c>
      <c r="CI289">
        <v>0.50003199999999992</v>
      </c>
      <c r="CJ289">
        <v>0</v>
      </c>
      <c r="CK289">
        <v>928.44728571428561</v>
      </c>
      <c r="CL289">
        <v>4.9990899999999998</v>
      </c>
      <c r="CM289">
        <v>10120.657142857141</v>
      </c>
      <c r="CN289">
        <v>9557.761428571428</v>
      </c>
      <c r="CO289">
        <v>43.686999999999998</v>
      </c>
      <c r="CP289">
        <v>46.25</v>
      </c>
      <c r="CQ289">
        <v>44.588999999999999</v>
      </c>
      <c r="CR289">
        <v>45.026571428571422</v>
      </c>
      <c r="CS289">
        <v>45.186999999999998</v>
      </c>
      <c r="CT289">
        <v>597.46428571428589</v>
      </c>
      <c r="CU289">
        <v>597.53857142857146</v>
      </c>
      <c r="CV289">
        <v>0</v>
      </c>
      <c r="CW289">
        <v>1665503078.0999999</v>
      </c>
      <c r="CX289">
        <v>0</v>
      </c>
      <c r="CY289">
        <v>1665496125.5</v>
      </c>
      <c r="CZ289" t="s">
        <v>356</v>
      </c>
      <c r="DA289">
        <v>1665496125.5</v>
      </c>
      <c r="DB289">
        <v>1665496119</v>
      </c>
      <c r="DC289">
        <v>3</v>
      </c>
      <c r="DD289">
        <v>-0.77600000000000002</v>
      </c>
      <c r="DE289">
        <v>-2.3E-2</v>
      </c>
      <c r="DF289">
        <v>-8.5000000000000006E-2</v>
      </c>
      <c r="DG289">
        <v>0.18099999999999999</v>
      </c>
      <c r="DH289">
        <v>413</v>
      </c>
      <c r="DI289">
        <v>31</v>
      </c>
      <c r="DJ289">
        <v>0.63</v>
      </c>
      <c r="DK289">
        <v>0.19</v>
      </c>
      <c r="DL289">
        <v>-27.7170925</v>
      </c>
      <c r="DM289">
        <v>2.4154840525329102</v>
      </c>
      <c r="DN289">
        <v>0.23615277617201499</v>
      </c>
      <c r="DO289">
        <v>0</v>
      </c>
      <c r="DP289">
        <v>0.99040440000000007</v>
      </c>
      <c r="DQ289">
        <v>-4.8655159474690832E-3</v>
      </c>
      <c r="DR289">
        <v>1.2917065134541991E-2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3.2953299999999999</v>
      </c>
      <c r="EB289">
        <v>2.6249099999999999</v>
      </c>
      <c r="EC289">
        <v>0.26601399999999997</v>
      </c>
      <c r="ED289">
        <v>0.26679599999999998</v>
      </c>
      <c r="EE289">
        <v>0.1467</v>
      </c>
      <c r="EF289">
        <v>0.142676</v>
      </c>
      <c r="EG289">
        <v>22189.200000000001</v>
      </c>
      <c r="EH289">
        <v>22645</v>
      </c>
      <c r="EI289">
        <v>28147.8</v>
      </c>
      <c r="EJ289">
        <v>29752</v>
      </c>
      <c r="EK289">
        <v>32995.599999999999</v>
      </c>
      <c r="EL289">
        <v>35455.800000000003</v>
      </c>
      <c r="EM289">
        <v>39655.1</v>
      </c>
      <c r="EN289">
        <v>42568.5</v>
      </c>
      <c r="EO289">
        <v>2.2200500000000001</v>
      </c>
      <c r="EP289">
        <v>2.17788</v>
      </c>
      <c r="EQ289">
        <v>9.6857499999999999E-2</v>
      </c>
      <c r="ER289">
        <v>0</v>
      </c>
      <c r="ES289">
        <v>32.6051</v>
      </c>
      <c r="ET289">
        <v>999.9</v>
      </c>
      <c r="EU289">
        <v>73.599999999999994</v>
      </c>
      <c r="EV289">
        <v>35</v>
      </c>
      <c r="EW289">
        <v>41.019100000000002</v>
      </c>
      <c r="EX289">
        <v>56.888199999999998</v>
      </c>
      <c r="EY289">
        <v>-2.2115399999999998</v>
      </c>
      <c r="EZ289">
        <v>2</v>
      </c>
      <c r="FA289">
        <v>0.54616600000000004</v>
      </c>
      <c r="FB289">
        <v>1.0719000000000001</v>
      </c>
      <c r="FC289">
        <v>20.267199999999999</v>
      </c>
      <c r="FD289">
        <v>5.2187900000000003</v>
      </c>
      <c r="FE289">
        <v>12.004</v>
      </c>
      <c r="FF289">
        <v>4.9861000000000004</v>
      </c>
      <c r="FG289">
        <v>3.28443</v>
      </c>
      <c r="FH289">
        <v>6306.1</v>
      </c>
      <c r="FI289">
        <v>9999</v>
      </c>
      <c r="FJ289">
        <v>9999</v>
      </c>
      <c r="FK289">
        <v>489.6</v>
      </c>
      <c r="FL289">
        <v>1.8656900000000001</v>
      </c>
      <c r="FM289">
        <v>1.8621099999999999</v>
      </c>
      <c r="FN289">
        <v>1.8641700000000001</v>
      </c>
      <c r="FO289">
        <v>1.8602099999999999</v>
      </c>
      <c r="FP289">
        <v>1.8609500000000001</v>
      </c>
      <c r="FQ289">
        <v>1.86005</v>
      </c>
      <c r="FR289">
        <v>1.86172</v>
      </c>
      <c r="FS289">
        <v>1.8583700000000001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0.81</v>
      </c>
      <c r="GH289">
        <v>0.22670000000000001</v>
      </c>
      <c r="GI289">
        <v>-0.1620046227287521</v>
      </c>
      <c r="GJ289">
        <v>8.4540356221501391E-4</v>
      </c>
      <c r="GK289">
        <v>6.8779579211309249E-8</v>
      </c>
      <c r="GL289">
        <v>-1.3381725072044801E-10</v>
      </c>
      <c r="GM289">
        <v>-7.4986343433444833E-2</v>
      </c>
      <c r="GN289">
        <v>8.8717001971158594E-4</v>
      </c>
      <c r="GO289">
        <v>5.46455871630479E-4</v>
      </c>
      <c r="GP289">
        <v>-9.435533427115459E-6</v>
      </c>
      <c r="GQ289">
        <v>1</v>
      </c>
      <c r="GR289">
        <v>2082</v>
      </c>
      <c r="GS289">
        <v>3</v>
      </c>
      <c r="GT289">
        <v>35</v>
      </c>
      <c r="GU289">
        <v>115.8</v>
      </c>
      <c r="GV289">
        <v>115.9</v>
      </c>
      <c r="GW289">
        <v>4.4567899999999998</v>
      </c>
      <c r="GX289">
        <v>2.4670399999999999</v>
      </c>
      <c r="GY289">
        <v>2.04834</v>
      </c>
      <c r="GZ289">
        <v>2.6245099999999999</v>
      </c>
      <c r="HA289">
        <v>2.1972700000000001</v>
      </c>
      <c r="HB289">
        <v>2.34497</v>
      </c>
      <c r="HC289">
        <v>39.717100000000002</v>
      </c>
      <c r="HD289">
        <v>14.674899999999999</v>
      </c>
      <c r="HE289">
        <v>18</v>
      </c>
      <c r="HF289">
        <v>711.36900000000003</v>
      </c>
      <c r="HG289">
        <v>752.20399999999995</v>
      </c>
      <c r="HH289">
        <v>30.998999999999999</v>
      </c>
      <c r="HI289">
        <v>34.213200000000001</v>
      </c>
      <c r="HJ289">
        <v>30.0002</v>
      </c>
      <c r="HK289">
        <v>33.996000000000002</v>
      </c>
      <c r="HL289">
        <v>33.958399999999997</v>
      </c>
      <c r="HM289">
        <v>89.094399999999993</v>
      </c>
      <c r="HN289">
        <v>17.3276</v>
      </c>
      <c r="HO289">
        <v>100</v>
      </c>
      <c r="HP289">
        <v>31</v>
      </c>
      <c r="HQ289">
        <v>1829.36</v>
      </c>
      <c r="HR289">
        <v>35.75</v>
      </c>
      <c r="HS289">
        <v>99.072999999999993</v>
      </c>
      <c r="HT289">
        <v>98.6721</v>
      </c>
    </row>
    <row r="290" spans="1:228" x14ac:dyDescent="0.2">
      <c r="A290">
        <v>275</v>
      </c>
      <c r="B290">
        <v>1665503077.5</v>
      </c>
      <c r="C290">
        <v>1093.900000095367</v>
      </c>
      <c r="D290" t="s">
        <v>909</v>
      </c>
      <c r="E290" t="s">
        <v>910</v>
      </c>
      <c r="F290">
        <v>4</v>
      </c>
      <c r="G290">
        <v>1665503075.1875</v>
      </c>
      <c r="H290">
        <f t="shared" si="136"/>
        <v>2.2743375329068271E-3</v>
      </c>
      <c r="I290">
        <f t="shared" si="137"/>
        <v>2.2743375329068272</v>
      </c>
      <c r="J290">
        <f t="shared" si="138"/>
        <v>40.439339279686642</v>
      </c>
      <c r="K290">
        <f t="shared" si="139"/>
        <v>1792.8475000000001</v>
      </c>
      <c r="L290">
        <f t="shared" si="140"/>
        <v>1262.8236811562244</v>
      </c>
      <c r="M290">
        <f t="shared" si="141"/>
        <v>128.10724656679028</v>
      </c>
      <c r="N290">
        <f t="shared" si="142"/>
        <v>181.87555409862492</v>
      </c>
      <c r="O290">
        <f t="shared" si="143"/>
        <v>0.13486871729786207</v>
      </c>
      <c r="P290">
        <f t="shared" si="144"/>
        <v>3.68685322507767</v>
      </c>
      <c r="Q290">
        <f t="shared" si="145"/>
        <v>0.13218661699144033</v>
      </c>
      <c r="R290">
        <f t="shared" si="146"/>
        <v>8.2853169133504476E-2</v>
      </c>
      <c r="S290">
        <f t="shared" si="147"/>
        <v>226.11791994752295</v>
      </c>
      <c r="T290">
        <f t="shared" si="148"/>
        <v>34.470108974330756</v>
      </c>
      <c r="U290">
        <f t="shared" si="149"/>
        <v>34.165737500000013</v>
      </c>
      <c r="V290">
        <f t="shared" si="150"/>
        <v>5.3926044972526572</v>
      </c>
      <c r="W290">
        <f t="shared" si="151"/>
        <v>70.219459648931348</v>
      </c>
      <c r="X290">
        <f t="shared" si="152"/>
        <v>3.7256326168560818</v>
      </c>
      <c r="Y290">
        <f t="shared" si="153"/>
        <v>5.3056982145444085</v>
      </c>
      <c r="Z290">
        <f t="shared" si="154"/>
        <v>1.6669718803965754</v>
      </c>
      <c r="AA290">
        <f t="shared" si="155"/>
        <v>-100.29828520119108</v>
      </c>
      <c r="AB290">
        <f t="shared" si="156"/>
        <v>-57.902912901194355</v>
      </c>
      <c r="AC290">
        <f t="shared" si="157"/>
        <v>-3.6329231923707872</v>
      </c>
      <c r="AD290">
        <f t="shared" si="158"/>
        <v>64.283798652766734</v>
      </c>
      <c r="AE290">
        <f t="shared" si="159"/>
        <v>61.994572828320948</v>
      </c>
      <c r="AF290">
        <f t="shared" si="160"/>
        <v>2.419082594640614</v>
      </c>
      <c r="AG290">
        <f t="shared" si="161"/>
        <v>40.439339279686642</v>
      </c>
      <c r="AH290">
        <v>1888.038103563686</v>
      </c>
      <c r="AI290">
        <v>1864.0894545454539</v>
      </c>
      <c r="AJ290">
        <v>1.59636825887575</v>
      </c>
      <c r="AK290">
        <v>66.863100038509685</v>
      </c>
      <c r="AL290">
        <f t="shared" si="162"/>
        <v>2.2743375329068272</v>
      </c>
      <c r="AM290">
        <v>35.758093924656777</v>
      </c>
      <c r="AN290">
        <v>36.711599393939402</v>
      </c>
      <c r="AO290">
        <v>-8.2490610108135274E-3</v>
      </c>
      <c r="AP290">
        <v>85.616376214727183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47318.21798260793</v>
      </c>
      <c r="AV290">
        <f t="shared" si="166"/>
        <v>1200.0050000000001</v>
      </c>
      <c r="AW290">
        <f t="shared" si="167"/>
        <v>1025.9301699209964</v>
      </c>
      <c r="AX290">
        <f t="shared" si="168"/>
        <v>0.85493824602480506</v>
      </c>
      <c r="AY290">
        <f t="shared" si="169"/>
        <v>0.18843081482787399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1665503075.1875</v>
      </c>
      <c r="BF290">
        <v>1792.8475000000001</v>
      </c>
      <c r="BG290">
        <v>1820.41</v>
      </c>
      <c r="BH290">
        <v>36.725612499999997</v>
      </c>
      <c r="BI290">
        <v>35.757337499999998</v>
      </c>
      <c r="BJ290">
        <v>1792.04</v>
      </c>
      <c r="BK290">
        <v>36.499012499999999</v>
      </c>
      <c r="BL290">
        <v>649.77912500000002</v>
      </c>
      <c r="BM290">
        <v>101.345625</v>
      </c>
      <c r="BN290">
        <v>9.9452787500000001E-2</v>
      </c>
      <c r="BO290">
        <v>33.874425000000002</v>
      </c>
      <c r="BP290">
        <v>34.165737500000013</v>
      </c>
      <c r="BQ290">
        <v>999.9</v>
      </c>
      <c r="BR290">
        <v>0</v>
      </c>
      <c r="BS290">
        <v>0</v>
      </c>
      <c r="BT290">
        <v>9005.625</v>
      </c>
      <c r="BU290">
        <v>0</v>
      </c>
      <c r="BV290">
        <v>145.435125</v>
      </c>
      <c r="BW290">
        <v>-27.564250000000001</v>
      </c>
      <c r="BX290">
        <v>1861.19625</v>
      </c>
      <c r="BY290">
        <v>1887.91625</v>
      </c>
      <c r="BZ290">
        <v>0.96825612500000002</v>
      </c>
      <c r="CA290">
        <v>1820.41</v>
      </c>
      <c r="CB290">
        <v>35.757337499999998</v>
      </c>
      <c r="CC290">
        <v>3.7219787499999999</v>
      </c>
      <c r="CD290">
        <v>3.6238475000000001</v>
      </c>
      <c r="CE290">
        <v>27.667850000000001</v>
      </c>
      <c r="CF290">
        <v>27.211449999999999</v>
      </c>
      <c r="CG290">
        <v>1200.0050000000001</v>
      </c>
      <c r="CH290">
        <v>0.49997425000000001</v>
      </c>
      <c r="CI290">
        <v>0.50002575000000005</v>
      </c>
      <c r="CJ290">
        <v>0</v>
      </c>
      <c r="CK290">
        <v>928.36900000000003</v>
      </c>
      <c r="CL290">
        <v>4.9990899999999998</v>
      </c>
      <c r="CM290">
        <v>10119.975</v>
      </c>
      <c r="CN290">
        <v>9557.8162499999999</v>
      </c>
      <c r="CO290">
        <v>43.686999999999998</v>
      </c>
      <c r="CP290">
        <v>46.25</v>
      </c>
      <c r="CQ290">
        <v>44.561999999999998</v>
      </c>
      <c r="CR290">
        <v>45.007750000000001</v>
      </c>
      <c r="CS290">
        <v>45.186999999999998</v>
      </c>
      <c r="CT290">
        <v>597.47375</v>
      </c>
      <c r="CU290">
        <v>597.53250000000003</v>
      </c>
      <c r="CV290">
        <v>0</v>
      </c>
      <c r="CW290">
        <v>1665503082.3</v>
      </c>
      <c r="CX290">
        <v>0</v>
      </c>
      <c r="CY290">
        <v>1665496125.5</v>
      </c>
      <c r="CZ290" t="s">
        <v>356</v>
      </c>
      <c r="DA290">
        <v>1665496125.5</v>
      </c>
      <c r="DB290">
        <v>1665496119</v>
      </c>
      <c r="DC290">
        <v>3</v>
      </c>
      <c r="DD290">
        <v>-0.77600000000000002</v>
      </c>
      <c r="DE290">
        <v>-2.3E-2</v>
      </c>
      <c r="DF290">
        <v>-8.5000000000000006E-2</v>
      </c>
      <c r="DG290">
        <v>0.18099999999999999</v>
      </c>
      <c r="DH290">
        <v>413</v>
      </c>
      <c r="DI290">
        <v>31</v>
      </c>
      <c r="DJ290">
        <v>0.63</v>
      </c>
      <c r="DK290">
        <v>0.19</v>
      </c>
      <c r="DL290">
        <v>-27.618185</v>
      </c>
      <c r="DM290">
        <v>1.5901035647279169</v>
      </c>
      <c r="DN290">
        <v>0.1909953121806918</v>
      </c>
      <c r="DO290">
        <v>0</v>
      </c>
      <c r="DP290">
        <v>0.98518799999999995</v>
      </c>
      <c r="DQ290">
        <v>-3.5635407129454448E-2</v>
      </c>
      <c r="DR290">
        <v>1.45403709357774E-2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3.29569</v>
      </c>
      <c r="EB290">
        <v>2.6254900000000001</v>
      </c>
      <c r="EC290">
        <v>0.26655000000000001</v>
      </c>
      <c r="ED290">
        <v>0.26735700000000001</v>
      </c>
      <c r="EE290">
        <v>0.146617</v>
      </c>
      <c r="EF290">
        <v>0.14266699999999999</v>
      </c>
      <c r="EG290">
        <v>22172.9</v>
      </c>
      <c r="EH290">
        <v>22627.8</v>
      </c>
      <c r="EI290">
        <v>28147.8</v>
      </c>
      <c r="EJ290">
        <v>29752.3</v>
      </c>
      <c r="EK290">
        <v>32999</v>
      </c>
      <c r="EL290">
        <v>35456.400000000001</v>
      </c>
      <c r="EM290">
        <v>39655.300000000003</v>
      </c>
      <c r="EN290">
        <v>42568.800000000003</v>
      </c>
      <c r="EO290">
        <v>2.2202199999999999</v>
      </c>
      <c r="EP290">
        <v>2.17753</v>
      </c>
      <c r="EQ290">
        <v>9.6652699999999994E-2</v>
      </c>
      <c r="ER290">
        <v>0</v>
      </c>
      <c r="ES290">
        <v>32.588999999999999</v>
      </c>
      <c r="ET290">
        <v>999.9</v>
      </c>
      <c r="EU290">
        <v>73.599999999999994</v>
      </c>
      <c r="EV290">
        <v>35</v>
      </c>
      <c r="EW290">
        <v>41.020499999999998</v>
      </c>
      <c r="EX290">
        <v>56.858199999999997</v>
      </c>
      <c r="EY290">
        <v>-2.2155499999999999</v>
      </c>
      <c r="EZ290">
        <v>2</v>
      </c>
      <c r="FA290">
        <v>0.54646600000000001</v>
      </c>
      <c r="FB290">
        <v>1.06836</v>
      </c>
      <c r="FC290">
        <v>20.267299999999999</v>
      </c>
      <c r="FD290">
        <v>5.2190899999999996</v>
      </c>
      <c r="FE290">
        <v>12.004</v>
      </c>
      <c r="FF290">
        <v>4.9865000000000004</v>
      </c>
      <c r="FG290">
        <v>3.2844799999999998</v>
      </c>
      <c r="FH290">
        <v>6306.1</v>
      </c>
      <c r="FI290">
        <v>9999</v>
      </c>
      <c r="FJ290">
        <v>9999</v>
      </c>
      <c r="FK290">
        <v>489.6</v>
      </c>
      <c r="FL290">
        <v>1.8656999999999999</v>
      </c>
      <c r="FM290">
        <v>1.8621399999999999</v>
      </c>
      <c r="FN290">
        <v>1.8641700000000001</v>
      </c>
      <c r="FO290">
        <v>1.8602099999999999</v>
      </c>
      <c r="FP290">
        <v>1.8609599999999999</v>
      </c>
      <c r="FQ290">
        <v>1.86005</v>
      </c>
      <c r="FR290">
        <v>1.8617300000000001</v>
      </c>
      <c r="FS290">
        <v>1.8583700000000001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0.8</v>
      </c>
      <c r="GH290">
        <v>0.22650000000000001</v>
      </c>
      <c r="GI290">
        <v>-0.1620046227287521</v>
      </c>
      <c r="GJ290">
        <v>8.4540356221501391E-4</v>
      </c>
      <c r="GK290">
        <v>6.8779579211309249E-8</v>
      </c>
      <c r="GL290">
        <v>-1.3381725072044801E-10</v>
      </c>
      <c r="GM290">
        <v>-7.4986343433444833E-2</v>
      </c>
      <c r="GN290">
        <v>8.8717001971158594E-4</v>
      </c>
      <c r="GO290">
        <v>5.46455871630479E-4</v>
      </c>
      <c r="GP290">
        <v>-9.435533427115459E-6</v>
      </c>
      <c r="GQ290">
        <v>1</v>
      </c>
      <c r="GR290">
        <v>2082</v>
      </c>
      <c r="GS290">
        <v>3</v>
      </c>
      <c r="GT290">
        <v>35</v>
      </c>
      <c r="GU290">
        <v>115.9</v>
      </c>
      <c r="GV290">
        <v>116</v>
      </c>
      <c r="GW290">
        <v>4.4689899999999998</v>
      </c>
      <c r="GX290">
        <v>2.47559</v>
      </c>
      <c r="GY290">
        <v>2.04834</v>
      </c>
      <c r="GZ290">
        <v>2.6245099999999999</v>
      </c>
      <c r="HA290">
        <v>2.1972700000000001</v>
      </c>
      <c r="HB290">
        <v>2.3022499999999999</v>
      </c>
      <c r="HC290">
        <v>39.717100000000002</v>
      </c>
      <c r="HD290">
        <v>14.6661</v>
      </c>
      <c r="HE290">
        <v>18</v>
      </c>
      <c r="HF290">
        <v>711.54</v>
      </c>
      <c r="HG290">
        <v>751.86400000000003</v>
      </c>
      <c r="HH290">
        <v>30.998999999999999</v>
      </c>
      <c r="HI290">
        <v>34.216000000000001</v>
      </c>
      <c r="HJ290">
        <v>30.000299999999999</v>
      </c>
      <c r="HK290">
        <v>33.997999999999998</v>
      </c>
      <c r="HL290">
        <v>33.958399999999997</v>
      </c>
      <c r="HM290">
        <v>89.342200000000005</v>
      </c>
      <c r="HN290">
        <v>17.3276</v>
      </c>
      <c r="HO290">
        <v>100</v>
      </c>
      <c r="HP290">
        <v>31</v>
      </c>
      <c r="HQ290">
        <v>1836.04</v>
      </c>
      <c r="HR290">
        <v>35.774000000000001</v>
      </c>
      <c r="HS290">
        <v>99.073099999999997</v>
      </c>
      <c r="HT290">
        <v>98.672799999999995</v>
      </c>
    </row>
    <row r="291" spans="1:228" x14ac:dyDescent="0.2">
      <c r="A291">
        <v>276</v>
      </c>
      <c r="B291">
        <v>1665503081.5</v>
      </c>
      <c r="C291">
        <v>1097.900000095367</v>
      </c>
      <c r="D291" t="s">
        <v>911</v>
      </c>
      <c r="E291" t="s">
        <v>912</v>
      </c>
      <c r="F291">
        <v>4</v>
      </c>
      <c r="G291">
        <v>1665503079.5</v>
      </c>
      <c r="H291">
        <f t="shared" si="136"/>
        <v>2.2294970128961295E-3</v>
      </c>
      <c r="I291">
        <f t="shared" si="137"/>
        <v>2.2294970128961293</v>
      </c>
      <c r="J291">
        <f t="shared" si="138"/>
        <v>38.536107496857603</v>
      </c>
      <c r="K291">
        <f t="shared" si="139"/>
        <v>1799.8842857142861</v>
      </c>
      <c r="L291">
        <f t="shared" si="140"/>
        <v>1283.9207631990066</v>
      </c>
      <c r="M291">
        <f t="shared" si="141"/>
        <v>130.25049293111056</v>
      </c>
      <c r="N291">
        <f t="shared" si="142"/>
        <v>182.59367879457548</v>
      </c>
      <c r="O291">
        <f t="shared" si="143"/>
        <v>0.13237913808744725</v>
      </c>
      <c r="P291">
        <f t="shared" si="144"/>
        <v>3.6892922938405976</v>
      </c>
      <c r="Q291">
        <f t="shared" si="145"/>
        <v>0.12979579349866369</v>
      </c>
      <c r="R291">
        <f t="shared" si="146"/>
        <v>8.1350275237854042E-2</v>
      </c>
      <c r="S291">
        <f t="shared" si="147"/>
        <v>226.12045337867642</v>
      </c>
      <c r="T291">
        <f t="shared" si="148"/>
        <v>34.456618102730715</v>
      </c>
      <c r="U291">
        <f t="shared" si="149"/>
        <v>34.146628571428572</v>
      </c>
      <c r="V291">
        <f t="shared" si="150"/>
        <v>5.3868661008669543</v>
      </c>
      <c r="W291">
        <f t="shared" si="151"/>
        <v>70.249418908340601</v>
      </c>
      <c r="X291">
        <f t="shared" si="152"/>
        <v>3.7225433217962842</v>
      </c>
      <c r="Y291">
        <f t="shared" si="153"/>
        <v>5.299037884787845</v>
      </c>
      <c r="Z291">
        <f t="shared" si="154"/>
        <v>1.6643227790706701</v>
      </c>
      <c r="AA291">
        <f t="shared" si="155"/>
        <v>-98.320818268719307</v>
      </c>
      <c r="AB291">
        <f t="shared" si="156"/>
        <v>-58.614983075088738</v>
      </c>
      <c r="AC291">
        <f t="shared" si="157"/>
        <v>-3.6744213157854189</v>
      </c>
      <c r="AD291">
        <f t="shared" si="158"/>
        <v>65.510230719082955</v>
      </c>
      <c r="AE291">
        <f t="shared" si="159"/>
        <v>62.507174624152796</v>
      </c>
      <c r="AF291">
        <f t="shared" si="160"/>
        <v>2.3446093237120684</v>
      </c>
      <c r="AG291">
        <f t="shared" si="161"/>
        <v>38.536107496857603</v>
      </c>
      <c r="AH291">
        <v>1894.9693961692431</v>
      </c>
      <c r="AI291">
        <v>1871.1191515151511</v>
      </c>
      <c r="AJ291">
        <v>1.7770433322737651</v>
      </c>
      <c r="AK291">
        <v>66.863100038509685</v>
      </c>
      <c r="AL291">
        <f t="shared" si="162"/>
        <v>2.2294970128961293</v>
      </c>
      <c r="AM291">
        <v>35.755941685756902</v>
      </c>
      <c r="AN291">
        <v>36.685781212121199</v>
      </c>
      <c r="AO291">
        <v>-7.2774993712291791E-3</v>
      </c>
      <c r="AP291">
        <v>85.616376214727183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47365.221693351552</v>
      </c>
      <c r="AV291">
        <f t="shared" si="166"/>
        <v>1200.02</v>
      </c>
      <c r="AW291">
        <f t="shared" si="167"/>
        <v>1025.9428421651173</v>
      </c>
      <c r="AX291">
        <f t="shared" si="168"/>
        <v>0.85493811950227272</v>
      </c>
      <c r="AY291">
        <f t="shared" si="169"/>
        <v>0.18843057063938637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1665503079.5</v>
      </c>
      <c r="BF291">
        <v>1799.8842857142861</v>
      </c>
      <c r="BG291">
        <v>1827.5914285714291</v>
      </c>
      <c r="BH291">
        <v>36.694299999999998</v>
      </c>
      <c r="BI291">
        <v>35.75647142857143</v>
      </c>
      <c r="BJ291">
        <v>1799.0828571428569</v>
      </c>
      <c r="BK291">
        <v>36.46781428571429</v>
      </c>
      <c r="BL291">
        <v>650.24185714285716</v>
      </c>
      <c r="BM291">
        <v>101.3468571428571</v>
      </c>
      <c r="BN291">
        <v>0.1005971428571429</v>
      </c>
      <c r="BO291">
        <v>33.851928571428573</v>
      </c>
      <c r="BP291">
        <v>34.146628571428572</v>
      </c>
      <c r="BQ291">
        <v>999.89999999999986</v>
      </c>
      <c r="BR291">
        <v>0</v>
      </c>
      <c r="BS291">
        <v>0</v>
      </c>
      <c r="BT291">
        <v>9013.9285714285706</v>
      </c>
      <c r="BU291">
        <v>0</v>
      </c>
      <c r="BV291">
        <v>149.6828571428571</v>
      </c>
      <c r="BW291">
        <v>-27.707942857142861</v>
      </c>
      <c r="BX291">
        <v>1868.4457142857141</v>
      </c>
      <c r="BY291">
        <v>1895.3657142857139</v>
      </c>
      <c r="BZ291">
        <v>0.93781028571428582</v>
      </c>
      <c r="CA291">
        <v>1827.5914285714291</v>
      </c>
      <c r="CB291">
        <v>35.75647142857143</v>
      </c>
      <c r="CC291">
        <v>3.7188485714285719</v>
      </c>
      <c r="CD291">
        <v>3.623805714285715</v>
      </c>
      <c r="CE291">
        <v>27.653471428571429</v>
      </c>
      <c r="CF291">
        <v>27.21122857142857</v>
      </c>
      <c r="CG291">
        <v>1200.02</v>
      </c>
      <c r="CH291">
        <v>0.49997828571428571</v>
      </c>
      <c r="CI291">
        <v>0.50002171428571429</v>
      </c>
      <c r="CJ291">
        <v>0</v>
      </c>
      <c r="CK291">
        <v>928.27185714285702</v>
      </c>
      <c r="CL291">
        <v>4.9990899999999998</v>
      </c>
      <c r="CM291">
        <v>10119.9</v>
      </c>
      <c r="CN291">
        <v>9557.9514285714286</v>
      </c>
      <c r="CO291">
        <v>43.669285714285706</v>
      </c>
      <c r="CP291">
        <v>46.25</v>
      </c>
      <c r="CQ291">
        <v>44.561999999999998</v>
      </c>
      <c r="CR291">
        <v>45</v>
      </c>
      <c r="CS291">
        <v>45.186999999999998</v>
      </c>
      <c r="CT291">
        <v>597.48571428571427</v>
      </c>
      <c r="CU291">
        <v>597.53428571428572</v>
      </c>
      <c r="CV291">
        <v>0</v>
      </c>
      <c r="CW291">
        <v>1665503086.5</v>
      </c>
      <c r="CX291">
        <v>0</v>
      </c>
      <c r="CY291">
        <v>1665496125.5</v>
      </c>
      <c r="CZ291" t="s">
        <v>356</v>
      </c>
      <c r="DA291">
        <v>1665496125.5</v>
      </c>
      <c r="DB291">
        <v>1665496119</v>
      </c>
      <c r="DC291">
        <v>3</v>
      </c>
      <c r="DD291">
        <v>-0.77600000000000002</v>
      </c>
      <c r="DE291">
        <v>-2.3E-2</v>
      </c>
      <c r="DF291">
        <v>-8.5000000000000006E-2</v>
      </c>
      <c r="DG291">
        <v>0.18099999999999999</v>
      </c>
      <c r="DH291">
        <v>413</v>
      </c>
      <c r="DI291">
        <v>31</v>
      </c>
      <c r="DJ291">
        <v>0.63</v>
      </c>
      <c r="DK291">
        <v>0.19</v>
      </c>
      <c r="DL291">
        <v>-27.582597499999999</v>
      </c>
      <c r="DM291">
        <v>0.10037110694198501</v>
      </c>
      <c r="DN291">
        <v>0.1481277868725176</v>
      </c>
      <c r="DO291">
        <v>0</v>
      </c>
      <c r="DP291">
        <v>0.97478429999999994</v>
      </c>
      <c r="DQ291">
        <v>-0.1181934033771137</v>
      </c>
      <c r="DR291">
        <v>2.1302153972309942E-2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369</v>
      </c>
      <c r="EA291">
        <v>3.2958500000000002</v>
      </c>
      <c r="EB291">
        <v>2.6256900000000001</v>
      </c>
      <c r="EC291">
        <v>0.26712200000000003</v>
      </c>
      <c r="ED291">
        <v>0.26791599999999999</v>
      </c>
      <c r="EE291">
        <v>0.14655299999999999</v>
      </c>
      <c r="EF291">
        <v>0.14266499999999999</v>
      </c>
      <c r="EG291">
        <v>22155.8</v>
      </c>
      <c r="EH291">
        <v>22610.3</v>
      </c>
      <c r="EI291">
        <v>28148.2</v>
      </c>
      <c r="EJ291">
        <v>29752.1</v>
      </c>
      <c r="EK291">
        <v>33002</v>
      </c>
      <c r="EL291">
        <v>35456.199999999997</v>
      </c>
      <c r="EM291">
        <v>39655.800000000003</v>
      </c>
      <c r="EN291">
        <v>42568.4</v>
      </c>
      <c r="EO291">
        <v>2.2206700000000001</v>
      </c>
      <c r="EP291">
        <v>2.1774200000000001</v>
      </c>
      <c r="EQ291">
        <v>9.7017699999999998E-2</v>
      </c>
      <c r="ER291">
        <v>0</v>
      </c>
      <c r="ES291">
        <v>32.5702</v>
      </c>
      <c r="ET291">
        <v>999.9</v>
      </c>
      <c r="EU291">
        <v>73.599999999999994</v>
      </c>
      <c r="EV291">
        <v>34.9</v>
      </c>
      <c r="EW291">
        <v>40.795299999999997</v>
      </c>
      <c r="EX291">
        <v>57.428199999999997</v>
      </c>
      <c r="EY291">
        <v>-2.26763</v>
      </c>
      <c r="EZ291">
        <v>2</v>
      </c>
      <c r="FA291">
        <v>0.546296</v>
      </c>
      <c r="FB291">
        <v>1.0630599999999999</v>
      </c>
      <c r="FC291">
        <v>20.267199999999999</v>
      </c>
      <c r="FD291">
        <v>5.2192400000000001</v>
      </c>
      <c r="FE291">
        <v>12.004</v>
      </c>
      <c r="FF291">
        <v>4.9867999999999997</v>
      </c>
      <c r="FG291">
        <v>3.2846500000000001</v>
      </c>
      <c r="FH291">
        <v>6306.4</v>
      </c>
      <c r="FI291">
        <v>9999</v>
      </c>
      <c r="FJ291">
        <v>9999</v>
      </c>
      <c r="FK291">
        <v>489.6</v>
      </c>
      <c r="FL291">
        <v>1.8656900000000001</v>
      </c>
      <c r="FM291">
        <v>1.86212</v>
      </c>
      <c r="FN291">
        <v>1.8641700000000001</v>
      </c>
      <c r="FO291">
        <v>1.8602099999999999</v>
      </c>
      <c r="FP291">
        <v>1.8609599999999999</v>
      </c>
      <c r="FQ291">
        <v>1.86005</v>
      </c>
      <c r="FR291">
        <v>1.86172</v>
      </c>
      <c r="FS291">
        <v>1.8583700000000001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0.81</v>
      </c>
      <c r="GH291">
        <v>0.22650000000000001</v>
      </c>
      <c r="GI291">
        <v>-0.1620046227287521</v>
      </c>
      <c r="GJ291">
        <v>8.4540356221501391E-4</v>
      </c>
      <c r="GK291">
        <v>6.8779579211309249E-8</v>
      </c>
      <c r="GL291">
        <v>-1.3381725072044801E-10</v>
      </c>
      <c r="GM291">
        <v>-7.4986343433444833E-2</v>
      </c>
      <c r="GN291">
        <v>8.8717001971158594E-4</v>
      </c>
      <c r="GO291">
        <v>5.46455871630479E-4</v>
      </c>
      <c r="GP291">
        <v>-9.435533427115459E-6</v>
      </c>
      <c r="GQ291">
        <v>1</v>
      </c>
      <c r="GR291">
        <v>2082</v>
      </c>
      <c r="GS291">
        <v>3</v>
      </c>
      <c r="GT291">
        <v>35</v>
      </c>
      <c r="GU291">
        <v>115.9</v>
      </c>
      <c r="GV291">
        <v>116</v>
      </c>
      <c r="GW291">
        <v>4.4787600000000003</v>
      </c>
      <c r="GX291">
        <v>2.50732</v>
      </c>
      <c r="GY291">
        <v>2.04834</v>
      </c>
      <c r="GZ291">
        <v>2.6245099999999999</v>
      </c>
      <c r="HA291">
        <v>2.1972700000000001</v>
      </c>
      <c r="HB291">
        <v>2.3547400000000001</v>
      </c>
      <c r="HC291">
        <v>39.717100000000002</v>
      </c>
      <c r="HD291">
        <v>14.6661</v>
      </c>
      <c r="HE291">
        <v>18</v>
      </c>
      <c r="HF291">
        <v>711.92100000000005</v>
      </c>
      <c r="HG291">
        <v>751.78599999999994</v>
      </c>
      <c r="HH291">
        <v>30.998699999999999</v>
      </c>
      <c r="HI291">
        <v>34.216299999999997</v>
      </c>
      <c r="HJ291">
        <v>30</v>
      </c>
      <c r="HK291">
        <v>33.997999999999998</v>
      </c>
      <c r="HL291">
        <v>33.96</v>
      </c>
      <c r="HM291">
        <v>89.592299999999994</v>
      </c>
      <c r="HN291">
        <v>17.3276</v>
      </c>
      <c r="HO291">
        <v>100</v>
      </c>
      <c r="HP291">
        <v>31</v>
      </c>
      <c r="HQ291">
        <v>1842.72</v>
      </c>
      <c r="HR291">
        <v>35.691699999999997</v>
      </c>
      <c r="HS291">
        <v>99.074600000000004</v>
      </c>
      <c r="HT291">
        <v>98.671999999999997</v>
      </c>
    </row>
    <row r="292" spans="1:228" x14ac:dyDescent="0.2">
      <c r="A292">
        <v>277</v>
      </c>
      <c r="B292">
        <v>1665503085.5</v>
      </c>
      <c r="C292">
        <v>1101.900000095367</v>
      </c>
      <c r="D292" t="s">
        <v>913</v>
      </c>
      <c r="E292" t="s">
        <v>914</v>
      </c>
      <c r="F292">
        <v>4</v>
      </c>
      <c r="G292">
        <v>1665503083.1875</v>
      </c>
      <c r="H292">
        <f t="shared" si="136"/>
        <v>2.2553707857139475E-3</v>
      </c>
      <c r="I292">
        <f t="shared" si="137"/>
        <v>2.2553707857139473</v>
      </c>
      <c r="J292">
        <f t="shared" si="138"/>
        <v>39.486648638389589</v>
      </c>
      <c r="K292">
        <f t="shared" si="139"/>
        <v>1806.11625</v>
      </c>
      <c r="L292">
        <f t="shared" si="140"/>
        <v>1284.9037594716985</v>
      </c>
      <c r="M292">
        <f t="shared" si="141"/>
        <v>130.34720044041561</v>
      </c>
      <c r="N292">
        <f t="shared" si="142"/>
        <v>183.22165774831109</v>
      </c>
      <c r="O292">
        <f t="shared" si="143"/>
        <v>0.13419258649522467</v>
      </c>
      <c r="P292">
        <f t="shared" si="144"/>
        <v>3.6922101068574142</v>
      </c>
      <c r="Q292">
        <f t="shared" si="145"/>
        <v>0.13154079633450405</v>
      </c>
      <c r="R292">
        <f t="shared" si="146"/>
        <v>8.2446885930424763E-2</v>
      </c>
      <c r="S292">
        <f t="shared" si="147"/>
        <v>226.11735936043775</v>
      </c>
      <c r="T292">
        <f t="shared" si="148"/>
        <v>34.430362367074274</v>
      </c>
      <c r="U292">
        <f t="shared" si="149"/>
        <v>34.1306625</v>
      </c>
      <c r="V292">
        <f t="shared" si="150"/>
        <v>5.3820755743493223</v>
      </c>
      <c r="W292">
        <f t="shared" si="151"/>
        <v>70.295755061301335</v>
      </c>
      <c r="X292">
        <f t="shared" si="152"/>
        <v>3.7207567469014498</v>
      </c>
      <c r="Y292">
        <f t="shared" si="153"/>
        <v>5.2930034589667159</v>
      </c>
      <c r="Z292">
        <f t="shared" si="154"/>
        <v>1.6613188274478725</v>
      </c>
      <c r="AA292">
        <f t="shared" si="155"/>
        <v>-99.461851649985078</v>
      </c>
      <c r="AB292">
        <f t="shared" si="156"/>
        <v>-59.544644937289405</v>
      </c>
      <c r="AC292">
        <f t="shared" si="157"/>
        <v>-3.729086877902875</v>
      </c>
      <c r="AD292">
        <f t="shared" si="158"/>
        <v>63.381775895260375</v>
      </c>
      <c r="AE292">
        <f t="shared" si="159"/>
        <v>62.270519702849867</v>
      </c>
      <c r="AF292">
        <f t="shared" si="160"/>
        <v>2.2987402865343443</v>
      </c>
      <c r="AG292">
        <f t="shared" si="161"/>
        <v>39.486648638389589</v>
      </c>
      <c r="AH292">
        <v>1901.851905765641</v>
      </c>
      <c r="AI292">
        <v>1877.946606060606</v>
      </c>
      <c r="AJ292">
        <v>1.688175926329029</v>
      </c>
      <c r="AK292">
        <v>66.863100038509685</v>
      </c>
      <c r="AL292">
        <f t="shared" si="162"/>
        <v>2.2553707857139473</v>
      </c>
      <c r="AM292">
        <v>35.757823498603358</v>
      </c>
      <c r="AN292">
        <v>36.670054545454548</v>
      </c>
      <c r="AO292">
        <v>-1.867127316686237E-3</v>
      </c>
      <c r="AP292">
        <v>85.616376214727183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47420.438190595582</v>
      </c>
      <c r="AV292">
        <f t="shared" si="166"/>
        <v>1200.0062499999999</v>
      </c>
      <c r="AW292">
        <f t="shared" si="167"/>
        <v>1025.9308260934909</v>
      </c>
      <c r="AX292">
        <f t="shared" si="168"/>
        <v>0.85493790227633482</v>
      </c>
      <c r="AY292">
        <f t="shared" si="169"/>
        <v>0.18843015139332631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1665503083.1875</v>
      </c>
      <c r="BF292">
        <v>1806.11625</v>
      </c>
      <c r="BG292">
        <v>1833.70625</v>
      </c>
      <c r="BH292">
        <v>36.6775375</v>
      </c>
      <c r="BI292">
        <v>35.757725000000001</v>
      </c>
      <c r="BJ292">
        <v>1805.3150000000001</v>
      </c>
      <c r="BK292">
        <v>36.4510875</v>
      </c>
      <c r="BL292">
        <v>650.01900000000001</v>
      </c>
      <c r="BM292">
        <v>101.34524999999999</v>
      </c>
      <c r="BN292">
        <v>9.9857837499999991E-2</v>
      </c>
      <c r="BO292">
        <v>33.831524999999999</v>
      </c>
      <c r="BP292">
        <v>34.1306625</v>
      </c>
      <c r="BQ292">
        <v>999.9</v>
      </c>
      <c r="BR292">
        <v>0</v>
      </c>
      <c r="BS292">
        <v>0</v>
      </c>
      <c r="BT292">
        <v>9024.14</v>
      </c>
      <c r="BU292">
        <v>0</v>
      </c>
      <c r="BV292">
        <v>153.65525</v>
      </c>
      <c r="BW292">
        <v>-27.5892625</v>
      </c>
      <c r="BX292">
        <v>1874.8812499999999</v>
      </c>
      <c r="BY292">
        <v>1901.7075</v>
      </c>
      <c r="BZ292">
        <v>0.919794</v>
      </c>
      <c r="CA292">
        <v>1833.70625</v>
      </c>
      <c r="CB292">
        <v>35.757725000000001</v>
      </c>
      <c r="CC292">
        <v>3.717095</v>
      </c>
      <c r="CD292">
        <v>3.6238774999999999</v>
      </c>
      <c r="CE292">
        <v>27.645399999999999</v>
      </c>
      <c r="CF292">
        <v>27.211562499999999</v>
      </c>
      <c r="CG292">
        <v>1200.0062499999999</v>
      </c>
      <c r="CH292">
        <v>0.49998737500000001</v>
      </c>
      <c r="CI292">
        <v>0.5000126250000001</v>
      </c>
      <c r="CJ292">
        <v>0</v>
      </c>
      <c r="CK292">
        <v>928.06200000000013</v>
      </c>
      <c r="CL292">
        <v>4.9990899999999998</v>
      </c>
      <c r="CM292">
        <v>10120.025</v>
      </c>
      <c r="CN292">
        <v>9557.8449999999993</v>
      </c>
      <c r="CO292">
        <v>43.663749999999993</v>
      </c>
      <c r="CP292">
        <v>46.194875000000003</v>
      </c>
      <c r="CQ292">
        <v>44.561999999999998</v>
      </c>
      <c r="CR292">
        <v>45</v>
      </c>
      <c r="CS292">
        <v>45.186999999999998</v>
      </c>
      <c r="CT292">
        <v>597.48749999999995</v>
      </c>
      <c r="CU292">
        <v>597.51874999999995</v>
      </c>
      <c r="CV292">
        <v>0</v>
      </c>
      <c r="CW292">
        <v>1665503090.0999999</v>
      </c>
      <c r="CX292">
        <v>0</v>
      </c>
      <c r="CY292">
        <v>1665496125.5</v>
      </c>
      <c r="CZ292" t="s">
        <v>356</v>
      </c>
      <c r="DA292">
        <v>1665496125.5</v>
      </c>
      <c r="DB292">
        <v>1665496119</v>
      </c>
      <c r="DC292">
        <v>3</v>
      </c>
      <c r="DD292">
        <v>-0.77600000000000002</v>
      </c>
      <c r="DE292">
        <v>-2.3E-2</v>
      </c>
      <c r="DF292">
        <v>-8.5000000000000006E-2</v>
      </c>
      <c r="DG292">
        <v>0.18099999999999999</v>
      </c>
      <c r="DH292">
        <v>413</v>
      </c>
      <c r="DI292">
        <v>31</v>
      </c>
      <c r="DJ292">
        <v>0.63</v>
      </c>
      <c r="DK292">
        <v>0.19</v>
      </c>
      <c r="DL292">
        <v>-27.551324999999999</v>
      </c>
      <c r="DM292">
        <v>-0.69706716697923077</v>
      </c>
      <c r="DN292">
        <v>0.1212364337771446</v>
      </c>
      <c r="DO292">
        <v>0</v>
      </c>
      <c r="DP292">
        <v>0.96365032500000003</v>
      </c>
      <c r="DQ292">
        <v>-0.25977941088180312</v>
      </c>
      <c r="DR292">
        <v>2.982315236136809E-2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369</v>
      </c>
      <c r="EA292">
        <v>3.2957200000000002</v>
      </c>
      <c r="EB292">
        <v>2.6253700000000002</v>
      </c>
      <c r="EC292">
        <v>0.26769199999999999</v>
      </c>
      <c r="ED292">
        <v>0.26847399999999999</v>
      </c>
      <c r="EE292">
        <v>0.146512</v>
      </c>
      <c r="EF292">
        <v>0.14266999999999999</v>
      </c>
      <c r="EG292">
        <v>22139.200000000001</v>
      </c>
      <c r="EH292">
        <v>22593.200000000001</v>
      </c>
      <c r="EI292">
        <v>28149.1</v>
      </c>
      <c r="EJ292">
        <v>29752.5</v>
      </c>
      <c r="EK292">
        <v>33004.6</v>
      </c>
      <c r="EL292">
        <v>35456.400000000001</v>
      </c>
      <c r="EM292">
        <v>39657.1</v>
      </c>
      <c r="EN292">
        <v>42568.9</v>
      </c>
      <c r="EO292">
        <v>2.2202500000000001</v>
      </c>
      <c r="EP292">
        <v>2.17753</v>
      </c>
      <c r="EQ292">
        <v>9.6969299999999994E-2</v>
      </c>
      <c r="ER292">
        <v>0</v>
      </c>
      <c r="ES292">
        <v>32.545900000000003</v>
      </c>
      <c r="ET292">
        <v>999.9</v>
      </c>
      <c r="EU292">
        <v>73.599999999999994</v>
      </c>
      <c r="EV292">
        <v>35</v>
      </c>
      <c r="EW292">
        <v>41.017200000000003</v>
      </c>
      <c r="EX292">
        <v>56.798200000000001</v>
      </c>
      <c r="EY292">
        <v>-2.2876599999999998</v>
      </c>
      <c r="EZ292">
        <v>2</v>
      </c>
      <c r="FA292">
        <v>0.54600099999999996</v>
      </c>
      <c r="FB292">
        <v>1.05722</v>
      </c>
      <c r="FC292">
        <v>20.267099999999999</v>
      </c>
      <c r="FD292">
        <v>5.21699</v>
      </c>
      <c r="FE292">
        <v>12.004</v>
      </c>
      <c r="FF292">
        <v>4.9859499999999999</v>
      </c>
      <c r="FG292">
        <v>3.2843499999999999</v>
      </c>
      <c r="FH292">
        <v>6306.4</v>
      </c>
      <c r="FI292">
        <v>9999</v>
      </c>
      <c r="FJ292">
        <v>9999</v>
      </c>
      <c r="FK292">
        <v>489.6</v>
      </c>
      <c r="FL292">
        <v>1.8656900000000001</v>
      </c>
      <c r="FM292">
        <v>1.8621300000000001</v>
      </c>
      <c r="FN292">
        <v>1.8641700000000001</v>
      </c>
      <c r="FO292">
        <v>1.8602099999999999</v>
      </c>
      <c r="FP292">
        <v>1.8609599999999999</v>
      </c>
      <c r="FQ292">
        <v>1.86005</v>
      </c>
      <c r="FR292">
        <v>1.86172</v>
      </c>
      <c r="FS292">
        <v>1.8583700000000001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0.8</v>
      </c>
      <c r="GH292">
        <v>0.22639999999999999</v>
      </c>
      <c r="GI292">
        <v>-0.1620046227287521</v>
      </c>
      <c r="GJ292">
        <v>8.4540356221501391E-4</v>
      </c>
      <c r="GK292">
        <v>6.8779579211309249E-8</v>
      </c>
      <c r="GL292">
        <v>-1.3381725072044801E-10</v>
      </c>
      <c r="GM292">
        <v>-7.4986343433444833E-2</v>
      </c>
      <c r="GN292">
        <v>8.8717001971158594E-4</v>
      </c>
      <c r="GO292">
        <v>5.46455871630479E-4</v>
      </c>
      <c r="GP292">
        <v>-9.435533427115459E-6</v>
      </c>
      <c r="GQ292">
        <v>1</v>
      </c>
      <c r="GR292">
        <v>2082</v>
      </c>
      <c r="GS292">
        <v>3</v>
      </c>
      <c r="GT292">
        <v>35</v>
      </c>
      <c r="GU292">
        <v>116</v>
      </c>
      <c r="GV292">
        <v>116.1</v>
      </c>
      <c r="GW292">
        <v>4.4934099999999999</v>
      </c>
      <c r="GX292">
        <v>2.4682599999999999</v>
      </c>
      <c r="GY292">
        <v>2.04834</v>
      </c>
      <c r="GZ292">
        <v>2.6245099999999999</v>
      </c>
      <c r="HA292">
        <v>2.1972700000000001</v>
      </c>
      <c r="HB292">
        <v>2.3571800000000001</v>
      </c>
      <c r="HC292">
        <v>39.717100000000002</v>
      </c>
      <c r="HD292">
        <v>14.674899999999999</v>
      </c>
      <c r="HE292">
        <v>18</v>
      </c>
      <c r="HF292">
        <v>711.56100000000004</v>
      </c>
      <c r="HG292">
        <v>751.90200000000004</v>
      </c>
      <c r="HH292">
        <v>30.9986</v>
      </c>
      <c r="HI292">
        <v>34.216299999999997</v>
      </c>
      <c r="HJ292">
        <v>30.0001</v>
      </c>
      <c r="HK292">
        <v>33.997999999999998</v>
      </c>
      <c r="HL292">
        <v>33.961500000000001</v>
      </c>
      <c r="HM292">
        <v>89.841899999999995</v>
      </c>
      <c r="HN292">
        <v>17.3276</v>
      </c>
      <c r="HO292">
        <v>100</v>
      </c>
      <c r="HP292">
        <v>31</v>
      </c>
      <c r="HQ292">
        <v>1849.4</v>
      </c>
      <c r="HR292">
        <v>35.671500000000002</v>
      </c>
      <c r="HS292">
        <v>99.077699999999993</v>
      </c>
      <c r="HT292">
        <v>98.673199999999994</v>
      </c>
    </row>
    <row r="293" spans="1:228" x14ac:dyDescent="0.2">
      <c r="A293">
        <v>278</v>
      </c>
      <c r="B293">
        <v>1665503089.5</v>
      </c>
      <c r="C293">
        <v>1105.900000095367</v>
      </c>
      <c r="D293" t="s">
        <v>915</v>
      </c>
      <c r="E293" t="s">
        <v>916</v>
      </c>
      <c r="F293">
        <v>4</v>
      </c>
      <c r="G293">
        <v>1665503087.5</v>
      </c>
      <c r="H293">
        <f t="shared" si="136"/>
        <v>2.1756236576008421E-3</v>
      </c>
      <c r="I293">
        <f t="shared" si="137"/>
        <v>2.1756236576008421</v>
      </c>
      <c r="J293">
        <f t="shared" si="138"/>
        <v>38.803169682413504</v>
      </c>
      <c r="K293">
        <f t="shared" si="139"/>
        <v>1813.247142857143</v>
      </c>
      <c r="L293">
        <f t="shared" si="140"/>
        <v>1284.5449848892752</v>
      </c>
      <c r="M293">
        <f t="shared" si="141"/>
        <v>130.31278962021216</v>
      </c>
      <c r="N293">
        <f t="shared" si="142"/>
        <v>183.94785409322296</v>
      </c>
      <c r="O293">
        <f t="shared" si="143"/>
        <v>0.12976075094421202</v>
      </c>
      <c r="P293">
        <f t="shared" si="144"/>
        <v>3.6875431394473788</v>
      </c>
      <c r="Q293">
        <f t="shared" si="145"/>
        <v>0.12727640336348475</v>
      </c>
      <c r="R293">
        <f t="shared" si="146"/>
        <v>7.9766999181993092E-2</v>
      </c>
      <c r="S293">
        <f t="shared" si="147"/>
        <v>226.11794752106221</v>
      </c>
      <c r="T293">
        <f t="shared" si="148"/>
        <v>34.428836407390023</v>
      </c>
      <c r="U293">
        <f t="shared" si="149"/>
        <v>34.108299999999993</v>
      </c>
      <c r="V293">
        <f t="shared" si="150"/>
        <v>5.3753720648096399</v>
      </c>
      <c r="W293">
        <f t="shared" si="151"/>
        <v>70.336806007975355</v>
      </c>
      <c r="X293">
        <f t="shared" si="152"/>
        <v>3.7190024236018457</v>
      </c>
      <c r="Y293">
        <f t="shared" si="153"/>
        <v>5.2874201071628919</v>
      </c>
      <c r="Z293">
        <f t="shared" si="154"/>
        <v>1.6563696412077942</v>
      </c>
      <c r="AA293">
        <f t="shared" si="155"/>
        <v>-95.945003300197129</v>
      </c>
      <c r="AB293">
        <f t="shared" si="156"/>
        <v>-58.780315488774278</v>
      </c>
      <c r="AC293">
        <f t="shared" si="157"/>
        <v>-3.6851353266239388</v>
      </c>
      <c r="AD293">
        <f t="shared" si="158"/>
        <v>67.707493405466863</v>
      </c>
      <c r="AE293">
        <f t="shared" si="159"/>
        <v>62.773067111623888</v>
      </c>
      <c r="AF293">
        <f t="shared" si="160"/>
        <v>2.2536417984252903</v>
      </c>
      <c r="AG293">
        <f t="shared" si="161"/>
        <v>38.803169682413504</v>
      </c>
      <c r="AH293">
        <v>1908.882111886903</v>
      </c>
      <c r="AI293">
        <v>1884.919696969697</v>
      </c>
      <c r="AJ293">
        <v>1.7747509874693119</v>
      </c>
      <c r="AK293">
        <v>66.863100038509685</v>
      </c>
      <c r="AL293">
        <f t="shared" si="162"/>
        <v>2.1756236576008421</v>
      </c>
      <c r="AM293">
        <v>35.757580934790468</v>
      </c>
      <c r="AN293">
        <v>36.655249090909066</v>
      </c>
      <c r="AO293">
        <v>-5.1996129714014568E-3</v>
      </c>
      <c r="AP293">
        <v>85.616376214727183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47340.066063053273</v>
      </c>
      <c r="AV293">
        <f t="shared" si="166"/>
        <v>1200.01</v>
      </c>
      <c r="AW293">
        <f t="shared" si="167"/>
        <v>1025.9339707363015</v>
      </c>
      <c r="AX293">
        <f t="shared" si="168"/>
        <v>0.85493785113149179</v>
      </c>
      <c r="AY293">
        <f t="shared" si="169"/>
        <v>0.18843005268377946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1665503087.5</v>
      </c>
      <c r="BF293">
        <v>1813.247142857143</v>
      </c>
      <c r="BG293">
        <v>1841.015714285714</v>
      </c>
      <c r="BH293">
        <v>36.659685714285708</v>
      </c>
      <c r="BI293">
        <v>35.758000000000003</v>
      </c>
      <c r="BJ293">
        <v>1812.448571428572</v>
      </c>
      <c r="BK293">
        <v>36.433285714285709</v>
      </c>
      <c r="BL293">
        <v>650.08957142857139</v>
      </c>
      <c r="BM293">
        <v>101.3462857142857</v>
      </c>
      <c r="BN293">
        <v>0.1003675</v>
      </c>
      <c r="BO293">
        <v>33.812628571428569</v>
      </c>
      <c r="BP293">
        <v>34.108299999999993</v>
      </c>
      <c r="BQ293">
        <v>999.89999999999986</v>
      </c>
      <c r="BR293">
        <v>0</v>
      </c>
      <c r="BS293">
        <v>0</v>
      </c>
      <c r="BT293">
        <v>9007.9457142857154</v>
      </c>
      <c r="BU293">
        <v>0</v>
      </c>
      <c r="BV293">
        <v>158.7291428571429</v>
      </c>
      <c r="BW293">
        <v>-27.768271428571431</v>
      </c>
      <c r="BX293">
        <v>1882.251428571429</v>
      </c>
      <c r="BY293">
        <v>1909.288571428571</v>
      </c>
      <c r="BZ293">
        <v>0.90166257142857142</v>
      </c>
      <c r="CA293">
        <v>1841.015714285714</v>
      </c>
      <c r="CB293">
        <v>35.758000000000003</v>
      </c>
      <c r="CC293">
        <v>3.7153157142857141</v>
      </c>
      <c r="CD293">
        <v>3.623935714285714</v>
      </c>
      <c r="CE293">
        <v>27.6372</v>
      </c>
      <c r="CF293">
        <v>27.211857142857141</v>
      </c>
      <c r="CG293">
        <v>1200.01</v>
      </c>
      <c r="CH293">
        <v>0.49999100000000002</v>
      </c>
      <c r="CI293">
        <v>0.50000900000000004</v>
      </c>
      <c r="CJ293">
        <v>0</v>
      </c>
      <c r="CK293">
        <v>928.2461428571429</v>
      </c>
      <c r="CL293">
        <v>4.9990899999999998</v>
      </c>
      <c r="CM293">
        <v>10120.814285714279</v>
      </c>
      <c r="CN293">
        <v>9557.9042857142867</v>
      </c>
      <c r="CO293">
        <v>43.625</v>
      </c>
      <c r="CP293">
        <v>46.186999999999998</v>
      </c>
      <c r="CQ293">
        <v>44.561999999999998</v>
      </c>
      <c r="CR293">
        <v>45</v>
      </c>
      <c r="CS293">
        <v>45.186999999999998</v>
      </c>
      <c r="CT293">
        <v>597.49142857142851</v>
      </c>
      <c r="CU293">
        <v>597.51857142857136</v>
      </c>
      <c r="CV293">
        <v>0</v>
      </c>
      <c r="CW293">
        <v>1665503094.3</v>
      </c>
      <c r="CX293">
        <v>0</v>
      </c>
      <c r="CY293">
        <v>1665496125.5</v>
      </c>
      <c r="CZ293" t="s">
        <v>356</v>
      </c>
      <c r="DA293">
        <v>1665496125.5</v>
      </c>
      <c r="DB293">
        <v>1665496119</v>
      </c>
      <c r="DC293">
        <v>3</v>
      </c>
      <c r="DD293">
        <v>-0.77600000000000002</v>
      </c>
      <c r="DE293">
        <v>-2.3E-2</v>
      </c>
      <c r="DF293">
        <v>-8.5000000000000006E-2</v>
      </c>
      <c r="DG293">
        <v>0.18099999999999999</v>
      </c>
      <c r="DH293">
        <v>413</v>
      </c>
      <c r="DI293">
        <v>31</v>
      </c>
      <c r="DJ293">
        <v>0.63</v>
      </c>
      <c r="DK293">
        <v>0.19</v>
      </c>
      <c r="DL293">
        <v>-27.59562</v>
      </c>
      <c r="DM293">
        <v>-1.095856660412684</v>
      </c>
      <c r="DN293">
        <v>0.14271993238507349</v>
      </c>
      <c r="DO293">
        <v>0</v>
      </c>
      <c r="DP293">
        <v>0.94870489999999985</v>
      </c>
      <c r="DQ293">
        <v>-0.36833457410881859</v>
      </c>
      <c r="DR293">
        <v>3.5779531183904582E-2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369</v>
      </c>
      <c r="EA293">
        <v>3.29583</v>
      </c>
      <c r="EB293">
        <v>2.62554</v>
      </c>
      <c r="EC293">
        <v>0.26826499999999998</v>
      </c>
      <c r="ED293">
        <v>0.26905000000000001</v>
      </c>
      <c r="EE293">
        <v>0.14647299999999999</v>
      </c>
      <c r="EF293">
        <v>0.14267099999999999</v>
      </c>
      <c r="EG293">
        <v>22121.599999999999</v>
      </c>
      <c r="EH293">
        <v>22575.599999999999</v>
      </c>
      <c r="EI293">
        <v>28148.9</v>
      </c>
      <c r="EJ293">
        <v>29752.799999999999</v>
      </c>
      <c r="EK293">
        <v>33005.800000000003</v>
      </c>
      <c r="EL293">
        <v>35456.800000000003</v>
      </c>
      <c r="EM293">
        <v>39656.6</v>
      </c>
      <c r="EN293">
        <v>42569.4</v>
      </c>
      <c r="EO293">
        <v>2.2206199999999998</v>
      </c>
      <c r="EP293">
        <v>2.17747</v>
      </c>
      <c r="EQ293">
        <v>9.7807500000000006E-2</v>
      </c>
      <c r="ER293">
        <v>0</v>
      </c>
      <c r="ES293">
        <v>32.520400000000002</v>
      </c>
      <c r="ET293">
        <v>999.9</v>
      </c>
      <c r="EU293">
        <v>73.599999999999994</v>
      </c>
      <c r="EV293">
        <v>35</v>
      </c>
      <c r="EW293">
        <v>41.021000000000001</v>
      </c>
      <c r="EX293">
        <v>56.828200000000002</v>
      </c>
      <c r="EY293">
        <v>-2.3918300000000001</v>
      </c>
      <c r="EZ293">
        <v>2</v>
      </c>
      <c r="FA293">
        <v>0.54652400000000001</v>
      </c>
      <c r="FB293">
        <v>1.0510699999999999</v>
      </c>
      <c r="FC293">
        <v>20.267499999999998</v>
      </c>
      <c r="FD293">
        <v>5.2195400000000003</v>
      </c>
      <c r="FE293">
        <v>12.004</v>
      </c>
      <c r="FF293">
        <v>4.9866999999999999</v>
      </c>
      <c r="FG293">
        <v>3.2846500000000001</v>
      </c>
      <c r="FH293">
        <v>6306.4</v>
      </c>
      <c r="FI293">
        <v>9999</v>
      </c>
      <c r="FJ293">
        <v>9999</v>
      </c>
      <c r="FK293">
        <v>489.6</v>
      </c>
      <c r="FL293">
        <v>1.8656900000000001</v>
      </c>
      <c r="FM293">
        <v>1.8621399999999999</v>
      </c>
      <c r="FN293">
        <v>1.8641700000000001</v>
      </c>
      <c r="FO293">
        <v>1.8602000000000001</v>
      </c>
      <c r="FP293">
        <v>1.8609599999999999</v>
      </c>
      <c r="FQ293">
        <v>1.86005</v>
      </c>
      <c r="FR293">
        <v>1.86172</v>
      </c>
      <c r="FS293">
        <v>1.8583700000000001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0.8</v>
      </c>
      <c r="GH293">
        <v>0.22639999999999999</v>
      </c>
      <c r="GI293">
        <v>-0.1620046227287521</v>
      </c>
      <c r="GJ293">
        <v>8.4540356221501391E-4</v>
      </c>
      <c r="GK293">
        <v>6.8779579211309249E-8</v>
      </c>
      <c r="GL293">
        <v>-1.3381725072044801E-10</v>
      </c>
      <c r="GM293">
        <v>-7.4986343433444833E-2</v>
      </c>
      <c r="GN293">
        <v>8.8717001971158594E-4</v>
      </c>
      <c r="GO293">
        <v>5.46455871630479E-4</v>
      </c>
      <c r="GP293">
        <v>-9.435533427115459E-6</v>
      </c>
      <c r="GQ293">
        <v>1</v>
      </c>
      <c r="GR293">
        <v>2082</v>
      </c>
      <c r="GS293">
        <v>3</v>
      </c>
      <c r="GT293">
        <v>35</v>
      </c>
      <c r="GU293">
        <v>116.1</v>
      </c>
      <c r="GV293">
        <v>116.2</v>
      </c>
      <c r="GW293">
        <v>4.5043899999999999</v>
      </c>
      <c r="GX293">
        <v>2.5122100000000001</v>
      </c>
      <c r="GY293">
        <v>2.04834</v>
      </c>
      <c r="GZ293">
        <v>2.6257299999999999</v>
      </c>
      <c r="HA293">
        <v>2.1972700000000001</v>
      </c>
      <c r="HB293">
        <v>2.3095699999999999</v>
      </c>
      <c r="HC293">
        <v>39.717100000000002</v>
      </c>
      <c r="HD293">
        <v>14.6661</v>
      </c>
      <c r="HE293">
        <v>18</v>
      </c>
      <c r="HF293">
        <v>711.899</v>
      </c>
      <c r="HG293">
        <v>751.85299999999995</v>
      </c>
      <c r="HH293">
        <v>30.9984</v>
      </c>
      <c r="HI293">
        <v>34.216299999999997</v>
      </c>
      <c r="HJ293">
        <v>30.0002</v>
      </c>
      <c r="HK293">
        <v>33.999899999999997</v>
      </c>
      <c r="HL293">
        <v>33.961500000000001</v>
      </c>
      <c r="HM293">
        <v>90.085700000000003</v>
      </c>
      <c r="HN293">
        <v>17.3276</v>
      </c>
      <c r="HO293">
        <v>100</v>
      </c>
      <c r="HP293">
        <v>31</v>
      </c>
      <c r="HQ293">
        <v>1856.08</v>
      </c>
      <c r="HR293">
        <v>35.651200000000003</v>
      </c>
      <c r="HS293">
        <v>99.076700000000002</v>
      </c>
      <c r="HT293">
        <v>98.674400000000006</v>
      </c>
    </row>
    <row r="294" spans="1:228" x14ac:dyDescent="0.2">
      <c r="A294">
        <v>279</v>
      </c>
      <c r="B294">
        <v>1665503093.5</v>
      </c>
      <c r="C294">
        <v>1109.900000095367</v>
      </c>
      <c r="D294" t="s">
        <v>917</v>
      </c>
      <c r="E294" t="s">
        <v>918</v>
      </c>
      <c r="F294">
        <v>4</v>
      </c>
      <c r="G294">
        <v>1665503091.1875</v>
      </c>
      <c r="H294">
        <f t="shared" si="136"/>
        <v>2.2257862811829242E-3</v>
      </c>
      <c r="I294">
        <f t="shared" si="137"/>
        <v>2.2257862811829243</v>
      </c>
      <c r="J294">
        <f t="shared" si="138"/>
        <v>39.74334716387807</v>
      </c>
      <c r="K294">
        <f t="shared" si="139"/>
        <v>1819.4412500000001</v>
      </c>
      <c r="L294">
        <f t="shared" si="140"/>
        <v>1291.1361803641446</v>
      </c>
      <c r="M294">
        <f t="shared" si="141"/>
        <v>130.97917763697416</v>
      </c>
      <c r="N294">
        <f t="shared" si="142"/>
        <v>184.57303134095204</v>
      </c>
      <c r="O294">
        <f t="shared" si="143"/>
        <v>0.13309337285591702</v>
      </c>
      <c r="P294">
        <f t="shared" si="144"/>
        <v>3.6859730234588168</v>
      </c>
      <c r="Q294">
        <f t="shared" si="145"/>
        <v>0.13048007165039263</v>
      </c>
      <c r="R294">
        <f t="shared" si="146"/>
        <v>8.1780565685634798E-2</v>
      </c>
      <c r="S294">
        <f t="shared" si="147"/>
        <v>226.11754123521843</v>
      </c>
      <c r="T294">
        <f t="shared" si="148"/>
        <v>34.408580336118661</v>
      </c>
      <c r="U294">
        <f t="shared" si="149"/>
        <v>34.094324999999998</v>
      </c>
      <c r="V294">
        <f t="shared" si="150"/>
        <v>5.3711865270150856</v>
      </c>
      <c r="W294">
        <f t="shared" si="151"/>
        <v>70.361422033866717</v>
      </c>
      <c r="X294">
        <f t="shared" si="152"/>
        <v>3.7182205227512948</v>
      </c>
      <c r="Y294">
        <f t="shared" si="153"/>
        <v>5.2844590334766428</v>
      </c>
      <c r="Z294">
        <f t="shared" si="154"/>
        <v>1.6529660042637908</v>
      </c>
      <c r="AA294">
        <f t="shared" si="155"/>
        <v>-98.157175000166959</v>
      </c>
      <c r="AB294">
        <f t="shared" si="156"/>
        <v>-57.971060372236551</v>
      </c>
      <c r="AC294">
        <f t="shared" si="157"/>
        <v>-3.6355220646588244</v>
      </c>
      <c r="AD294">
        <f t="shared" si="158"/>
        <v>66.353783798156087</v>
      </c>
      <c r="AE294">
        <f t="shared" si="159"/>
        <v>62.733915407538305</v>
      </c>
      <c r="AF294">
        <f t="shared" si="160"/>
        <v>2.2380973476685799</v>
      </c>
      <c r="AG294">
        <f t="shared" si="161"/>
        <v>39.74334716387807</v>
      </c>
      <c r="AH294">
        <v>1915.8156584269491</v>
      </c>
      <c r="AI294">
        <v>1891.7498181818171</v>
      </c>
      <c r="AJ294">
        <v>1.7003891988253459</v>
      </c>
      <c r="AK294">
        <v>66.863100038509685</v>
      </c>
      <c r="AL294">
        <f t="shared" si="162"/>
        <v>2.2257862811829243</v>
      </c>
      <c r="AM294">
        <v>35.757626630361408</v>
      </c>
      <c r="AN294">
        <v>36.649976363636362</v>
      </c>
      <c r="AO294">
        <v>-3.29498261600572E-4</v>
      </c>
      <c r="AP294">
        <v>85.616376214727183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47313.581465821204</v>
      </c>
      <c r="AV294">
        <f t="shared" si="166"/>
        <v>1200.00875</v>
      </c>
      <c r="AW294">
        <f t="shared" si="167"/>
        <v>1025.9328135933772</v>
      </c>
      <c r="AX294">
        <f t="shared" si="168"/>
        <v>0.85493777740652077</v>
      </c>
      <c r="AY294">
        <f t="shared" si="169"/>
        <v>0.1884299103945854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1665503091.1875</v>
      </c>
      <c r="BF294">
        <v>1819.4412500000001</v>
      </c>
      <c r="BG294">
        <v>1847.19</v>
      </c>
      <c r="BH294">
        <v>36.652612499999996</v>
      </c>
      <c r="BI294">
        <v>35.757062500000004</v>
      </c>
      <c r="BJ294">
        <v>1818.6412499999999</v>
      </c>
      <c r="BK294">
        <v>36.426225000000002</v>
      </c>
      <c r="BL294">
        <v>650.03362500000003</v>
      </c>
      <c r="BM294">
        <v>101.344875</v>
      </c>
      <c r="BN294">
        <v>0.100022625</v>
      </c>
      <c r="BO294">
        <v>33.802599999999998</v>
      </c>
      <c r="BP294">
        <v>34.094324999999998</v>
      </c>
      <c r="BQ294">
        <v>999.9</v>
      </c>
      <c r="BR294">
        <v>0</v>
      </c>
      <c r="BS294">
        <v>0</v>
      </c>
      <c r="BT294">
        <v>9002.65625</v>
      </c>
      <c r="BU294">
        <v>0</v>
      </c>
      <c r="BV294">
        <v>163.16249999999999</v>
      </c>
      <c r="BW294">
        <v>-27.7482875</v>
      </c>
      <c r="BX294">
        <v>1888.6637499999999</v>
      </c>
      <c r="BY294">
        <v>1915.68875</v>
      </c>
      <c r="BZ294">
        <v>0.89553962500000006</v>
      </c>
      <c r="CA294">
        <v>1847.19</v>
      </c>
      <c r="CB294">
        <v>35.757062500000004</v>
      </c>
      <c r="CC294">
        <v>3.7145524999999999</v>
      </c>
      <c r="CD294">
        <v>3.6237949999999999</v>
      </c>
      <c r="CE294">
        <v>27.633687500000001</v>
      </c>
      <c r="CF294">
        <v>27.211175000000001</v>
      </c>
      <c r="CG294">
        <v>1200.00875</v>
      </c>
      <c r="CH294">
        <v>0.49999274999999999</v>
      </c>
      <c r="CI294">
        <v>0.50000725000000013</v>
      </c>
      <c r="CJ294">
        <v>0</v>
      </c>
      <c r="CK294">
        <v>928.06574999999998</v>
      </c>
      <c r="CL294">
        <v>4.9990899999999998</v>
      </c>
      <c r="CM294">
        <v>10121.3375</v>
      </c>
      <c r="CN294">
        <v>9557.91</v>
      </c>
      <c r="CO294">
        <v>43.625</v>
      </c>
      <c r="CP294">
        <v>46.186999999999998</v>
      </c>
      <c r="CQ294">
        <v>44.561999999999998</v>
      </c>
      <c r="CR294">
        <v>45</v>
      </c>
      <c r="CS294">
        <v>45.186999999999998</v>
      </c>
      <c r="CT294">
        <v>597.49375000000009</v>
      </c>
      <c r="CU294">
        <v>597.51499999999999</v>
      </c>
      <c r="CV294">
        <v>0</v>
      </c>
      <c r="CW294">
        <v>1665503097.9000001</v>
      </c>
      <c r="CX294">
        <v>0</v>
      </c>
      <c r="CY294">
        <v>1665496125.5</v>
      </c>
      <c r="CZ294" t="s">
        <v>356</v>
      </c>
      <c r="DA294">
        <v>1665496125.5</v>
      </c>
      <c r="DB294">
        <v>1665496119</v>
      </c>
      <c r="DC294">
        <v>3</v>
      </c>
      <c r="DD294">
        <v>-0.77600000000000002</v>
      </c>
      <c r="DE294">
        <v>-2.3E-2</v>
      </c>
      <c r="DF294">
        <v>-8.5000000000000006E-2</v>
      </c>
      <c r="DG294">
        <v>0.18099999999999999</v>
      </c>
      <c r="DH294">
        <v>413</v>
      </c>
      <c r="DI294">
        <v>31</v>
      </c>
      <c r="DJ294">
        <v>0.63</v>
      </c>
      <c r="DK294">
        <v>0.19</v>
      </c>
      <c r="DL294">
        <v>-27.66215</v>
      </c>
      <c r="DM294">
        <v>-0.67505741088172955</v>
      </c>
      <c r="DN294">
        <v>0.11245333254288201</v>
      </c>
      <c r="DO294">
        <v>0</v>
      </c>
      <c r="DP294">
        <v>0.92724202499999997</v>
      </c>
      <c r="DQ294">
        <v>-0.28186875422139263</v>
      </c>
      <c r="DR294">
        <v>2.773491021933143E-2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369</v>
      </c>
      <c r="EA294">
        <v>3.29562</v>
      </c>
      <c r="EB294">
        <v>2.6253299999999999</v>
      </c>
      <c r="EC294">
        <v>0.26881500000000003</v>
      </c>
      <c r="ED294">
        <v>0.26960600000000001</v>
      </c>
      <c r="EE294">
        <v>0.146456</v>
      </c>
      <c r="EF294">
        <v>0.14266100000000001</v>
      </c>
      <c r="EG294">
        <v>22103.8</v>
      </c>
      <c r="EH294">
        <v>22558</v>
      </c>
      <c r="EI294">
        <v>28147.5</v>
      </c>
      <c r="EJ294">
        <v>29752.400000000001</v>
      </c>
      <c r="EK294">
        <v>33005.1</v>
      </c>
      <c r="EL294">
        <v>35456.699999999997</v>
      </c>
      <c r="EM294">
        <v>39655</v>
      </c>
      <c r="EN294">
        <v>42568.7</v>
      </c>
      <c r="EO294">
        <v>2.2202999999999999</v>
      </c>
      <c r="EP294">
        <v>2.1777299999999999</v>
      </c>
      <c r="EQ294">
        <v>9.7881999999999997E-2</v>
      </c>
      <c r="ER294">
        <v>0</v>
      </c>
      <c r="ES294">
        <v>32.4968</v>
      </c>
      <c r="ET294">
        <v>999.9</v>
      </c>
      <c r="EU294">
        <v>73.599999999999994</v>
      </c>
      <c r="EV294">
        <v>35</v>
      </c>
      <c r="EW294">
        <v>41.018000000000001</v>
      </c>
      <c r="EX294">
        <v>56.798200000000001</v>
      </c>
      <c r="EY294">
        <v>-2.4439099999999998</v>
      </c>
      <c r="EZ294">
        <v>2</v>
      </c>
      <c r="FA294">
        <v>0.54617400000000005</v>
      </c>
      <c r="FB294">
        <v>1.0438099999999999</v>
      </c>
      <c r="FC294">
        <v>20.267700000000001</v>
      </c>
      <c r="FD294">
        <v>5.2190899999999996</v>
      </c>
      <c r="FE294">
        <v>12.004</v>
      </c>
      <c r="FF294">
        <v>4.9865500000000003</v>
      </c>
      <c r="FG294">
        <v>3.2846500000000001</v>
      </c>
      <c r="FH294">
        <v>6306.7</v>
      </c>
      <c r="FI294">
        <v>9999</v>
      </c>
      <c r="FJ294">
        <v>9999</v>
      </c>
      <c r="FK294">
        <v>489.6</v>
      </c>
      <c r="FL294">
        <v>1.86571</v>
      </c>
      <c r="FM294">
        <v>1.8621399999999999</v>
      </c>
      <c r="FN294">
        <v>1.8641700000000001</v>
      </c>
      <c r="FO294">
        <v>1.8602000000000001</v>
      </c>
      <c r="FP294">
        <v>1.8609599999999999</v>
      </c>
      <c r="FQ294">
        <v>1.86005</v>
      </c>
      <c r="FR294">
        <v>1.86172</v>
      </c>
      <c r="FS294">
        <v>1.8583700000000001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0.8</v>
      </c>
      <c r="GH294">
        <v>0.2263</v>
      </c>
      <c r="GI294">
        <v>-0.1620046227287521</v>
      </c>
      <c r="GJ294">
        <v>8.4540356221501391E-4</v>
      </c>
      <c r="GK294">
        <v>6.8779579211309249E-8</v>
      </c>
      <c r="GL294">
        <v>-1.3381725072044801E-10</v>
      </c>
      <c r="GM294">
        <v>-7.4986343433444833E-2</v>
      </c>
      <c r="GN294">
        <v>8.8717001971158594E-4</v>
      </c>
      <c r="GO294">
        <v>5.46455871630479E-4</v>
      </c>
      <c r="GP294">
        <v>-9.435533427115459E-6</v>
      </c>
      <c r="GQ294">
        <v>1</v>
      </c>
      <c r="GR294">
        <v>2082</v>
      </c>
      <c r="GS294">
        <v>3</v>
      </c>
      <c r="GT294">
        <v>35</v>
      </c>
      <c r="GU294">
        <v>116.1</v>
      </c>
      <c r="GV294">
        <v>116.2</v>
      </c>
      <c r="GW294">
        <v>4.5178200000000004</v>
      </c>
      <c r="GX294">
        <v>2.4523899999999998</v>
      </c>
      <c r="GY294">
        <v>2.04834</v>
      </c>
      <c r="GZ294">
        <v>2.6232899999999999</v>
      </c>
      <c r="HA294">
        <v>2.1972700000000001</v>
      </c>
      <c r="HB294">
        <v>2.34131</v>
      </c>
      <c r="HC294">
        <v>39.717100000000002</v>
      </c>
      <c r="HD294">
        <v>14.6661</v>
      </c>
      <c r="HE294">
        <v>18</v>
      </c>
      <c r="HF294">
        <v>711.63699999999994</v>
      </c>
      <c r="HG294">
        <v>752.09400000000005</v>
      </c>
      <c r="HH294">
        <v>30.998200000000001</v>
      </c>
      <c r="HI294">
        <v>34.216299999999997</v>
      </c>
      <c r="HJ294">
        <v>29.9999</v>
      </c>
      <c r="HK294">
        <v>34.000999999999998</v>
      </c>
      <c r="HL294">
        <v>33.961199999999998</v>
      </c>
      <c r="HM294">
        <v>90.334000000000003</v>
      </c>
      <c r="HN294">
        <v>17.601700000000001</v>
      </c>
      <c r="HO294">
        <v>100</v>
      </c>
      <c r="HP294">
        <v>31</v>
      </c>
      <c r="HQ294">
        <v>1862.76</v>
      </c>
      <c r="HR294">
        <v>35.633000000000003</v>
      </c>
      <c r="HS294">
        <v>99.072400000000002</v>
      </c>
      <c r="HT294">
        <v>98.672799999999995</v>
      </c>
    </row>
    <row r="295" spans="1:228" x14ac:dyDescent="0.2">
      <c r="A295">
        <v>280</v>
      </c>
      <c r="B295">
        <v>1665503097.5</v>
      </c>
      <c r="C295">
        <v>1113.900000095367</v>
      </c>
      <c r="D295" t="s">
        <v>919</v>
      </c>
      <c r="E295" t="s">
        <v>920</v>
      </c>
      <c r="F295">
        <v>4</v>
      </c>
      <c r="G295">
        <v>1665503095.5</v>
      </c>
      <c r="H295">
        <f t="shared" si="136"/>
        <v>2.2167059210740979E-3</v>
      </c>
      <c r="I295">
        <f t="shared" si="137"/>
        <v>2.216705921074098</v>
      </c>
      <c r="J295">
        <f t="shared" si="138"/>
        <v>39.371537340094598</v>
      </c>
      <c r="K295">
        <f t="shared" si="139"/>
        <v>1826.551428571428</v>
      </c>
      <c r="L295">
        <f t="shared" si="140"/>
        <v>1302.1109814212298</v>
      </c>
      <c r="M295">
        <f t="shared" si="141"/>
        <v>132.09419826416519</v>
      </c>
      <c r="N295">
        <f t="shared" si="142"/>
        <v>185.29668360684531</v>
      </c>
      <c r="O295">
        <f t="shared" si="143"/>
        <v>0.13293668811669837</v>
      </c>
      <c r="P295">
        <f t="shared" si="144"/>
        <v>3.6849763661829433</v>
      </c>
      <c r="Q295">
        <f t="shared" si="145"/>
        <v>0.13032878112505222</v>
      </c>
      <c r="R295">
        <f t="shared" si="146"/>
        <v>8.1685537066255101E-2</v>
      </c>
      <c r="S295">
        <f t="shared" si="147"/>
        <v>226.11318394887914</v>
      </c>
      <c r="T295">
        <f t="shared" si="148"/>
        <v>34.399243347683594</v>
      </c>
      <c r="U295">
        <f t="shared" si="149"/>
        <v>34.075128571428571</v>
      </c>
      <c r="V295">
        <f t="shared" si="150"/>
        <v>5.3654417820779381</v>
      </c>
      <c r="W295">
        <f t="shared" si="151"/>
        <v>70.387357236784169</v>
      </c>
      <c r="X295">
        <f t="shared" si="152"/>
        <v>3.717228980798442</v>
      </c>
      <c r="Y295">
        <f t="shared" si="153"/>
        <v>5.2811032076309177</v>
      </c>
      <c r="Z295">
        <f t="shared" si="154"/>
        <v>1.6482128012794961</v>
      </c>
      <c r="AA295">
        <f t="shared" si="155"/>
        <v>-97.756731119367714</v>
      </c>
      <c r="AB295">
        <f t="shared" si="156"/>
        <v>-56.400836177853151</v>
      </c>
      <c r="AC295">
        <f t="shared" si="157"/>
        <v>-3.53747718338234</v>
      </c>
      <c r="AD295">
        <f t="shared" si="158"/>
        <v>68.418139468275925</v>
      </c>
      <c r="AE295">
        <f t="shared" si="159"/>
        <v>63.001834124291918</v>
      </c>
      <c r="AF295">
        <f t="shared" si="160"/>
        <v>2.2612845262936543</v>
      </c>
      <c r="AG295">
        <f t="shared" si="161"/>
        <v>39.371537340094598</v>
      </c>
      <c r="AH295">
        <v>1922.7777497099789</v>
      </c>
      <c r="AI295">
        <v>1898.6598181818169</v>
      </c>
      <c r="AJ295">
        <v>1.752035409667112</v>
      </c>
      <c r="AK295">
        <v>66.863100038509685</v>
      </c>
      <c r="AL295">
        <f t="shared" si="162"/>
        <v>2.216705921074098</v>
      </c>
      <c r="AM295">
        <v>35.748047086118653</v>
      </c>
      <c r="AN295">
        <v>36.63873393939393</v>
      </c>
      <c r="AO295">
        <v>-6.9519257586811759E-4</v>
      </c>
      <c r="AP295">
        <v>85.616376214727183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47297.557122332451</v>
      </c>
      <c r="AV295">
        <f t="shared" si="166"/>
        <v>1199.99</v>
      </c>
      <c r="AW295">
        <f t="shared" si="167"/>
        <v>1025.9163564501964</v>
      </c>
      <c r="AX295">
        <f t="shared" si="168"/>
        <v>0.85493742152034302</v>
      </c>
      <c r="AY295">
        <f t="shared" si="169"/>
        <v>0.18842922353426206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1665503095.5</v>
      </c>
      <c r="BF295">
        <v>1826.551428571428</v>
      </c>
      <c r="BG295">
        <v>1854.437142857143</v>
      </c>
      <c r="BH295">
        <v>36.64237142857143</v>
      </c>
      <c r="BI295">
        <v>35.737485714285711</v>
      </c>
      <c r="BJ295">
        <v>1825.752857142857</v>
      </c>
      <c r="BK295">
        <v>36.416028571428583</v>
      </c>
      <c r="BL295">
        <v>649.99914285714283</v>
      </c>
      <c r="BM295">
        <v>101.34614285714289</v>
      </c>
      <c r="BN295">
        <v>0.1000473285714286</v>
      </c>
      <c r="BO295">
        <v>33.791228571428569</v>
      </c>
      <c r="BP295">
        <v>34.075128571428571</v>
      </c>
      <c r="BQ295">
        <v>999.89999999999986</v>
      </c>
      <c r="BR295">
        <v>0</v>
      </c>
      <c r="BS295">
        <v>0</v>
      </c>
      <c r="BT295">
        <v>8999.1071428571431</v>
      </c>
      <c r="BU295">
        <v>0</v>
      </c>
      <c r="BV295">
        <v>168.28399999999999</v>
      </c>
      <c r="BW295">
        <v>-27.885585714285721</v>
      </c>
      <c r="BX295">
        <v>1896.025714285714</v>
      </c>
      <c r="BY295">
        <v>1923.1657142857141</v>
      </c>
      <c r="BZ295">
        <v>0.90484957142857148</v>
      </c>
      <c r="CA295">
        <v>1854.437142857143</v>
      </c>
      <c r="CB295">
        <v>35.737485714285711</v>
      </c>
      <c r="CC295">
        <v>3.713567142857142</v>
      </c>
      <c r="CD295">
        <v>3.6218628571428568</v>
      </c>
      <c r="CE295">
        <v>27.62912857142857</v>
      </c>
      <c r="CF295">
        <v>27.202099999999991</v>
      </c>
      <c r="CG295">
        <v>1199.99</v>
      </c>
      <c r="CH295">
        <v>0.50000157142857138</v>
      </c>
      <c r="CI295">
        <v>0.49999842857142862</v>
      </c>
      <c r="CJ295">
        <v>0</v>
      </c>
      <c r="CK295">
        <v>928.23342857142859</v>
      </c>
      <c r="CL295">
        <v>4.9990899999999998</v>
      </c>
      <c r="CM295">
        <v>10121.11428571429</v>
      </c>
      <c r="CN295">
        <v>9557.7771428571432</v>
      </c>
      <c r="CO295">
        <v>43.625</v>
      </c>
      <c r="CP295">
        <v>46.125</v>
      </c>
      <c r="CQ295">
        <v>44.561999999999998</v>
      </c>
      <c r="CR295">
        <v>44.955000000000013</v>
      </c>
      <c r="CS295">
        <v>45.186999999999998</v>
      </c>
      <c r="CT295">
        <v>597.49857142857138</v>
      </c>
      <c r="CU295">
        <v>597.49142857142863</v>
      </c>
      <c r="CV295">
        <v>0</v>
      </c>
      <c r="CW295">
        <v>1665503102.0999999</v>
      </c>
      <c r="CX295">
        <v>0</v>
      </c>
      <c r="CY295">
        <v>1665496125.5</v>
      </c>
      <c r="CZ295" t="s">
        <v>356</v>
      </c>
      <c r="DA295">
        <v>1665496125.5</v>
      </c>
      <c r="DB295">
        <v>1665496119</v>
      </c>
      <c r="DC295">
        <v>3</v>
      </c>
      <c r="DD295">
        <v>-0.77600000000000002</v>
      </c>
      <c r="DE295">
        <v>-2.3E-2</v>
      </c>
      <c r="DF295">
        <v>-8.5000000000000006E-2</v>
      </c>
      <c r="DG295">
        <v>0.18099999999999999</v>
      </c>
      <c r="DH295">
        <v>413</v>
      </c>
      <c r="DI295">
        <v>31</v>
      </c>
      <c r="DJ295">
        <v>0.63</v>
      </c>
      <c r="DK295">
        <v>0.19</v>
      </c>
      <c r="DL295">
        <v>-27.733237500000001</v>
      </c>
      <c r="DM295">
        <v>-0.68161238273917413</v>
      </c>
      <c r="DN295">
        <v>0.10592018147525049</v>
      </c>
      <c r="DO295">
        <v>0</v>
      </c>
      <c r="DP295">
        <v>0.91313702499999994</v>
      </c>
      <c r="DQ295">
        <v>-0.16415195121951601</v>
      </c>
      <c r="DR295">
        <v>1.8087796240127619E-2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369</v>
      </c>
      <c r="EA295">
        <v>3.29583</v>
      </c>
      <c r="EB295">
        <v>2.6252399999999998</v>
      </c>
      <c r="EC295">
        <v>0.26938800000000002</v>
      </c>
      <c r="ED295">
        <v>0.27016499999999999</v>
      </c>
      <c r="EE295">
        <v>0.146426</v>
      </c>
      <c r="EF295">
        <v>0.142567</v>
      </c>
      <c r="EG295">
        <v>22086.799999999999</v>
      </c>
      <c r="EH295">
        <v>22540.7</v>
      </c>
      <c r="EI295">
        <v>28148</v>
      </c>
      <c r="EJ295">
        <v>29752.5</v>
      </c>
      <c r="EK295">
        <v>33006.6</v>
      </c>
      <c r="EL295">
        <v>35460.800000000003</v>
      </c>
      <c r="EM295">
        <v>39655.300000000003</v>
      </c>
      <c r="EN295">
        <v>42568.800000000003</v>
      </c>
      <c r="EO295">
        <v>2.2206199999999998</v>
      </c>
      <c r="EP295">
        <v>2.1776300000000002</v>
      </c>
      <c r="EQ295">
        <v>9.8794699999999999E-2</v>
      </c>
      <c r="ER295">
        <v>0</v>
      </c>
      <c r="ES295">
        <v>32.473700000000001</v>
      </c>
      <c r="ET295">
        <v>999.9</v>
      </c>
      <c r="EU295">
        <v>73.599999999999994</v>
      </c>
      <c r="EV295">
        <v>35</v>
      </c>
      <c r="EW295">
        <v>41.019100000000002</v>
      </c>
      <c r="EX295">
        <v>56.588200000000001</v>
      </c>
      <c r="EY295">
        <v>-2.3517600000000001</v>
      </c>
      <c r="EZ295">
        <v>2</v>
      </c>
      <c r="FA295">
        <v>0.54595300000000002</v>
      </c>
      <c r="FB295">
        <v>1.03664</v>
      </c>
      <c r="FC295">
        <v>20.267800000000001</v>
      </c>
      <c r="FD295">
        <v>5.2198399999999996</v>
      </c>
      <c r="FE295">
        <v>12.004</v>
      </c>
      <c r="FF295">
        <v>4.98665</v>
      </c>
      <c r="FG295">
        <v>3.2846500000000001</v>
      </c>
      <c r="FH295">
        <v>6306.7</v>
      </c>
      <c r="FI295">
        <v>9999</v>
      </c>
      <c r="FJ295">
        <v>9999</v>
      </c>
      <c r="FK295">
        <v>489.6</v>
      </c>
      <c r="FL295">
        <v>1.8656999999999999</v>
      </c>
      <c r="FM295">
        <v>1.8621399999999999</v>
      </c>
      <c r="FN295">
        <v>1.8641700000000001</v>
      </c>
      <c r="FO295">
        <v>1.8602000000000001</v>
      </c>
      <c r="FP295">
        <v>1.8609599999999999</v>
      </c>
      <c r="FQ295">
        <v>1.86005</v>
      </c>
      <c r="FR295">
        <v>1.86172</v>
      </c>
      <c r="FS295">
        <v>1.85836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0.8</v>
      </c>
      <c r="GH295">
        <v>0.2263</v>
      </c>
      <c r="GI295">
        <v>-0.1620046227287521</v>
      </c>
      <c r="GJ295">
        <v>8.4540356221501391E-4</v>
      </c>
      <c r="GK295">
        <v>6.8779579211309249E-8</v>
      </c>
      <c r="GL295">
        <v>-1.3381725072044801E-10</v>
      </c>
      <c r="GM295">
        <v>-7.4986343433444833E-2</v>
      </c>
      <c r="GN295">
        <v>8.8717001971158594E-4</v>
      </c>
      <c r="GO295">
        <v>5.46455871630479E-4</v>
      </c>
      <c r="GP295">
        <v>-9.435533427115459E-6</v>
      </c>
      <c r="GQ295">
        <v>1</v>
      </c>
      <c r="GR295">
        <v>2082</v>
      </c>
      <c r="GS295">
        <v>3</v>
      </c>
      <c r="GT295">
        <v>35</v>
      </c>
      <c r="GU295">
        <v>116.2</v>
      </c>
      <c r="GV295">
        <v>116.3</v>
      </c>
      <c r="GW295">
        <v>4.53003</v>
      </c>
      <c r="GX295">
        <v>2.4719199999999999</v>
      </c>
      <c r="GY295">
        <v>2.04834</v>
      </c>
      <c r="GZ295">
        <v>2.6245099999999999</v>
      </c>
      <c r="HA295">
        <v>2.1972700000000001</v>
      </c>
      <c r="HB295">
        <v>2.34619</v>
      </c>
      <c r="HC295">
        <v>39.717100000000002</v>
      </c>
      <c r="HD295">
        <v>14.6661</v>
      </c>
      <c r="HE295">
        <v>18</v>
      </c>
      <c r="HF295">
        <v>711.91200000000003</v>
      </c>
      <c r="HG295">
        <v>751.96100000000001</v>
      </c>
      <c r="HH295">
        <v>30.998100000000001</v>
      </c>
      <c r="HI295">
        <v>34.216299999999997</v>
      </c>
      <c r="HJ295">
        <v>30.0001</v>
      </c>
      <c r="HK295">
        <v>34.000999999999998</v>
      </c>
      <c r="HL295">
        <v>33.958399999999997</v>
      </c>
      <c r="HM295">
        <v>90.580500000000001</v>
      </c>
      <c r="HN295">
        <v>17.601700000000001</v>
      </c>
      <c r="HO295">
        <v>100</v>
      </c>
      <c r="HP295">
        <v>31</v>
      </c>
      <c r="HQ295">
        <v>1869.45</v>
      </c>
      <c r="HR295">
        <v>35.623399999999997</v>
      </c>
      <c r="HS295">
        <v>99.073499999999996</v>
      </c>
      <c r="HT295">
        <v>98.673100000000005</v>
      </c>
    </row>
    <row r="296" spans="1:228" x14ac:dyDescent="0.2">
      <c r="A296">
        <v>281</v>
      </c>
      <c r="B296">
        <v>1665503101.5</v>
      </c>
      <c r="C296">
        <v>1117.900000095367</v>
      </c>
      <c r="D296" t="s">
        <v>921</v>
      </c>
      <c r="E296" t="s">
        <v>922</v>
      </c>
      <c r="F296">
        <v>4</v>
      </c>
      <c r="G296">
        <v>1665503099.1875</v>
      </c>
      <c r="H296">
        <f t="shared" si="136"/>
        <v>2.2589031939823897E-3</v>
      </c>
      <c r="I296">
        <f t="shared" si="137"/>
        <v>2.2589031939823898</v>
      </c>
      <c r="J296">
        <f t="shared" si="138"/>
        <v>39.510005427707348</v>
      </c>
      <c r="K296">
        <f t="shared" si="139"/>
        <v>1832.7550000000001</v>
      </c>
      <c r="L296">
        <f t="shared" si="140"/>
        <v>1315.7750557127083</v>
      </c>
      <c r="M296">
        <f t="shared" si="141"/>
        <v>133.48068524296551</v>
      </c>
      <c r="N296">
        <f t="shared" si="142"/>
        <v>185.92645621326199</v>
      </c>
      <c r="O296">
        <f t="shared" si="143"/>
        <v>0.13561807824018104</v>
      </c>
      <c r="P296">
        <f t="shared" si="144"/>
        <v>3.6807758833027138</v>
      </c>
      <c r="Q296">
        <f t="shared" si="145"/>
        <v>0.13290203272892004</v>
      </c>
      <c r="R296">
        <f t="shared" si="146"/>
        <v>8.3303265829156592E-2</v>
      </c>
      <c r="S296">
        <f t="shared" si="147"/>
        <v>226.11359023472292</v>
      </c>
      <c r="T296">
        <f t="shared" si="148"/>
        <v>34.38557212287779</v>
      </c>
      <c r="U296">
        <f t="shared" si="149"/>
        <v>34.067362500000002</v>
      </c>
      <c r="V296">
        <f t="shared" si="150"/>
        <v>5.3631192171795474</v>
      </c>
      <c r="W296">
        <f t="shared" si="151"/>
        <v>70.386046717725691</v>
      </c>
      <c r="X296">
        <f t="shared" si="152"/>
        <v>3.7160170569829352</v>
      </c>
      <c r="Y296">
        <f t="shared" si="153"/>
        <v>5.2794797126276318</v>
      </c>
      <c r="Z296">
        <f t="shared" si="154"/>
        <v>1.6471021601966123</v>
      </c>
      <c r="AA296">
        <f t="shared" si="155"/>
        <v>-99.617630854623386</v>
      </c>
      <c r="AB296">
        <f t="shared" si="156"/>
        <v>-55.88757924544916</v>
      </c>
      <c r="AC296">
        <f t="shared" si="157"/>
        <v>-3.5090581880600142</v>
      </c>
      <c r="AD296">
        <f t="shared" si="158"/>
        <v>67.099321946590365</v>
      </c>
      <c r="AE296">
        <f t="shared" si="159"/>
        <v>62.568705869720873</v>
      </c>
      <c r="AF296">
        <f t="shared" si="160"/>
        <v>2.2856924459357502</v>
      </c>
      <c r="AG296">
        <f t="shared" si="161"/>
        <v>39.510005427707348</v>
      </c>
      <c r="AH296">
        <v>1929.5163901904041</v>
      </c>
      <c r="AI296">
        <v>1905.539333333332</v>
      </c>
      <c r="AJ296">
        <v>1.7035828299881419</v>
      </c>
      <c r="AK296">
        <v>66.863100038509685</v>
      </c>
      <c r="AL296">
        <f t="shared" si="162"/>
        <v>2.2589031939823898</v>
      </c>
      <c r="AM296">
        <v>35.716323574201247</v>
      </c>
      <c r="AN296">
        <v>36.623079999999987</v>
      </c>
      <c r="AO296">
        <v>-5.5324521098258433E-4</v>
      </c>
      <c r="AP296">
        <v>85.616376214727183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47223.449486050376</v>
      </c>
      <c r="AV296">
        <f t="shared" si="166"/>
        <v>1199.99125</v>
      </c>
      <c r="AW296">
        <f t="shared" si="167"/>
        <v>1025.9175135931207</v>
      </c>
      <c r="AX296">
        <f t="shared" si="168"/>
        <v>0.85493749524683671</v>
      </c>
      <c r="AY296">
        <f t="shared" si="169"/>
        <v>0.18842936582639491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1665503099.1875</v>
      </c>
      <c r="BF296">
        <v>1832.7550000000001</v>
      </c>
      <c r="BG296">
        <v>1860.4825000000001</v>
      </c>
      <c r="BH296">
        <v>36.630337500000003</v>
      </c>
      <c r="BI296">
        <v>35.715762499999997</v>
      </c>
      <c r="BJ296">
        <v>1831.95875</v>
      </c>
      <c r="BK296">
        <v>36.404037500000001</v>
      </c>
      <c r="BL296">
        <v>650.06262500000003</v>
      </c>
      <c r="BM296">
        <v>101.34637499999999</v>
      </c>
      <c r="BN296">
        <v>0.1000574</v>
      </c>
      <c r="BO296">
        <v>33.785724999999999</v>
      </c>
      <c r="BP296">
        <v>34.067362500000002</v>
      </c>
      <c r="BQ296">
        <v>999.9</v>
      </c>
      <c r="BR296">
        <v>0</v>
      </c>
      <c r="BS296">
        <v>0</v>
      </c>
      <c r="BT296">
        <v>8984.6087499999994</v>
      </c>
      <c r="BU296">
        <v>0</v>
      </c>
      <c r="BV296">
        <v>172.20587499999999</v>
      </c>
      <c r="BW296">
        <v>-27.727937499999999</v>
      </c>
      <c r="BX296">
        <v>1902.44</v>
      </c>
      <c r="BY296">
        <v>1929.3912499999999</v>
      </c>
      <c r="BZ296">
        <v>0.91457174999999991</v>
      </c>
      <c r="CA296">
        <v>1860.4825000000001</v>
      </c>
      <c r="CB296">
        <v>35.715762499999997</v>
      </c>
      <c r="CC296">
        <v>3.7123512500000002</v>
      </c>
      <c r="CD296">
        <v>3.6196612500000001</v>
      </c>
      <c r="CE296">
        <v>27.623525000000001</v>
      </c>
      <c r="CF296">
        <v>27.191725000000002</v>
      </c>
      <c r="CG296">
        <v>1199.99125</v>
      </c>
      <c r="CH296">
        <v>0.50000025000000003</v>
      </c>
      <c r="CI296">
        <v>0.49999975000000002</v>
      </c>
      <c r="CJ296">
        <v>0</v>
      </c>
      <c r="CK296">
        <v>928.27512500000012</v>
      </c>
      <c r="CL296">
        <v>4.9990899999999998</v>
      </c>
      <c r="CM296">
        <v>10122.049999999999</v>
      </c>
      <c r="CN296">
        <v>9557.7912500000002</v>
      </c>
      <c r="CO296">
        <v>43.625</v>
      </c>
      <c r="CP296">
        <v>46.109250000000003</v>
      </c>
      <c r="CQ296">
        <v>44.561999999999998</v>
      </c>
      <c r="CR296">
        <v>44.936999999999998</v>
      </c>
      <c r="CS296">
        <v>45.186999999999998</v>
      </c>
      <c r="CT296">
        <v>597.49624999999992</v>
      </c>
      <c r="CU296">
        <v>597.495</v>
      </c>
      <c r="CV296">
        <v>0</v>
      </c>
      <c r="CW296">
        <v>1665503106.3</v>
      </c>
      <c r="CX296">
        <v>0</v>
      </c>
      <c r="CY296">
        <v>1665496125.5</v>
      </c>
      <c r="CZ296" t="s">
        <v>356</v>
      </c>
      <c r="DA296">
        <v>1665496125.5</v>
      </c>
      <c r="DB296">
        <v>1665496119</v>
      </c>
      <c r="DC296">
        <v>3</v>
      </c>
      <c r="DD296">
        <v>-0.77600000000000002</v>
      </c>
      <c r="DE296">
        <v>-2.3E-2</v>
      </c>
      <c r="DF296">
        <v>-8.5000000000000006E-2</v>
      </c>
      <c r="DG296">
        <v>0.18099999999999999</v>
      </c>
      <c r="DH296">
        <v>413</v>
      </c>
      <c r="DI296">
        <v>31</v>
      </c>
      <c r="DJ296">
        <v>0.63</v>
      </c>
      <c r="DK296">
        <v>0.19</v>
      </c>
      <c r="DL296">
        <v>-27.73638</v>
      </c>
      <c r="DM296">
        <v>-0.60972833020638995</v>
      </c>
      <c r="DN296">
        <v>0.10684310974508381</v>
      </c>
      <c r="DO296">
        <v>0</v>
      </c>
      <c r="DP296">
        <v>0.90768267499999999</v>
      </c>
      <c r="DQ296">
        <v>-2.5918007504694009E-2</v>
      </c>
      <c r="DR296">
        <v>1.0506485174375619E-2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357</v>
      </c>
      <c r="EA296">
        <v>3.2956699999999999</v>
      </c>
      <c r="EB296">
        <v>2.6251000000000002</v>
      </c>
      <c r="EC296">
        <v>0.26994699999999999</v>
      </c>
      <c r="ED296">
        <v>0.27071400000000001</v>
      </c>
      <c r="EE296">
        <v>0.14638399999999999</v>
      </c>
      <c r="EF296">
        <v>0.14254900000000001</v>
      </c>
      <c r="EG296">
        <v>22069.8</v>
      </c>
      <c r="EH296">
        <v>22523.7</v>
      </c>
      <c r="EI296">
        <v>28147.9</v>
      </c>
      <c r="EJ296">
        <v>29752.5</v>
      </c>
      <c r="EK296">
        <v>33008.300000000003</v>
      </c>
      <c r="EL296">
        <v>35461.699999999997</v>
      </c>
      <c r="EM296">
        <v>39655.4</v>
      </c>
      <c r="EN296">
        <v>42569</v>
      </c>
      <c r="EO296">
        <v>2.2207300000000001</v>
      </c>
      <c r="EP296">
        <v>2.1779000000000002</v>
      </c>
      <c r="EQ296">
        <v>9.9316199999999993E-2</v>
      </c>
      <c r="ER296">
        <v>0</v>
      </c>
      <c r="ES296">
        <v>32.451599999999999</v>
      </c>
      <c r="ET296">
        <v>999.9</v>
      </c>
      <c r="EU296">
        <v>73.599999999999994</v>
      </c>
      <c r="EV296">
        <v>35</v>
      </c>
      <c r="EW296">
        <v>41.017699999999998</v>
      </c>
      <c r="EX296">
        <v>57.188200000000002</v>
      </c>
      <c r="EY296">
        <v>-2.4158599999999999</v>
      </c>
      <c r="EZ296">
        <v>2</v>
      </c>
      <c r="FA296">
        <v>0.54632400000000003</v>
      </c>
      <c r="FB296">
        <v>1.0296799999999999</v>
      </c>
      <c r="FC296">
        <v>20.267700000000001</v>
      </c>
      <c r="FD296">
        <v>5.2187900000000003</v>
      </c>
      <c r="FE296">
        <v>12.004</v>
      </c>
      <c r="FF296">
        <v>4.9866000000000001</v>
      </c>
      <c r="FG296">
        <v>3.2845</v>
      </c>
      <c r="FH296">
        <v>6306.7</v>
      </c>
      <c r="FI296">
        <v>9999</v>
      </c>
      <c r="FJ296">
        <v>9999</v>
      </c>
      <c r="FK296">
        <v>489.6</v>
      </c>
      <c r="FL296">
        <v>1.8656999999999999</v>
      </c>
      <c r="FM296">
        <v>1.8621300000000001</v>
      </c>
      <c r="FN296">
        <v>1.8641700000000001</v>
      </c>
      <c r="FO296">
        <v>1.8602000000000001</v>
      </c>
      <c r="FP296">
        <v>1.8609599999999999</v>
      </c>
      <c r="FQ296">
        <v>1.86005</v>
      </c>
      <c r="FR296">
        <v>1.86172</v>
      </c>
      <c r="FS296">
        <v>1.8583499999999999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0.79</v>
      </c>
      <c r="GH296">
        <v>0.2263</v>
      </c>
      <c r="GI296">
        <v>-0.1620046227287521</v>
      </c>
      <c r="GJ296">
        <v>8.4540356221501391E-4</v>
      </c>
      <c r="GK296">
        <v>6.8779579211309249E-8</v>
      </c>
      <c r="GL296">
        <v>-1.3381725072044801E-10</v>
      </c>
      <c r="GM296">
        <v>-7.4986343433444833E-2</v>
      </c>
      <c r="GN296">
        <v>8.8717001971158594E-4</v>
      </c>
      <c r="GO296">
        <v>5.46455871630479E-4</v>
      </c>
      <c r="GP296">
        <v>-9.435533427115459E-6</v>
      </c>
      <c r="GQ296">
        <v>1</v>
      </c>
      <c r="GR296">
        <v>2082</v>
      </c>
      <c r="GS296">
        <v>3</v>
      </c>
      <c r="GT296">
        <v>35</v>
      </c>
      <c r="GU296">
        <v>116.3</v>
      </c>
      <c r="GV296">
        <v>116.4</v>
      </c>
      <c r="GW296">
        <v>4.5434599999999996</v>
      </c>
      <c r="GX296">
        <v>2.4682599999999999</v>
      </c>
      <c r="GY296">
        <v>2.04834</v>
      </c>
      <c r="GZ296">
        <v>2.6245099999999999</v>
      </c>
      <c r="HA296">
        <v>2.1972700000000001</v>
      </c>
      <c r="HB296">
        <v>2.3144499999999999</v>
      </c>
      <c r="HC296">
        <v>39.717100000000002</v>
      </c>
      <c r="HD296">
        <v>14.657400000000001</v>
      </c>
      <c r="HE296">
        <v>18</v>
      </c>
      <c r="HF296">
        <v>711.99699999999996</v>
      </c>
      <c r="HG296">
        <v>752.22799999999995</v>
      </c>
      <c r="HH296">
        <v>30.998100000000001</v>
      </c>
      <c r="HI296">
        <v>34.2136</v>
      </c>
      <c r="HJ296">
        <v>30.0002</v>
      </c>
      <c r="HK296">
        <v>34.000999999999998</v>
      </c>
      <c r="HL296">
        <v>33.958399999999997</v>
      </c>
      <c r="HM296">
        <v>90.831400000000002</v>
      </c>
      <c r="HN296">
        <v>17.601700000000001</v>
      </c>
      <c r="HO296">
        <v>100</v>
      </c>
      <c r="HP296">
        <v>31</v>
      </c>
      <c r="HQ296">
        <v>1876.15</v>
      </c>
      <c r="HR296">
        <v>35.618299999999998</v>
      </c>
      <c r="HS296">
        <v>99.073499999999996</v>
      </c>
      <c r="HT296">
        <v>98.673400000000001</v>
      </c>
    </row>
    <row r="297" spans="1:228" x14ac:dyDescent="0.2">
      <c r="A297">
        <v>282</v>
      </c>
      <c r="B297">
        <v>1665503105.5</v>
      </c>
      <c r="C297">
        <v>1121.900000095367</v>
      </c>
      <c r="D297" t="s">
        <v>923</v>
      </c>
      <c r="E297" t="s">
        <v>924</v>
      </c>
      <c r="F297">
        <v>4</v>
      </c>
      <c r="G297">
        <v>1665503103.5</v>
      </c>
      <c r="H297">
        <f t="shared" si="136"/>
        <v>2.2419923770719869E-3</v>
      </c>
      <c r="I297">
        <f t="shared" si="137"/>
        <v>2.2419923770719867</v>
      </c>
      <c r="J297">
        <f t="shared" si="138"/>
        <v>39.944799054593432</v>
      </c>
      <c r="K297">
        <f t="shared" si="139"/>
        <v>1839.8557142857151</v>
      </c>
      <c r="L297">
        <f t="shared" si="140"/>
        <v>1314.832871995415</v>
      </c>
      <c r="M297">
        <f t="shared" si="141"/>
        <v>133.38495753744886</v>
      </c>
      <c r="N297">
        <f t="shared" si="142"/>
        <v>186.64659330626205</v>
      </c>
      <c r="O297">
        <f t="shared" si="143"/>
        <v>0.13480738616120599</v>
      </c>
      <c r="P297">
        <f t="shared" si="144"/>
        <v>3.6909891486559285</v>
      </c>
      <c r="Q297">
        <f t="shared" si="145"/>
        <v>0.13213063699524669</v>
      </c>
      <c r="R297">
        <f t="shared" si="146"/>
        <v>8.281771655144593E-2</v>
      </c>
      <c r="S297">
        <f t="shared" si="147"/>
        <v>226.11531652090429</v>
      </c>
      <c r="T297">
        <f t="shared" si="148"/>
        <v>34.380551371258207</v>
      </c>
      <c r="U297">
        <f t="shared" si="149"/>
        <v>34.053385714285717</v>
      </c>
      <c r="V297">
        <f t="shared" si="150"/>
        <v>5.3589414437120233</v>
      </c>
      <c r="W297">
        <f t="shared" si="151"/>
        <v>70.386338650311515</v>
      </c>
      <c r="X297">
        <f t="shared" si="152"/>
        <v>3.7145802266640926</v>
      </c>
      <c r="Y297">
        <f t="shared" si="153"/>
        <v>5.2774164673042741</v>
      </c>
      <c r="Z297">
        <f t="shared" si="154"/>
        <v>1.6443612170479307</v>
      </c>
      <c r="AA297">
        <f t="shared" si="155"/>
        <v>-98.871863828874623</v>
      </c>
      <c r="AB297">
        <f t="shared" si="156"/>
        <v>-54.65364225489084</v>
      </c>
      <c r="AC297">
        <f t="shared" si="157"/>
        <v>-3.4217357479700272</v>
      </c>
      <c r="AD297">
        <f t="shared" si="158"/>
        <v>69.168074689168805</v>
      </c>
      <c r="AE297">
        <f t="shared" si="159"/>
        <v>62.937357614576683</v>
      </c>
      <c r="AF297">
        <f t="shared" si="160"/>
        <v>2.2550438094518497</v>
      </c>
      <c r="AG297">
        <f t="shared" si="161"/>
        <v>39.944799054593432</v>
      </c>
      <c r="AH297">
        <v>1936.510113478525</v>
      </c>
      <c r="AI297">
        <v>1912.339151515152</v>
      </c>
      <c r="AJ297">
        <v>1.704493491328303</v>
      </c>
      <c r="AK297">
        <v>66.863100038509685</v>
      </c>
      <c r="AL297">
        <f t="shared" si="162"/>
        <v>2.2419923770719867</v>
      </c>
      <c r="AM297">
        <v>35.71329364004945</v>
      </c>
      <c r="AN297">
        <v>36.612113333333333</v>
      </c>
      <c r="AO297">
        <v>-3.0780952381094311E-4</v>
      </c>
      <c r="AP297">
        <v>85.616376214727183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47406.81108058228</v>
      </c>
      <c r="AV297">
        <f t="shared" si="166"/>
        <v>1199.997142857143</v>
      </c>
      <c r="AW297">
        <f t="shared" si="167"/>
        <v>1025.9228707362199</v>
      </c>
      <c r="AX297">
        <f t="shared" si="168"/>
        <v>0.85493776117961462</v>
      </c>
      <c r="AY297">
        <f t="shared" si="169"/>
        <v>0.18842987907665612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1665503103.5</v>
      </c>
      <c r="BF297">
        <v>1839.8557142857151</v>
      </c>
      <c r="BG297">
        <v>1867.722857142857</v>
      </c>
      <c r="BH297">
        <v>36.616214285714292</v>
      </c>
      <c r="BI297">
        <v>35.71378571428572</v>
      </c>
      <c r="BJ297">
        <v>1839.0642857142859</v>
      </c>
      <c r="BK297">
        <v>36.389985714285707</v>
      </c>
      <c r="BL297">
        <v>649.98785714285714</v>
      </c>
      <c r="BM297">
        <v>101.3464285714286</v>
      </c>
      <c r="BN297">
        <v>9.9892385714285714E-2</v>
      </c>
      <c r="BO297">
        <v>33.77872857142858</v>
      </c>
      <c r="BP297">
        <v>34.053385714285717</v>
      </c>
      <c r="BQ297">
        <v>999.89999999999986</v>
      </c>
      <c r="BR297">
        <v>0</v>
      </c>
      <c r="BS297">
        <v>0</v>
      </c>
      <c r="BT297">
        <v>9019.8214285714294</v>
      </c>
      <c r="BU297">
        <v>0</v>
      </c>
      <c r="BV297">
        <v>176.3582857142857</v>
      </c>
      <c r="BW297">
        <v>-27.86505714285715</v>
      </c>
      <c r="BX297">
        <v>1909.785714285714</v>
      </c>
      <c r="BY297">
        <v>1936.8957142857139</v>
      </c>
      <c r="BZ297">
        <v>0.90242171428571438</v>
      </c>
      <c r="CA297">
        <v>1867.722857142857</v>
      </c>
      <c r="CB297">
        <v>35.71378571428572</v>
      </c>
      <c r="CC297">
        <v>3.7109285714285711</v>
      </c>
      <c r="CD297">
        <v>3.619471428571428</v>
      </c>
      <c r="CE297">
        <v>27.616985714285711</v>
      </c>
      <c r="CF297">
        <v>27.190814285714278</v>
      </c>
      <c r="CG297">
        <v>1199.997142857143</v>
      </c>
      <c r="CH297">
        <v>0.49999314285714291</v>
      </c>
      <c r="CI297">
        <v>0.5000068571428572</v>
      </c>
      <c r="CJ297">
        <v>0</v>
      </c>
      <c r="CK297">
        <v>928.37157142857154</v>
      </c>
      <c r="CL297">
        <v>4.9990899999999998</v>
      </c>
      <c r="CM297">
        <v>10122.38571428571</v>
      </c>
      <c r="CN297">
        <v>9557.81</v>
      </c>
      <c r="CO297">
        <v>43.625</v>
      </c>
      <c r="CP297">
        <v>46.061999999999998</v>
      </c>
      <c r="CQ297">
        <v>44.508857142857153</v>
      </c>
      <c r="CR297">
        <v>44.936999999999998</v>
      </c>
      <c r="CS297">
        <v>45.142714285714291</v>
      </c>
      <c r="CT297">
        <v>597.48857142857139</v>
      </c>
      <c r="CU297">
        <v>597.50857142857149</v>
      </c>
      <c r="CV297">
        <v>0</v>
      </c>
      <c r="CW297">
        <v>1665503109.9000001</v>
      </c>
      <c r="CX297">
        <v>0</v>
      </c>
      <c r="CY297">
        <v>1665496125.5</v>
      </c>
      <c r="CZ297" t="s">
        <v>356</v>
      </c>
      <c r="DA297">
        <v>1665496125.5</v>
      </c>
      <c r="DB297">
        <v>1665496119</v>
      </c>
      <c r="DC297">
        <v>3</v>
      </c>
      <c r="DD297">
        <v>-0.77600000000000002</v>
      </c>
      <c r="DE297">
        <v>-2.3E-2</v>
      </c>
      <c r="DF297">
        <v>-8.5000000000000006E-2</v>
      </c>
      <c r="DG297">
        <v>0.18099999999999999</v>
      </c>
      <c r="DH297">
        <v>413</v>
      </c>
      <c r="DI297">
        <v>31</v>
      </c>
      <c r="DJ297">
        <v>0.63</v>
      </c>
      <c r="DK297">
        <v>0.19</v>
      </c>
      <c r="DL297">
        <v>-27.769763414634141</v>
      </c>
      <c r="DM297">
        <v>-0.45538745644600021</v>
      </c>
      <c r="DN297">
        <v>9.9968208985919682E-2</v>
      </c>
      <c r="DO297">
        <v>0</v>
      </c>
      <c r="DP297">
        <v>0.90497426829268279</v>
      </c>
      <c r="DQ297">
        <v>1.7087853658538481E-2</v>
      </c>
      <c r="DR297">
        <v>7.9980863443652114E-3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357</v>
      </c>
      <c r="EA297">
        <v>3.29569</v>
      </c>
      <c r="EB297">
        <v>2.6256599999999999</v>
      </c>
      <c r="EC297">
        <v>0.270505</v>
      </c>
      <c r="ED297">
        <v>0.27127899999999999</v>
      </c>
      <c r="EE297">
        <v>0.14635500000000001</v>
      </c>
      <c r="EF297">
        <v>0.14255699999999999</v>
      </c>
      <c r="EG297">
        <v>22052.5</v>
      </c>
      <c r="EH297">
        <v>22506.6</v>
      </c>
      <c r="EI297">
        <v>28147.5</v>
      </c>
      <c r="EJ297">
        <v>29753.1</v>
      </c>
      <c r="EK297">
        <v>33008.9</v>
      </c>
      <c r="EL297">
        <v>35462.1</v>
      </c>
      <c r="EM297">
        <v>39654.800000000003</v>
      </c>
      <c r="EN297">
        <v>42569.9</v>
      </c>
      <c r="EO297">
        <v>2.2204299999999999</v>
      </c>
      <c r="EP297">
        <v>2.1777299999999999</v>
      </c>
      <c r="EQ297">
        <v>0.100173</v>
      </c>
      <c r="ER297">
        <v>0</v>
      </c>
      <c r="ES297">
        <v>32.432499999999997</v>
      </c>
      <c r="ET297">
        <v>999.9</v>
      </c>
      <c r="EU297">
        <v>73.599999999999994</v>
      </c>
      <c r="EV297">
        <v>35</v>
      </c>
      <c r="EW297">
        <v>41.015300000000003</v>
      </c>
      <c r="EX297">
        <v>56.9482</v>
      </c>
      <c r="EY297">
        <v>-2.46394</v>
      </c>
      <c r="EZ297">
        <v>2</v>
      </c>
      <c r="FA297">
        <v>0.54579299999999997</v>
      </c>
      <c r="FB297">
        <v>1.02397</v>
      </c>
      <c r="FC297">
        <v>20.267800000000001</v>
      </c>
      <c r="FD297">
        <v>5.2192400000000001</v>
      </c>
      <c r="FE297">
        <v>12.004</v>
      </c>
      <c r="FF297">
        <v>4.9868499999999996</v>
      </c>
      <c r="FG297">
        <v>3.2846500000000001</v>
      </c>
      <c r="FH297">
        <v>6307.1</v>
      </c>
      <c r="FI297">
        <v>9999</v>
      </c>
      <c r="FJ297">
        <v>9999</v>
      </c>
      <c r="FK297">
        <v>489.6</v>
      </c>
      <c r="FL297">
        <v>1.8656999999999999</v>
      </c>
      <c r="FM297">
        <v>1.8621300000000001</v>
      </c>
      <c r="FN297">
        <v>1.8641700000000001</v>
      </c>
      <c r="FO297">
        <v>1.86022</v>
      </c>
      <c r="FP297">
        <v>1.8609599999999999</v>
      </c>
      <c r="FQ297">
        <v>1.86005</v>
      </c>
      <c r="FR297">
        <v>1.86172</v>
      </c>
      <c r="FS297">
        <v>1.8583499999999999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0.79</v>
      </c>
      <c r="GH297">
        <v>0.22620000000000001</v>
      </c>
      <c r="GI297">
        <v>-0.1620046227287521</v>
      </c>
      <c r="GJ297">
        <v>8.4540356221501391E-4</v>
      </c>
      <c r="GK297">
        <v>6.8779579211309249E-8</v>
      </c>
      <c r="GL297">
        <v>-1.3381725072044801E-10</v>
      </c>
      <c r="GM297">
        <v>-7.4986343433444833E-2</v>
      </c>
      <c r="GN297">
        <v>8.8717001971158594E-4</v>
      </c>
      <c r="GO297">
        <v>5.46455871630479E-4</v>
      </c>
      <c r="GP297">
        <v>-9.435533427115459E-6</v>
      </c>
      <c r="GQ297">
        <v>1</v>
      </c>
      <c r="GR297">
        <v>2082</v>
      </c>
      <c r="GS297">
        <v>3</v>
      </c>
      <c r="GT297">
        <v>35</v>
      </c>
      <c r="GU297">
        <v>116.3</v>
      </c>
      <c r="GV297">
        <v>116.4</v>
      </c>
      <c r="GW297">
        <v>4.5556599999999996</v>
      </c>
      <c r="GX297">
        <v>2.4499499999999999</v>
      </c>
      <c r="GY297">
        <v>2.04834</v>
      </c>
      <c r="GZ297">
        <v>2.6245099999999999</v>
      </c>
      <c r="HA297">
        <v>2.1972700000000001</v>
      </c>
      <c r="HB297">
        <v>2.36084</v>
      </c>
      <c r="HC297">
        <v>39.717100000000002</v>
      </c>
      <c r="HD297">
        <v>14.6661</v>
      </c>
      <c r="HE297">
        <v>18</v>
      </c>
      <c r="HF297">
        <v>711.74300000000005</v>
      </c>
      <c r="HG297">
        <v>752.05799999999999</v>
      </c>
      <c r="HH297">
        <v>30.9983</v>
      </c>
      <c r="HI297">
        <v>34.213200000000001</v>
      </c>
      <c r="HJ297">
        <v>29.9999</v>
      </c>
      <c r="HK297">
        <v>34.000999999999998</v>
      </c>
      <c r="HL297">
        <v>33.958399999999997</v>
      </c>
      <c r="HM297">
        <v>91.079700000000003</v>
      </c>
      <c r="HN297">
        <v>17.873100000000001</v>
      </c>
      <c r="HO297">
        <v>100</v>
      </c>
      <c r="HP297">
        <v>31</v>
      </c>
      <c r="HQ297">
        <v>1882.83</v>
      </c>
      <c r="HR297">
        <v>35.614400000000003</v>
      </c>
      <c r="HS297">
        <v>99.072000000000003</v>
      </c>
      <c r="HT297">
        <v>98.6755</v>
      </c>
    </row>
    <row r="298" spans="1:228" x14ac:dyDescent="0.2">
      <c r="A298">
        <v>283</v>
      </c>
      <c r="B298">
        <v>1665503109.5</v>
      </c>
      <c r="C298">
        <v>1125.900000095367</v>
      </c>
      <c r="D298" t="s">
        <v>925</v>
      </c>
      <c r="E298" t="s">
        <v>926</v>
      </c>
      <c r="F298">
        <v>4</v>
      </c>
      <c r="G298">
        <v>1665503107.1875</v>
      </c>
      <c r="H298">
        <f t="shared" si="136"/>
        <v>2.2303669729236463E-3</v>
      </c>
      <c r="I298">
        <f t="shared" si="137"/>
        <v>2.2303669729236462</v>
      </c>
      <c r="J298">
        <f t="shared" si="138"/>
        <v>39.019432323564217</v>
      </c>
      <c r="K298">
        <f t="shared" si="139"/>
        <v>1846.0325</v>
      </c>
      <c r="L298">
        <f t="shared" si="140"/>
        <v>1329.2274044041899</v>
      </c>
      <c r="M298">
        <f t="shared" si="141"/>
        <v>134.84784786255724</v>
      </c>
      <c r="N298">
        <f t="shared" si="142"/>
        <v>187.27684133244125</v>
      </c>
      <c r="O298">
        <f t="shared" si="143"/>
        <v>0.1340411738444757</v>
      </c>
      <c r="P298">
        <f t="shared" si="144"/>
        <v>3.6856717558239294</v>
      </c>
      <c r="Q298">
        <f t="shared" si="145"/>
        <v>0.13139070715125811</v>
      </c>
      <c r="R298">
        <f t="shared" si="146"/>
        <v>8.2352960713580753E-2</v>
      </c>
      <c r="S298">
        <f t="shared" si="147"/>
        <v>226.11540148538194</v>
      </c>
      <c r="T298">
        <f t="shared" si="148"/>
        <v>34.381306784923829</v>
      </c>
      <c r="U298">
        <f t="shared" si="149"/>
        <v>34.052574999999997</v>
      </c>
      <c r="V298">
        <f t="shared" si="150"/>
        <v>5.3586992015631045</v>
      </c>
      <c r="W298">
        <f t="shared" si="151"/>
        <v>70.377720302720334</v>
      </c>
      <c r="X298">
        <f t="shared" si="152"/>
        <v>3.7136085134212125</v>
      </c>
      <c r="Y298">
        <f t="shared" si="153"/>
        <v>5.2766820201728937</v>
      </c>
      <c r="Z298">
        <f t="shared" si="154"/>
        <v>1.6450906881418921</v>
      </c>
      <c r="AA298">
        <f t="shared" si="155"/>
        <v>-98.359183505932805</v>
      </c>
      <c r="AB298">
        <f t="shared" si="156"/>
        <v>-54.908796156492507</v>
      </c>
      <c r="AC298">
        <f t="shared" si="157"/>
        <v>-3.4426144410540354</v>
      </c>
      <c r="AD298">
        <f t="shared" si="158"/>
        <v>69.404807381902572</v>
      </c>
      <c r="AE298">
        <f t="shared" si="159"/>
        <v>63.120426098961993</v>
      </c>
      <c r="AF298">
        <f t="shared" si="160"/>
        <v>2.2887715677108336</v>
      </c>
      <c r="AG298">
        <f t="shared" si="161"/>
        <v>39.019432323564217</v>
      </c>
      <c r="AH298">
        <v>1943.4835933880081</v>
      </c>
      <c r="AI298">
        <v>1919.396545454545</v>
      </c>
      <c r="AJ298">
        <v>1.781811947697939</v>
      </c>
      <c r="AK298">
        <v>66.863100038509685</v>
      </c>
      <c r="AL298">
        <f t="shared" si="162"/>
        <v>2.2303669729236462</v>
      </c>
      <c r="AM298">
        <v>35.706832573258673</v>
      </c>
      <c r="AN298">
        <v>36.600384242424241</v>
      </c>
      <c r="AO298">
        <v>-1.9466833633450761E-4</v>
      </c>
      <c r="AP298">
        <v>85.616376214727183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47312.293414567379</v>
      </c>
      <c r="AV298">
        <f t="shared" si="166"/>
        <v>1199.9962499999999</v>
      </c>
      <c r="AW298">
        <f t="shared" si="167"/>
        <v>1025.922238593462</v>
      </c>
      <c r="AX298">
        <f t="shared" si="168"/>
        <v>0.85493787050873049</v>
      </c>
      <c r="AY298">
        <f t="shared" si="169"/>
        <v>0.1884300900818498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1665503107.1875</v>
      </c>
      <c r="BF298">
        <v>1846.0325</v>
      </c>
      <c r="BG298">
        <v>1874.0062499999999</v>
      </c>
      <c r="BH298">
        <v>36.605924999999999</v>
      </c>
      <c r="BI298">
        <v>35.690025000000013</v>
      </c>
      <c r="BJ298">
        <v>1845.2425000000001</v>
      </c>
      <c r="BK298">
        <v>36.379712499999997</v>
      </c>
      <c r="BL298">
        <v>650.01312499999995</v>
      </c>
      <c r="BM298">
        <v>101.348125</v>
      </c>
      <c r="BN298">
        <v>0.1001655</v>
      </c>
      <c r="BO298">
        <v>33.776237500000001</v>
      </c>
      <c r="BP298">
        <v>34.052574999999997</v>
      </c>
      <c r="BQ298">
        <v>999.9</v>
      </c>
      <c r="BR298">
        <v>0</v>
      </c>
      <c r="BS298">
        <v>0</v>
      </c>
      <c r="BT298">
        <v>9001.3287499999988</v>
      </c>
      <c r="BU298">
        <v>0</v>
      </c>
      <c r="BV298">
        <v>179.42775</v>
      </c>
      <c r="BW298">
        <v>-27.973612500000002</v>
      </c>
      <c r="BX298">
        <v>1916.175</v>
      </c>
      <c r="BY298">
        <v>1943.365</v>
      </c>
      <c r="BZ298">
        <v>0.91590212500000001</v>
      </c>
      <c r="CA298">
        <v>1874.0062499999999</v>
      </c>
      <c r="CB298">
        <v>35.690025000000013</v>
      </c>
      <c r="CC298">
        <v>3.7099375000000001</v>
      </c>
      <c r="CD298">
        <v>3.6171137500000001</v>
      </c>
      <c r="CE298">
        <v>27.612437499999999</v>
      </c>
      <c r="CF298">
        <v>27.179712500000001</v>
      </c>
      <c r="CG298">
        <v>1199.9962499999999</v>
      </c>
      <c r="CH298">
        <v>0.49999100000000002</v>
      </c>
      <c r="CI298">
        <v>0.50000900000000004</v>
      </c>
      <c r="CJ298">
        <v>0</v>
      </c>
      <c r="CK298">
        <v>928.00587499999995</v>
      </c>
      <c r="CL298">
        <v>4.9990899999999998</v>
      </c>
      <c r="CM298">
        <v>10121.737499999999</v>
      </c>
      <c r="CN298">
        <v>9557.7950000000001</v>
      </c>
      <c r="CO298">
        <v>43.625</v>
      </c>
      <c r="CP298">
        <v>46.061999999999998</v>
      </c>
      <c r="CQ298">
        <v>44.523249999999997</v>
      </c>
      <c r="CR298">
        <v>44.905999999999999</v>
      </c>
      <c r="CS298">
        <v>45.125</v>
      </c>
      <c r="CT298">
        <v>597.4837500000001</v>
      </c>
      <c r="CU298">
        <v>597.51250000000005</v>
      </c>
      <c r="CV298">
        <v>0</v>
      </c>
      <c r="CW298">
        <v>1665503114.0999999</v>
      </c>
      <c r="CX298">
        <v>0</v>
      </c>
      <c r="CY298">
        <v>1665496125.5</v>
      </c>
      <c r="CZ298" t="s">
        <v>356</v>
      </c>
      <c r="DA298">
        <v>1665496125.5</v>
      </c>
      <c r="DB298">
        <v>1665496119</v>
      </c>
      <c r="DC298">
        <v>3</v>
      </c>
      <c r="DD298">
        <v>-0.77600000000000002</v>
      </c>
      <c r="DE298">
        <v>-2.3E-2</v>
      </c>
      <c r="DF298">
        <v>-8.5000000000000006E-2</v>
      </c>
      <c r="DG298">
        <v>0.18099999999999999</v>
      </c>
      <c r="DH298">
        <v>413</v>
      </c>
      <c r="DI298">
        <v>31</v>
      </c>
      <c r="DJ298">
        <v>0.63</v>
      </c>
      <c r="DK298">
        <v>0.19</v>
      </c>
      <c r="DL298">
        <v>-27.821065853658538</v>
      </c>
      <c r="DM298">
        <v>-0.4282829268292378</v>
      </c>
      <c r="DN298">
        <v>9.1675926062370752E-2</v>
      </c>
      <c r="DO298">
        <v>0</v>
      </c>
      <c r="DP298">
        <v>0.90422317073170744</v>
      </c>
      <c r="DQ298">
        <v>4.0557804878050753E-2</v>
      </c>
      <c r="DR298">
        <v>8.7759139553290014E-3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357</v>
      </c>
      <c r="EA298">
        <v>3.2957299999999998</v>
      </c>
      <c r="EB298">
        <v>2.6253000000000002</v>
      </c>
      <c r="EC298">
        <v>0.27107399999999998</v>
      </c>
      <c r="ED298">
        <v>0.27185599999999999</v>
      </c>
      <c r="EE298">
        <v>0.146316</v>
      </c>
      <c r="EF298">
        <v>0.14236599999999999</v>
      </c>
      <c r="EG298">
        <v>22035</v>
      </c>
      <c r="EH298">
        <v>22489</v>
      </c>
      <c r="EI298">
        <v>28147.3</v>
      </c>
      <c r="EJ298">
        <v>29753.5</v>
      </c>
      <c r="EK298">
        <v>33010</v>
      </c>
      <c r="EL298">
        <v>35470.300000000003</v>
      </c>
      <c r="EM298">
        <v>39654.199999999997</v>
      </c>
      <c r="EN298">
        <v>42570.2</v>
      </c>
      <c r="EO298">
        <v>2.2204999999999999</v>
      </c>
      <c r="EP298">
        <v>2.1777299999999999</v>
      </c>
      <c r="EQ298">
        <v>0.100452</v>
      </c>
      <c r="ER298">
        <v>0</v>
      </c>
      <c r="ES298">
        <v>32.4161</v>
      </c>
      <c r="ET298">
        <v>999.9</v>
      </c>
      <c r="EU298">
        <v>73.599999999999994</v>
      </c>
      <c r="EV298">
        <v>35</v>
      </c>
      <c r="EW298">
        <v>41.0214</v>
      </c>
      <c r="EX298">
        <v>57.098199999999999</v>
      </c>
      <c r="EY298">
        <v>-2.4078499999999998</v>
      </c>
      <c r="EZ298">
        <v>2</v>
      </c>
      <c r="FA298">
        <v>0.54589200000000004</v>
      </c>
      <c r="FB298">
        <v>1.0202599999999999</v>
      </c>
      <c r="FC298">
        <v>20.267800000000001</v>
      </c>
      <c r="FD298">
        <v>5.2195400000000003</v>
      </c>
      <c r="FE298">
        <v>12.004</v>
      </c>
      <c r="FF298">
        <v>4.9865500000000003</v>
      </c>
      <c r="FG298">
        <v>3.2846500000000001</v>
      </c>
      <c r="FH298">
        <v>6307.1</v>
      </c>
      <c r="FI298">
        <v>9999</v>
      </c>
      <c r="FJ298">
        <v>9999</v>
      </c>
      <c r="FK298">
        <v>489.6</v>
      </c>
      <c r="FL298">
        <v>1.8656900000000001</v>
      </c>
      <c r="FM298">
        <v>1.8621099999999999</v>
      </c>
      <c r="FN298">
        <v>1.8641700000000001</v>
      </c>
      <c r="FO298">
        <v>1.8602099999999999</v>
      </c>
      <c r="FP298">
        <v>1.8609599999999999</v>
      </c>
      <c r="FQ298">
        <v>1.86005</v>
      </c>
      <c r="FR298">
        <v>1.86172</v>
      </c>
      <c r="FS298">
        <v>1.85836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0.79</v>
      </c>
      <c r="GH298">
        <v>0.2261</v>
      </c>
      <c r="GI298">
        <v>-0.1620046227287521</v>
      </c>
      <c r="GJ298">
        <v>8.4540356221501391E-4</v>
      </c>
      <c r="GK298">
        <v>6.8779579211309249E-8</v>
      </c>
      <c r="GL298">
        <v>-1.3381725072044801E-10</v>
      </c>
      <c r="GM298">
        <v>-7.4986343433444833E-2</v>
      </c>
      <c r="GN298">
        <v>8.8717001971158594E-4</v>
      </c>
      <c r="GO298">
        <v>5.46455871630479E-4</v>
      </c>
      <c r="GP298">
        <v>-9.435533427115459E-6</v>
      </c>
      <c r="GQ298">
        <v>1</v>
      </c>
      <c r="GR298">
        <v>2082</v>
      </c>
      <c r="GS298">
        <v>3</v>
      </c>
      <c r="GT298">
        <v>35</v>
      </c>
      <c r="GU298">
        <v>116.4</v>
      </c>
      <c r="GV298">
        <v>116.5</v>
      </c>
      <c r="GW298">
        <v>4.5666500000000001</v>
      </c>
      <c r="GX298">
        <v>2.4560499999999998</v>
      </c>
      <c r="GY298">
        <v>2.04834</v>
      </c>
      <c r="GZ298">
        <v>2.6245099999999999</v>
      </c>
      <c r="HA298">
        <v>2.1972700000000001</v>
      </c>
      <c r="HB298">
        <v>2.3144499999999999</v>
      </c>
      <c r="HC298">
        <v>39.717100000000002</v>
      </c>
      <c r="HD298">
        <v>14.657400000000001</v>
      </c>
      <c r="HE298">
        <v>18</v>
      </c>
      <c r="HF298">
        <v>711.80700000000002</v>
      </c>
      <c r="HG298">
        <v>752.05799999999999</v>
      </c>
      <c r="HH298">
        <v>30.998699999999999</v>
      </c>
      <c r="HI298">
        <v>34.213200000000001</v>
      </c>
      <c r="HJ298">
        <v>30</v>
      </c>
      <c r="HK298">
        <v>34.000999999999998</v>
      </c>
      <c r="HL298">
        <v>33.958399999999997</v>
      </c>
      <c r="HM298">
        <v>91.312600000000003</v>
      </c>
      <c r="HN298">
        <v>17.873100000000001</v>
      </c>
      <c r="HO298">
        <v>100</v>
      </c>
      <c r="HP298">
        <v>31</v>
      </c>
      <c r="HQ298">
        <v>1889.51</v>
      </c>
      <c r="HR298">
        <v>35.6267</v>
      </c>
      <c r="HS298">
        <v>99.070899999999995</v>
      </c>
      <c r="HT298">
        <v>98.676400000000001</v>
      </c>
    </row>
    <row r="299" spans="1:228" x14ac:dyDescent="0.2">
      <c r="A299">
        <v>284</v>
      </c>
      <c r="B299">
        <v>1665503113.5</v>
      </c>
      <c r="C299">
        <v>1129.900000095367</v>
      </c>
      <c r="D299" t="s">
        <v>927</v>
      </c>
      <c r="E299" t="s">
        <v>928</v>
      </c>
      <c r="F299">
        <v>4</v>
      </c>
      <c r="G299">
        <v>1665503111.5</v>
      </c>
      <c r="H299">
        <f t="shared" si="136"/>
        <v>2.2256868710942563E-3</v>
      </c>
      <c r="I299">
        <f t="shared" si="137"/>
        <v>2.2256868710942563</v>
      </c>
      <c r="J299">
        <f t="shared" si="138"/>
        <v>40.353130341019117</v>
      </c>
      <c r="K299">
        <f t="shared" si="139"/>
        <v>1853.35</v>
      </c>
      <c r="L299">
        <f t="shared" si="140"/>
        <v>1319.4537244927012</v>
      </c>
      <c r="M299">
        <f t="shared" si="141"/>
        <v>133.85457313112457</v>
      </c>
      <c r="N299">
        <f t="shared" si="142"/>
        <v>188.01672882309711</v>
      </c>
      <c r="O299">
        <f t="shared" si="143"/>
        <v>0.13377656071417829</v>
      </c>
      <c r="P299">
        <f t="shared" si="144"/>
        <v>3.6924009502402622</v>
      </c>
      <c r="Q299">
        <f t="shared" si="145"/>
        <v>0.13114114661617943</v>
      </c>
      <c r="R299">
        <f t="shared" si="146"/>
        <v>8.2195673862685295E-2</v>
      </c>
      <c r="S299">
        <f t="shared" si="147"/>
        <v>226.11740880677624</v>
      </c>
      <c r="T299">
        <f t="shared" si="148"/>
        <v>34.378831886623537</v>
      </c>
      <c r="U299">
        <f t="shared" si="149"/>
        <v>34.042400000000001</v>
      </c>
      <c r="V299">
        <f t="shared" si="150"/>
        <v>5.3556597121286895</v>
      </c>
      <c r="W299">
        <f t="shared" si="151"/>
        <v>70.33535310174716</v>
      </c>
      <c r="X299">
        <f t="shared" si="152"/>
        <v>3.7108704865594029</v>
      </c>
      <c r="Y299">
        <f t="shared" si="153"/>
        <v>5.2759676647833924</v>
      </c>
      <c r="Z299">
        <f t="shared" si="154"/>
        <v>1.6447892255692866</v>
      </c>
      <c r="AA299">
        <f t="shared" si="155"/>
        <v>-98.15279101525671</v>
      </c>
      <c r="AB299">
        <f t="shared" si="156"/>
        <v>-53.465940018169277</v>
      </c>
      <c r="AC299">
        <f t="shared" si="157"/>
        <v>-3.3458365866207833</v>
      </c>
      <c r="AD299">
        <f t="shared" si="158"/>
        <v>71.152841186729475</v>
      </c>
      <c r="AE299">
        <f t="shared" si="159"/>
        <v>62.883771662026682</v>
      </c>
      <c r="AF299">
        <f t="shared" si="160"/>
        <v>2.3764077743302914</v>
      </c>
      <c r="AG299">
        <f t="shared" si="161"/>
        <v>40.353130341019117</v>
      </c>
      <c r="AH299">
        <v>1950.4167459769089</v>
      </c>
      <c r="AI299">
        <v>1926.214545454545</v>
      </c>
      <c r="AJ299">
        <v>1.669628429128776</v>
      </c>
      <c r="AK299">
        <v>66.863100038509685</v>
      </c>
      <c r="AL299">
        <f t="shared" si="162"/>
        <v>2.2256868710942563</v>
      </c>
      <c r="AM299">
        <v>35.633515635896792</v>
      </c>
      <c r="AN299">
        <v>36.565950909090908</v>
      </c>
      <c r="AO299">
        <v>-7.9787336454569813E-3</v>
      </c>
      <c r="AP299">
        <v>85.616376214727183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47432.779104222966</v>
      </c>
      <c r="AV299">
        <f t="shared" si="166"/>
        <v>1200.007142857143</v>
      </c>
      <c r="AW299">
        <f t="shared" si="167"/>
        <v>1025.9315278791585</v>
      </c>
      <c r="AX299">
        <f t="shared" si="168"/>
        <v>0.85493785098351904</v>
      </c>
      <c r="AY299">
        <f t="shared" si="169"/>
        <v>0.1884300523981921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1665503111.5</v>
      </c>
      <c r="BF299">
        <v>1853.35</v>
      </c>
      <c r="BG299">
        <v>1881.3</v>
      </c>
      <c r="BH299">
        <v>36.579414285714293</v>
      </c>
      <c r="BI299">
        <v>35.628414285714292</v>
      </c>
      <c r="BJ299">
        <v>1852.5614285714289</v>
      </c>
      <c r="BK299">
        <v>36.353285714285718</v>
      </c>
      <c r="BL299">
        <v>650.0101428571428</v>
      </c>
      <c r="BM299">
        <v>101.34699999999999</v>
      </c>
      <c r="BN299">
        <v>9.996297142857144E-2</v>
      </c>
      <c r="BO299">
        <v>33.773814285714288</v>
      </c>
      <c r="BP299">
        <v>34.042400000000001</v>
      </c>
      <c r="BQ299">
        <v>999.89999999999986</v>
      </c>
      <c r="BR299">
        <v>0</v>
      </c>
      <c r="BS299">
        <v>0</v>
      </c>
      <c r="BT299">
        <v>9024.6428571428569</v>
      </c>
      <c r="BU299">
        <v>0</v>
      </c>
      <c r="BV299">
        <v>182.95271428571431</v>
      </c>
      <c r="BW299">
        <v>-27.94951428571429</v>
      </c>
      <c r="BX299">
        <v>1923.72</v>
      </c>
      <c r="BY299">
        <v>1950.8014285714289</v>
      </c>
      <c r="BZ299">
        <v>0.95099042857142846</v>
      </c>
      <c r="CA299">
        <v>1881.3</v>
      </c>
      <c r="CB299">
        <v>35.628414285714292</v>
      </c>
      <c r="CC299">
        <v>3.707211428571429</v>
      </c>
      <c r="CD299">
        <v>3.6108314285714291</v>
      </c>
      <c r="CE299">
        <v>27.59984285714285</v>
      </c>
      <c r="CF299">
        <v>27.150099999999998</v>
      </c>
      <c r="CG299">
        <v>1200.007142857143</v>
      </c>
      <c r="CH299">
        <v>0.49999100000000002</v>
      </c>
      <c r="CI299">
        <v>0.50000900000000004</v>
      </c>
      <c r="CJ299">
        <v>0</v>
      </c>
      <c r="CK299">
        <v>927.94142857142856</v>
      </c>
      <c r="CL299">
        <v>4.9990899999999998</v>
      </c>
      <c r="CM299">
        <v>10120.471428571431</v>
      </c>
      <c r="CN299">
        <v>9557.8785714285732</v>
      </c>
      <c r="CO299">
        <v>43.625</v>
      </c>
      <c r="CP299">
        <v>46.044285714285706</v>
      </c>
      <c r="CQ299">
        <v>44.5</v>
      </c>
      <c r="CR299">
        <v>44.875</v>
      </c>
      <c r="CS299">
        <v>45.125</v>
      </c>
      <c r="CT299">
        <v>597.49</v>
      </c>
      <c r="CU299">
        <v>597.51714285714286</v>
      </c>
      <c r="CV299">
        <v>0</v>
      </c>
      <c r="CW299">
        <v>1665503118.3</v>
      </c>
      <c r="CX299">
        <v>0</v>
      </c>
      <c r="CY299">
        <v>1665496125.5</v>
      </c>
      <c r="CZ299" t="s">
        <v>356</v>
      </c>
      <c r="DA299">
        <v>1665496125.5</v>
      </c>
      <c r="DB299">
        <v>1665496119</v>
      </c>
      <c r="DC299">
        <v>3</v>
      </c>
      <c r="DD299">
        <v>-0.77600000000000002</v>
      </c>
      <c r="DE299">
        <v>-2.3E-2</v>
      </c>
      <c r="DF299">
        <v>-8.5000000000000006E-2</v>
      </c>
      <c r="DG299">
        <v>0.18099999999999999</v>
      </c>
      <c r="DH299">
        <v>413</v>
      </c>
      <c r="DI299">
        <v>31</v>
      </c>
      <c r="DJ299">
        <v>0.63</v>
      </c>
      <c r="DK299">
        <v>0.19</v>
      </c>
      <c r="DL299">
        <v>-27.86909268292683</v>
      </c>
      <c r="DM299">
        <v>-0.73030452961678294</v>
      </c>
      <c r="DN299">
        <v>0.1182832429223033</v>
      </c>
      <c r="DO299">
        <v>0</v>
      </c>
      <c r="DP299">
        <v>0.91473341463414626</v>
      </c>
      <c r="DQ299">
        <v>0.13860382578397151</v>
      </c>
      <c r="DR299">
        <v>1.952111540817528E-2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369</v>
      </c>
      <c r="EA299">
        <v>3.2956699999999999</v>
      </c>
      <c r="EB299">
        <v>2.6252599999999999</v>
      </c>
      <c r="EC299">
        <v>0.27163500000000002</v>
      </c>
      <c r="ED299">
        <v>0.27238899999999999</v>
      </c>
      <c r="EE299">
        <v>0.146228</v>
      </c>
      <c r="EF299">
        <v>0.142316</v>
      </c>
      <c r="EG299">
        <v>22017.9</v>
      </c>
      <c r="EH299">
        <v>22472.6</v>
      </c>
      <c r="EI299">
        <v>28147.3</v>
      </c>
      <c r="EJ299">
        <v>29753.7</v>
      </c>
      <c r="EK299">
        <v>33013.5</v>
      </c>
      <c r="EL299">
        <v>35472.699999999997</v>
      </c>
      <c r="EM299">
        <v>39654.300000000003</v>
      </c>
      <c r="EN299">
        <v>42570.5</v>
      </c>
      <c r="EO299">
        <v>2.2205499999999998</v>
      </c>
      <c r="EP299">
        <v>2.1775699999999998</v>
      </c>
      <c r="EQ299">
        <v>0.101533</v>
      </c>
      <c r="ER299">
        <v>0</v>
      </c>
      <c r="ES299">
        <v>32.401800000000001</v>
      </c>
      <c r="ET299">
        <v>999.9</v>
      </c>
      <c r="EU299">
        <v>73.599999999999994</v>
      </c>
      <c r="EV299">
        <v>35</v>
      </c>
      <c r="EW299">
        <v>41.020099999999999</v>
      </c>
      <c r="EX299">
        <v>57.068199999999997</v>
      </c>
      <c r="EY299">
        <v>-2.4919899999999999</v>
      </c>
      <c r="EZ299">
        <v>2</v>
      </c>
      <c r="FA299">
        <v>0.54583099999999996</v>
      </c>
      <c r="FB299">
        <v>1.0158</v>
      </c>
      <c r="FC299">
        <v>20.267800000000001</v>
      </c>
      <c r="FD299">
        <v>5.2192400000000001</v>
      </c>
      <c r="FE299">
        <v>12.004</v>
      </c>
      <c r="FF299">
        <v>4.9865000000000004</v>
      </c>
      <c r="FG299">
        <v>3.2846500000000001</v>
      </c>
      <c r="FH299">
        <v>6307.4</v>
      </c>
      <c r="FI299">
        <v>9999</v>
      </c>
      <c r="FJ299">
        <v>9999</v>
      </c>
      <c r="FK299">
        <v>489.6</v>
      </c>
      <c r="FL299">
        <v>1.86571</v>
      </c>
      <c r="FM299">
        <v>1.86215</v>
      </c>
      <c r="FN299">
        <v>1.8641700000000001</v>
      </c>
      <c r="FO299">
        <v>1.8602000000000001</v>
      </c>
      <c r="FP299">
        <v>1.8609599999999999</v>
      </c>
      <c r="FQ299">
        <v>1.86005</v>
      </c>
      <c r="FR299">
        <v>1.86172</v>
      </c>
      <c r="FS299">
        <v>1.8583700000000001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0.79</v>
      </c>
      <c r="GH299">
        <v>0.2261</v>
      </c>
      <c r="GI299">
        <v>-0.1620046227287521</v>
      </c>
      <c r="GJ299">
        <v>8.4540356221501391E-4</v>
      </c>
      <c r="GK299">
        <v>6.8779579211309249E-8</v>
      </c>
      <c r="GL299">
        <v>-1.3381725072044801E-10</v>
      </c>
      <c r="GM299">
        <v>-7.4986343433444833E-2</v>
      </c>
      <c r="GN299">
        <v>8.8717001971158594E-4</v>
      </c>
      <c r="GO299">
        <v>5.46455871630479E-4</v>
      </c>
      <c r="GP299">
        <v>-9.435533427115459E-6</v>
      </c>
      <c r="GQ299">
        <v>1</v>
      </c>
      <c r="GR299">
        <v>2082</v>
      </c>
      <c r="GS299">
        <v>3</v>
      </c>
      <c r="GT299">
        <v>35</v>
      </c>
      <c r="GU299">
        <v>116.5</v>
      </c>
      <c r="GV299">
        <v>116.6</v>
      </c>
      <c r="GW299">
        <v>4.5800799999999997</v>
      </c>
      <c r="GX299">
        <v>2.4548299999999998</v>
      </c>
      <c r="GY299">
        <v>2.04834</v>
      </c>
      <c r="GZ299">
        <v>2.6245099999999999</v>
      </c>
      <c r="HA299">
        <v>2.1972700000000001</v>
      </c>
      <c r="HB299">
        <v>2.3571800000000001</v>
      </c>
      <c r="HC299">
        <v>39.717100000000002</v>
      </c>
      <c r="HD299">
        <v>14.657400000000001</v>
      </c>
      <c r="HE299">
        <v>18</v>
      </c>
      <c r="HF299">
        <v>711.84</v>
      </c>
      <c r="HG299">
        <v>751.91200000000003</v>
      </c>
      <c r="HH299">
        <v>30.998699999999999</v>
      </c>
      <c r="HI299">
        <v>34.210500000000003</v>
      </c>
      <c r="HJ299">
        <v>30</v>
      </c>
      <c r="HK299">
        <v>34.000300000000003</v>
      </c>
      <c r="HL299">
        <v>33.958399999999997</v>
      </c>
      <c r="HM299">
        <v>91.555999999999997</v>
      </c>
      <c r="HN299">
        <v>17.873100000000001</v>
      </c>
      <c r="HO299">
        <v>100</v>
      </c>
      <c r="HP299">
        <v>31</v>
      </c>
      <c r="HQ299">
        <v>1896.18</v>
      </c>
      <c r="HR299">
        <v>35.6267</v>
      </c>
      <c r="HS299">
        <v>99.070999999999998</v>
      </c>
      <c r="HT299">
        <v>98.677099999999996</v>
      </c>
    </row>
    <row r="300" spans="1:228" x14ac:dyDescent="0.2">
      <c r="A300">
        <v>285</v>
      </c>
      <c r="B300">
        <v>1665503117.5</v>
      </c>
      <c r="C300">
        <v>1133.900000095367</v>
      </c>
      <c r="D300" t="s">
        <v>929</v>
      </c>
      <c r="E300" t="s">
        <v>930</v>
      </c>
      <c r="F300">
        <v>4</v>
      </c>
      <c r="G300">
        <v>1665503115.1875</v>
      </c>
      <c r="H300">
        <f t="shared" si="136"/>
        <v>2.2182759425208899E-3</v>
      </c>
      <c r="I300">
        <f t="shared" si="137"/>
        <v>2.21827594252089</v>
      </c>
      <c r="J300">
        <f t="shared" si="138"/>
        <v>39.777098059971138</v>
      </c>
      <c r="K300">
        <f t="shared" si="139"/>
        <v>1859.48</v>
      </c>
      <c r="L300">
        <f t="shared" si="140"/>
        <v>1329.9633346803016</v>
      </c>
      <c r="M300">
        <f t="shared" si="141"/>
        <v>134.92027457040868</v>
      </c>
      <c r="N300">
        <f t="shared" si="142"/>
        <v>188.63794633743851</v>
      </c>
      <c r="O300">
        <f t="shared" si="143"/>
        <v>0.13313149738849184</v>
      </c>
      <c r="P300">
        <f t="shared" si="144"/>
        <v>3.6772186020679594</v>
      </c>
      <c r="Q300">
        <f t="shared" si="145"/>
        <v>0.1305106216750572</v>
      </c>
      <c r="R300">
        <f t="shared" si="146"/>
        <v>8.1800316414021024E-2</v>
      </c>
      <c r="S300">
        <f t="shared" si="147"/>
        <v>226.1139149853264</v>
      </c>
      <c r="T300">
        <f t="shared" si="148"/>
        <v>34.379091481273633</v>
      </c>
      <c r="U300">
        <f t="shared" si="149"/>
        <v>34.042012499999998</v>
      </c>
      <c r="V300">
        <f t="shared" si="150"/>
        <v>5.3555439872573638</v>
      </c>
      <c r="W300">
        <f t="shared" si="151"/>
        <v>70.300775762187868</v>
      </c>
      <c r="X300">
        <f t="shared" si="152"/>
        <v>3.708294677065997</v>
      </c>
      <c r="Y300">
        <f t="shared" si="153"/>
        <v>5.2748986577478831</v>
      </c>
      <c r="Z300">
        <f t="shared" si="154"/>
        <v>1.6472493101913668</v>
      </c>
      <c r="AA300">
        <f t="shared" si="155"/>
        <v>-97.82596906517125</v>
      </c>
      <c r="AB300">
        <f t="shared" si="156"/>
        <v>-53.888275836091971</v>
      </c>
      <c r="AC300">
        <f t="shared" si="157"/>
        <v>-3.38612272512509</v>
      </c>
      <c r="AD300">
        <f t="shared" si="158"/>
        <v>71.013547358938098</v>
      </c>
      <c r="AE300">
        <f t="shared" si="159"/>
        <v>62.907203696972353</v>
      </c>
      <c r="AF300">
        <f t="shared" si="160"/>
        <v>2.3203395690071313</v>
      </c>
      <c r="AG300">
        <f t="shared" si="161"/>
        <v>39.777098059971138</v>
      </c>
      <c r="AH300">
        <v>1957.2921056687669</v>
      </c>
      <c r="AI300">
        <v>1933.146545454545</v>
      </c>
      <c r="AJ300">
        <v>1.716491147582849</v>
      </c>
      <c r="AK300">
        <v>66.863100038509685</v>
      </c>
      <c r="AL300">
        <f t="shared" si="162"/>
        <v>2.21827594252089</v>
      </c>
      <c r="AM300">
        <v>35.626284117604072</v>
      </c>
      <c r="AN300">
        <v>36.544476969696959</v>
      </c>
      <c r="AO300">
        <v>-5.8191477408306696E-3</v>
      </c>
      <c r="AP300">
        <v>85.616376214727183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47162.369833075114</v>
      </c>
      <c r="AV300">
        <f t="shared" si="166"/>
        <v>1199.98875</v>
      </c>
      <c r="AW300">
        <f t="shared" si="167"/>
        <v>1025.9157885934333</v>
      </c>
      <c r="AX300">
        <f t="shared" si="168"/>
        <v>0.85493783887010055</v>
      </c>
      <c r="AY300">
        <f t="shared" si="169"/>
        <v>0.18843002901929407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1665503115.1875</v>
      </c>
      <c r="BF300">
        <v>1859.48</v>
      </c>
      <c r="BG300">
        <v>1887.4024999999999</v>
      </c>
      <c r="BH300">
        <v>36.554150000000007</v>
      </c>
      <c r="BI300">
        <v>35.625562500000001</v>
      </c>
      <c r="BJ300">
        <v>1858.6925000000001</v>
      </c>
      <c r="BK300">
        <v>36.328074999999998</v>
      </c>
      <c r="BL300">
        <v>650.00962500000003</v>
      </c>
      <c r="BM300">
        <v>101.34650000000001</v>
      </c>
      <c r="BN300">
        <v>0.1001121375</v>
      </c>
      <c r="BO300">
        <v>33.770187499999999</v>
      </c>
      <c r="BP300">
        <v>34.042012499999998</v>
      </c>
      <c r="BQ300">
        <v>999.9</v>
      </c>
      <c r="BR300">
        <v>0</v>
      </c>
      <c r="BS300">
        <v>0</v>
      </c>
      <c r="BT300">
        <v>8972.34375</v>
      </c>
      <c r="BU300">
        <v>0</v>
      </c>
      <c r="BV300">
        <v>185.836375</v>
      </c>
      <c r="BW300">
        <v>-27.920925</v>
      </c>
      <c r="BX300">
        <v>1930.03125</v>
      </c>
      <c r="BY300">
        <v>1957.125</v>
      </c>
      <c r="BZ300">
        <v>0.92856462500000003</v>
      </c>
      <c r="CA300">
        <v>1887.4024999999999</v>
      </c>
      <c r="CB300">
        <v>35.625562500000001</v>
      </c>
      <c r="CC300">
        <v>3.7046375</v>
      </c>
      <c r="CD300">
        <v>3.6105299999999998</v>
      </c>
      <c r="CE300">
        <v>27.587949999999999</v>
      </c>
      <c r="CF300">
        <v>27.1486625</v>
      </c>
      <c r="CG300">
        <v>1199.98875</v>
      </c>
      <c r="CH300">
        <v>0.49999100000000002</v>
      </c>
      <c r="CI300">
        <v>0.50000900000000004</v>
      </c>
      <c r="CJ300">
        <v>0</v>
      </c>
      <c r="CK300">
        <v>927.78662499999996</v>
      </c>
      <c r="CL300">
        <v>4.9990899999999998</v>
      </c>
      <c r="CM300">
        <v>10119.1</v>
      </c>
      <c r="CN300">
        <v>9557.7287500000002</v>
      </c>
      <c r="CO300">
        <v>43.625</v>
      </c>
      <c r="CP300">
        <v>46.007750000000001</v>
      </c>
      <c r="CQ300">
        <v>44.507750000000001</v>
      </c>
      <c r="CR300">
        <v>44.875</v>
      </c>
      <c r="CS300">
        <v>45.125</v>
      </c>
      <c r="CT300">
        <v>597.48125000000005</v>
      </c>
      <c r="CU300">
        <v>597.50749999999994</v>
      </c>
      <c r="CV300">
        <v>0</v>
      </c>
      <c r="CW300">
        <v>1665503121.9000001</v>
      </c>
      <c r="CX300">
        <v>0</v>
      </c>
      <c r="CY300">
        <v>1665496125.5</v>
      </c>
      <c r="CZ300" t="s">
        <v>356</v>
      </c>
      <c r="DA300">
        <v>1665496125.5</v>
      </c>
      <c r="DB300">
        <v>1665496119</v>
      </c>
      <c r="DC300">
        <v>3</v>
      </c>
      <c r="DD300">
        <v>-0.77600000000000002</v>
      </c>
      <c r="DE300">
        <v>-2.3E-2</v>
      </c>
      <c r="DF300">
        <v>-8.5000000000000006E-2</v>
      </c>
      <c r="DG300">
        <v>0.18099999999999999</v>
      </c>
      <c r="DH300">
        <v>413</v>
      </c>
      <c r="DI300">
        <v>31</v>
      </c>
      <c r="DJ300">
        <v>0.63</v>
      </c>
      <c r="DK300">
        <v>0.19</v>
      </c>
      <c r="DL300">
        <v>-27.887653658536578</v>
      </c>
      <c r="DM300">
        <v>-0.6973149825784255</v>
      </c>
      <c r="DN300">
        <v>0.1138373060236087</v>
      </c>
      <c r="DO300">
        <v>0</v>
      </c>
      <c r="DP300">
        <v>0.92185141463414644</v>
      </c>
      <c r="DQ300">
        <v>0.11427087804878271</v>
      </c>
      <c r="DR300">
        <v>1.856327288607031E-2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369</v>
      </c>
      <c r="EA300">
        <v>3.2956699999999999</v>
      </c>
      <c r="EB300">
        <v>2.6253000000000002</v>
      </c>
      <c r="EC300">
        <v>0.27218399999999998</v>
      </c>
      <c r="ED300">
        <v>0.27293499999999998</v>
      </c>
      <c r="EE300">
        <v>0.14616999999999999</v>
      </c>
      <c r="EF300">
        <v>0.14230899999999999</v>
      </c>
      <c r="EG300">
        <v>22001.1</v>
      </c>
      <c r="EH300">
        <v>22455.8</v>
      </c>
      <c r="EI300">
        <v>28147</v>
      </c>
      <c r="EJ300">
        <v>29753.9</v>
      </c>
      <c r="EK300">
        <v>33015.5</v>
      </c>
      <c r="EL300">
        <v>35473.300000000003</v>
      </c>
      <c r="EM300">
        <v>39653.9</v>
      </c>
      <c r="EN300">
        <v>42570.9</v>
      </c>
      <c r="EO300">
        <v>2.2206199999999998</v>
      </c>
      <c r="EP300">
        <v>2.1777000000000002</v>
      </c>
      <c r="EQ300">
        <v>0.10144</v>
      </c>
      <c r="ER300">
        <v>0</v>
      </c>
      <c r="ES300">
        <v>32.389800000000001</v>
      </c>
      <c r="ET300">
        <v>999.9</v>
      </c>
      <c r="EU300">
        <v>73.599999999999994</v>
      </c>
      <c r="EV300">
        <v>35</v>
      </c>
      <c r="EW300">
        <v>41.017899999999997</v>
      </c>
      <c r="EX300">
        <v>57.1282</v>
      </c>
      <c r="EY300">
        <v>-2.3477600000000001</v>
      </c>
      <c r="EZ300">
        <v>2</v>
      </c>
      <c r="FA300">
        <v>0.54571099999999995</v>
      </c>
      <c r="FB300">
        <v>1.0116400000000001</v>
      </c>
      <c r="FC300">
        <v>20.267800000000001</v>
      </c>
      <c r="FD300">
        <v>5.2196899999999999</v>
      </c>
      <c r="FE300">
        <v>12.004</v>
      </c>
      <c r="FF300">
        <v>4.9865000000000004</v>
      </c>
      <c r="FG300">
        <v>3.2846500000000001</v>
      </c>
      <c r="FH300">
        <v>6307.4</v>
      </c>
      <c r="FI300">
        <v>9999</v>
      </c>
      <c r="FJ300">
        <v>9999</v>
      </c>
      <c r="FK300">
        <v>489.6</v>
      </c>
      <c r="FL300">
        <v>1.8656999999999999</v>
      </c>
      <c r="FM300">
        <v>1.8621700000000001</v>
      </c>
      <c r="FN300">
        <v>1.8641700000000001</v>
      </c>
      <c r="FO300">
        <v>1.8602000000000001</v>
      </c>
      <c r="FP300">
        <v>1.8609599999999999</v>
      </c>
      <c r="FQ300">
        <v>1.86005</v>
      </c>
      <c r="FR300">
        <v>1.86172</v>
      </c>
      <c r="FS300">
        <v>1.85836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0.79</v>
      </c>
      <c r="GH300">
        <v>0.22600000000000001</v>
      </c>
      <c r="GI300">
        <v>-0.1620046227287521</v>
      </c>
      <c r="GJ300">
        <v>8.4540356221501391E-4</v>
      </c>
      <c r="GK300">
        <v>6.8779579211309249E-8</v>
      </c>
      <c r="GL300">
        <v>-1.3381725072044801E-10</v>
      </c>
      <c r="GM300">
        <v>-7.4986343433444833E-2</v>
      </c>
      <c r="GN300">
        <v>8.8717001971158594E-4</v>
      </c>
      <c r="GO300">
        <v>5.46455871630479E-4</v>
      </c>
      <c r="GP300">
        <v>-9.435533427115459E-6</v>
      </c>
      <c r="GQ300">
        <v>1</v>
      </c>
      <c r="GR300">
        <v>2082</v>
      </c>
      <c r="GS300">
        <v>3</v>
      </c>
      <c r="GT300">
        <v>35</v>
      </c>
      <c r="GU300">
        <v>116.5</v>
      </c>
      <c r="GV300">
        <v>116.6</v>
      </c>
      <c r="GW300">
        <v>4.5910599999999997</v>
      </c>
      <c r="GX300">
        <v>2.4560499999999998</v>
      </c>
      <c r="GY300">
        <v>2.04834</v>
      </c>
      <c r="GZ300">
        <v>2.6245099999999999</v>
      </c>
      <c r="HA300">
        <v>2.1972700000000001</v>
      </c>
      <c r="HB300">
        <v>2.3547400000000001</v>
      </c>
      <c r="HC300">
        <v>39.692</v>
      </c>
      <c r="HD300">
        <v>14.6661</v>
      </c>
      <c r="HE300">
        <v>18</v>
      </c>
      <c r="HF300">
        <v>711.904</v>
      </c>
      <c r="HG300">
        <v>752.03399999999999</v>
      </c>
      <c r="HH300">
        <v>30.998799999999999</v>
      </c>
      <c r="HI300">
        <v>34.210099999999997</v>
      </c>
      <c r="HJ300">
        <v>29.9999</v>
      </c>
      <c r="HK300">
        <v>34.000300000000003</v>
      </c>
      <c r="HL300">
        <v>33.958399999999997</v>
      </c>
      <c r="HM300">
        <v>91.806299999999993</v>
      </c>
      <c r="HN300">
        <v>17.873100000000001</v>
      </c>
      <c r="HO300">
        <v>100</v>
      </c>
      <c r="HP300">
        <v>31</v>
      </c>
      <c r="HQ300">
        <v>1902.86</v>
      </c>
      <c r="HR300">
        <v>35.6267</v>
      </c>
      <c r="HS300">
        <v>99.07</v>
      </c>
      <c r="HT300">
        <v>98.677999999999997</v>
      </c>
    </row>
    <row r="301" spans="1:228" x14ac:dyDescent="0.2">
      <c r="A301">
        <v>286</v>
      </c>
      <c r="B301">
        <v>1665503121.5</v>
      </c>
      <c r="C301">
        <v>1137.900000095367</v>
      </c>
      <c r="D301" t="s">
        <v>931</v>
      </c>
      <c r="E301" t="s">
        <v>932</v>
      </c>
      <c r="F301">
        <v>4</v>
      </c>
      <c r="G301">
        <v>1665503119.5</v>
      </c>
      <c r="H301">
        <f t="shared" si="136"/>
        <v>2.1849895466272608E-3</v>
      </c>
      <c r="I301">
        <f t="shared" si="137"/>
        <v>2.1849895466272606</v>
      </c>
      <c r="J301">
        <f t="shared" si="138"/>
        <v>39.715179171783056</v>
      </c>
      <c r="K301">
        <f t="shared" si="139"/>
        <v>1866.524285714286</v>
      </c>
      <c r="L301">
        <f t="shared" si="140"/>
        <v>1331.1119172947758</v>
      </c>
      <c r="M301">
        <f t="shared" si="141"/>
        <v>135.03852947790645</v>
      </c>
      <c r="N301">
        <f t="shared" si="142"/>
        <v>189.35499825582252</v>
      </c>
      <c r="O301">
        <f t="shared" si="143"/>
        <v>0.13130238666169999</v>
      </c>
      <c r="P301">
        <f t="shared" si="144"/>
        <v>3.6946030940096568</v>
      </c>
      <c r="Q301">
        <f t="shared" si="145"/>
        <v>0.12876403911104431</v>
      </c>
      <c r="R301">
        <f t="shared" si="146"/>
        <v>8.0701497685002718E-2</v>
      </c>
      <c r="S301">
        <f t="shared" si="147"/>
        <v>226.11394852109171</v>
      </c>
      <c r="T301">
        <f t="shared" si="148"/>
        <v>34.380716301489535</v>
      </c>
      <c r="U301">
        <f t="shared" si="149"/>
        <v>34.026000000000003</v>
      </c>
      <c r="V301">
        <f t="shared" si="150"/>
        <v>5.3507638379672704</v>
      </c>
      <c r="W301">
        <f t="shared" si="151"/>
        <v>70.270257087714469</v>
      </c>
      <c r="X301">
        <f t="shared" si="152"/>
        <v>3.7061430791889123</v>
      </c>
      <c r="Y301">
        <f t="shared" si="153"/>
        <v>5.2741276790303173</v>
      </c>
      <c r="Z301">
        <f t="shared" si="154"/>
        <v>1.6446207587783581</v>
      </c>
      <c r="AA301">
        <f t="shared" si="155"/>
        <v>-96.358039006262203</v>
      </c>
      <c r="AB301">
        <f t="shared" si="156"/>
        <v>-51.474692369384215</v>
      </c>
      <c r="AC301">
        <f t="shared" si="157"/>
        <v>-3.2189503244888686</v>
      </c>
      <c r="AD301">
        <f t="shared" si="158"/>
        <v>75.062266820956424</v>
      </c>
      <c r="AE301">
        <f t="shared" si="159"/>
        <v>62.94977186427905</v>
      </c>
      <c r="AF301">
        <f t="shared" si="160"/>
        <v>2.2740267597916293</v>
      </c>
      <c r="AG301">
        <f t="shared" si="161"/>
        <v>39.715179171783056</v>
      </c>
      <c r="AH301">
        <v>1964.010047324171</v>
      </c>
      <c r="AI301">
        <v>1939.8832727272729</v>
      </c>
      <c r="AJ301">
        <v>1.718315221253655</v>
      </c>
      <c r="AK301">
        <v>66.863100038509685</v>
      </c>
      <c r="AL301">
        <f t="shared" si="162"/>
        <v>2.1849895466272606</v>
      </c>
      <c r="AM301">
        <v>35.622169919382188</v>
      </c>
      <c r="AN301">
        <v>36.528076363636352</v>
      </c>
      <c r="AO301">
        <v>-6.0116959903647842E-3</v>
      </c>
      <c r="AP301">
        <v>85.616376214727183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47473.071005967096</v>
      </c>
      <c r="AV301">
        <f t="shared" si="166"/>
        <v>1199.988571428572</v>
      </c>
      <c r="AW301">
        <f t="shared" si="167"/>
        <v>1025.9156707363175</v>
      </c>
      <c r="AX301">
        <f t="shared" si="168"/>
        <v>0.85493786787900583</v>
      </c>
      <c r="AY301">
        <f t="shared" si="169"/>
        <v>0.18843008500648117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1665503119.5</v>
      </c>
      <c r="BF301">
        <v>1866.524285714286</v>
      </c>
      <c r="BG301">
        <v>1894.435714285715</v>
      </c>
      <c r="BH301">
        <v>36.532471428571426</v>
      </c>
      <c r="BI301">
        <v>35.62238571428572</v>
      </c>
      <c r="BJ301">
        <v>1865.738571428572</v>
      </c>
      <c r="BK301">
        <v>36.306471428571427</v>
      </c>
      <c r="BL301">
        <v>650.00114285714278</v>
      </c>
      <c r="BM301">
        <v>101.3481428571429</v>
      </c>
      <c r="BN301">
        <v>9.9772771428571438E-2</v>
      </c>
      <c r="BO301">
        <v>33.767571428571429</v>
      </c>
      <c r="BP301">
        <v>34.026000000000003</v>
      </c>
      <c r="BQ301">
        <v>999.89999999999986</v>
      </c>
      <c r="BR301">
        <v>0</v>
      </c>
      <c r="BS301">
        <v>0</v>
      </c>
      <c r="BT301">
        <v>9032.1428571428569</v>
      </c>
      <c r="BU301">
        <v>0</v>
      </c>
      <c r="BV301">
        <v>188.47300000000001</v>
      </c>
      <c r="BW301">
        <v>-27.913085714285721</v>
      </c>
      <c r="BX301">
        <v>1937.298571428571</v>
      </c>
      <c r="BY301">
        <v>1964.4157142857141</v>
      </c>
      <c r="BZ301">
        <v>0.91007571428571421</v>
      </c>
      <c r="CA301">
        <v>1894.435714285715</v>
      </c>
      <c r="CB301">
        <v>35.62238571428572</v>
      </c>
      <c r="CC301">
        <v>3.7024942857142848</v>
      </c>
      <c r="CD301">
        <v>3.6102599999999998</v>
      </c>
      <c r="CE301">
        <v>27.57807142857143</v>
      </c>
      <c r="CF301">
        <v>27.147371428571429</v>
      </c>
      <c r="CG301">
        <v>1199.988571428572</v>
      </c>
      <c r="CH301">
        <v>0.49998885714285712</v>
      </c>
      <c r="CI301">
        <v>0.50001114285714288</v>
      </c>
      <c r="CJ301">
        <v>0</v>
      </c>
      <c r="CK301">
        <v>927.6781428571428</v>
      </c>
      <c r="CL301">
        <v>4.9990899999999998</v>
      </c>
      <c r="CM301">
        <v>10117.78571428571</v>
      </c>
      <c r="CN301">
        <v>9557.7371428571441</v>
      </c>
      <c r="CO301">
        <v>43.625</v>
      </c>
      <c r="CP301">
        <v>46</v>
      </c>
      <c r="CQ301">
        <v>44.5</v>
      </c>
      <c r="CR301">
        <v>44.875</v>
      </c>
      <c r="CS301">
        <v>45.125</v>
      </c>
      <c r="CT301">
        <v>597.48000000000013</v>
      </c>
      <c r="CU301">
        <v>597.50857142857137</v>
      </c>
      <c r="CV301">
        <v>0</v>
      </c>
      <c r="CW301">
        <v>1665503126.0999999</v>
      </c>
      <c r="CX301">
        <v>0</v>
      </c>
      <c r="CY301">
        <v>1665496125.5</v>
      </c>
      <c r="CZ301" t="s">
        <v>356</v>
      </c>
      <c r="DA301">
        <v>1665496125.5</v>
      </c>
      <c r="DB301">
        <v>1665496119</v>
      </c>
      <c r="DC301">
        <v>3</v>
      </c>
      <c r="DD301">
        <v>-0.77600000000000002</v>
      </c>
      <c r="DE301">
        <v>-2.3E-2</v>
      </c>
      <c r="DF301">
        <v>-8.5000000000000006E-2</v>
      </c>
      <c r="DG301">
        <v>0.18099999999999999</v>
      </c>
      <c r="DH301">
        <v>413</v>
      </c>
      <c r="DI301">
        <v>31</v>
      </c>
      <c r="DJ301">
        <v>0.63</v>
      </c>
      <c r="DK301">
        <v>0.19</v>
      </c>
      <c r="DL301">
        <v>-27.90985365853658</v>
      </c>
      <c r="DM301">
        <v>-0.376277351916458</v>
      </c>
      <c r="DN301">
        <v>9.6635990612903108E-2</v>
      </c>
      <c r="DO301">
        <v>0</v>
      </c>
      <c r="DP301">
        <v>0.9218566097560974</v>
      </c>
      <c r="DQ301">
        <v>6.5418543554007072E-2</v>
      </c>
      <c r="DR301">
        <v>1.8622929172653301E-2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3.29576</v>
      </c>
      <c r="EB301">
        <v>2.6253000000000002</v>
      </c>
      <c r="EC301">
        <v>0.27273999999999998</v>
      </c>
      <c r="ED301">
        <v>0.27348800000000001</v>
      </c>
      <c r="EE301">
        <v>0.14613200000000001</v>
      </c>
      <c r="EF301">
        <v>0.14231199999999999</v>
      </c>
      <c r="EG301">
        <v>21984.400000000001</v>
      </c>
      <c r="EH301">
        <v>22438.6</v>
      </c>
      <c r="EI301">
        <v>28147.3</v>
      </c>
      <c r="EJ301">
        <v>29753.9</v>
      </c>
      <c r="EK301">
        <v>33017.599999999999</v>
      </c>
      <c r="EL301">
        <v>35473.5</v>
      </c>
      <c r="EM301">
        <v>39654.6</v>
      </c>
      <c r="EN301">
        <v>42571.1</v>
      </c>
      <c r="EO301">
        <v>2.2204000000000002</v>
      </c>
      <c r="EP301">
        <v>2.1777700000000002</v>
      </c>
      <c r="EQ301">
        <v>0.101812</v>
      </c>
      <c r="ER301">
        <v>0</v>
      </c>
      <c r="ES301">
        <v>32.378500000000003</v>
      </c>
      <c r="ET301">
        <v>999.9</v>
      </c>
      <c r="EU301">
        <v>73.599999999999994</v>
      </c>
      <c r="EV301">
        <v>35</v>
      </c>
      <c r="EW301">
        <v>41.0169</v>
      </c>
      <c r="EX301">
        <v>57.1282</v>
      </c>
      <c r="EY301">
        <v>-2.4839699999999998</v>
      </c>
      <c r="EZ301">
        <v>2</v>
      </c>
      <c r="FA301">
        <v>0.545686</v>
      </c>
      <c r="FB301">
        <v>1.0079800000000001</v>
      </c>
      <c r="FC301">
        <v>20.267800000000001</v>
      </c>
      <c r="FD301">
        <v>5.2196899999999999</v>
      </c>
      <c r="FE301">
        <v>12.004</v>
      </c>
      <c r="FF301">
        <v>4.9866000000000001</v>
      </c>
      <c r="FG301">
        <v>3.2846500000000001</v>
      </c>
      <c r="FH301">
        <v>6307.4</v>
      </c>
      <c r="FI301">
        <v>9999</v>
      </c>
      <c r="FJ301">
        <v>9999</v>
      </c>
      <c r="FK301">
        <v>489.6</v>
      </c>
      <c r="FL301">
        <v>1.8656999999999999</v>
      </c>
      <c r="FM301">
        <v>1.86216</v>
      </c>
      <c r="FN301">
        <v>1.8641700000000001</v>
      </c>
      <c r="FO301">
        <v>1.8602099999999999</v>
      </c>
      <c r="FP301">
        <v>1.8609599999999999</v>
      </c>
      <c r="FQ301">
        <v>1.86005</v>
      </c>
      <c r="FR301">
        <v>1.86172</v>
      </c>
      <c r="FS301">
        <v>1.8583499999999999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0.79</v>
      </c>
      <c r="GH301">
        <v>0.22600000000000001</v>
      </c>
      <c r="GI301">
        <v>-0.1620046227287521</v>
      </c>
      <c r="GJ301">
        <v>8.4540356221501391E-4</v>
      </c>
      <c r="GK301">
        <v>6.8779579211309249E-8</v>
      </c>
      <c r="GL301">
        <v>-1.3381725072044801E-10</v>
      </c>
      <c r="GM301">
        <v>-7.4986343433444833E-2</v>
      </c>
      <c r="GN301">
        <v>8.8717001971158594E-4</v>
      </c>
      <c r="GO301">
        <v>5.46455871630479E-4</v>
      </c>
      <c r="GP301">
        <v>-9.435533427115459E-6</v>
      </c>
      <c r="GQ301">
        <v>1</v>
      </c>
      <c r="GR301">
        <v>2082</v>
      </c>
      <c r="GS301">
        <v>3</v>
      </c>
      <c r="GT301">
        <v>35</v>
      </c>
      <c r="GU301">
        <v>116.6</v>
      </c>
      <c r="GV301">
        <v>116.7</v>
      </c>
      <c r="GW301">
        <v>4.6032700000000002</v>
      </c>
      <c r="GX301">
        <v>2.4536099999999998</v>
      </c>
      <c r="GY301">
        <v>2.04834</v>
      </c>
      <c r="GZ301">
        <v>2.6232899999999999</v>
      </c>
      <c r="HA301">
        <v>2.1972700000000001</v>
      </c>
      <c r="HB301">
        <v>2.3303199999999999</v>
      </c>
      <c r="HC301">
        <v>39.717100000000002</v>
      </c>
      <c r="HD301">
        <v>14.657400000000001</v>
      </c>
      <c r="HE301">
        <v>18</v>
      </c>
      <c r="HF301">
        <v>711.702</v>
      </c>
      <c r="HG301">
        <v>752.10699999999997</v>
      </c>
      <c r="HH301">
        <v>30.998899999999999</v>
      </c>
      <c r="HI301">
        <v>34.209000000000003</v>
      </c>
      <c r="HJ301">
        <v>29.9999</v>
      </c>
      <c r="HK301">
        <v>33.999099999999999</v>
      </c>
      <c r="HL301">
        <v>33.958399999999997</v>
      </c>
      <c r="HM301">
        <v>92.050899999999999</v>
      </c>
      <c r="HN301">
        <v>17.873100000000001</v>
      </c>
      <c r="HO301">
        <v>100</v>
      </c>
      <c r="HP301">
        <v>31</v>
      </c>
      <c r="HQ301">
        <v>1909.54</v>
      </c>
      <c r="HR301">
        <v>35.627600000000001</v>
      </c>
      <c r="HS301">
        <v>99.071399999999997</v>
      </c>
      <c r="HT301">
        <v>98.678200000000004</v>
      </c>
    </row>
    <row r="302" spans="1:228" x14ac:dyDescent="0.2">
      <c r="A302">
        <v>287</v>
      </c>
      <c r="B302">
        <v>1665503125.5</v>
      </c>
      <c r="C302">
        <v>1141.900000095367</v>
      </c>
      <c r="D302" t="s">
        <v>933</v>
      </c>
      <c r="E302" t="s">
        <v>934</v>
      </c>
      <c r="F302">
        <v>4</v>
      </c>
      <c r="G302">
        <v>1665503123.1875</v>
      </c>
      <c r="H302">
        <f t="shared" si="136"/>
        <v>2.1997558509667908E-3</v>
      </c>
      <c r="I302">
        <f t="shared" si="137"/>
        <v>2.1997558509667909</v>
      </c>
      <c r="J302">
        <f t="shared" si="138"/>
        <v>40.145767243136412</v>
      </c>
      <c r="K302">
        <f t="shared" si="139"/>
        <v>1872.6837499999999</v>
      </c>
      <c r="L302">
        <f t="shared" si="140"/>
        <v>1334.4993297967153</v>
      </c>
      <c r="M302">
        <f t="shared" si="141"/>
        <v>135.3835033711193</v>
      </c>
      <c r="N302">
        <f t="shared" si="142"/>
        <v>189.9817265699082</v>
      </c>
      <c r="O302">
        <f t="shared" si="143"/>
        <v>0.13204858722270144</v>
      </c>
      <c r="P302">
        <f t="shared" si="144"/>
        <v>3.6858723354267249</v>
      </c>
      <c r="Q302">
        <f t="shared" si="145"/>
        <v>0.12947565770151062</v>
      </c>
      <c r="R302">
        <f t="shared" si="146"/>
        <v>8.1149277972581008E-2</v>
      </c>
      <c r="S302">
        <f t="shared" si="147"/>
        <v>226.11784836062995</v>
      </c>
      <c r="T302">
        <f t="shared" si="148"/>
        <v>34.370236738937756</v>
      </c>
      <c r="U302">
        <f t="shared" si="149"/>
        <v>34.028500000000001</v>
      </c>
      <c r="V302">
        <f t="shared" si="150"/>
        <v>5.3515099087334779</v>
      </c>
      <c r="W302">
        <f t="shared" si="151"/>
        <v>70.280289316455125</v>
      </c>
      <c r="X302">
        <f t="shared" si="152"/>
        <v>3.704853350330565</v>
      </c>
      <c r="Y302">
        <f t="shared" si="153"/>
        <v>5.2715396967825612</v>
      </c>
      <c r="Z302">
        <f t="shared" si="154"/>
        <v>1.6466565584029129</v>
      </c>
      <c r="AA302">
        <f t="shared" si="155"/>
        <v>-97.009233027635474</v>
      </c>
      <c r="AB302">
        <f t="shared" si="156"/>
        <v>-53.595312408395344</v>
      </c>
      <c r="AC302">
        <f t="shared" si="157"/>
        <v>-3.359398240540886</v>
      </c>
      <c r="AD302">
        <f t="shared" si="158"/>
        <v>72.153904684058247</v>
      </c>
      <c r="AE302">
        <f t="shared" si="159"/>
        <v>63.095634065090728</v>
      </c>
      <c r="AF302">
        <f t="shared" si="160"/>
        <v>2.2413622379793923</v>
      </c>
      <c r="AG302">
        <f t="shared" si="161"/>
        <v>40.145767243136412</v>
      </c>
      <c r="AH302">
        <v>1970.9908233284559</v>
      </c>
      <c r="AI302">
        <v>1946.7518787878801</v>
      </c>
      <c r="AJ302">
        <v>1.70056374965958</v>
      </c>
      <c r="AK302">
        <v>66.863100038509685</v>
      </c>
      <c r="AL302">
        <f t="shared" si="162"/>
        <v>2.1997558509667909</v>
      </c>
      <c r="AM302">
        <v>35.623316745022301</v>
      </c>
      <c r="AN302">
        <v>36.511429090909083</v>
      </c>
      <c r="AO302">
        <v>-1.484922681639802E-3</v>
      </c>
      <c r="AP302">
        <v>85.616376214727183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47318.570242777023</v>
      </c>
      <c r="AV302">
        <f t="shared" si="166"/>
        <v>1200.0074999999999</v>
      </c>
      <c r="AW302">
        <f t="shared" si="167"/>
        <v>1025.9320260935906</v>
      </c>
      <c r="AX302">
        <f t="shared" si="168"/>
        <v>0.85493801171541894</v>
      </c>
      <c r="AY302">
        <f t="shared" si="169"/>
        <v>0.18843036261075866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1665503123.1875</v>
      </c>
      <c r="BF302">
        <v>1872.6837499999999</v>
      </c>
      <c r="BG302">
        <v>1900.635</v>
      </c>
      <c r="BH302">
        <v>36.519399999999997</v>
      </c>
      <c r="BI302">
        <v>35.622412500000003</v>
      </c>
      <c r="BJ302">
        <v>1871.9012499999999</v>
      </c>
      <c r="BK302">
        <v>36.293475000000001</v>
      </c>
      <c r="BL302">
        <v>650.02850000000001</v>
      </c>
      <c r="BM302">
        <v>101.34887500000001</v>
      </c>
      <c r="BN302">
        <v>0.10003572500000001</v>
      </c>
      <c r="BO302">
        <v>33.758787499999997</v>
      </c>
      <c r="BP302">
        <v>34.028500000000001</v>
      </c>
      <c r="BQ302">
        <v>999.9</v>
      </c>
      <c r="BR302">
        <v>0</v>
      </c>
      <c r="BS302">
        <v>0</v>
      </c>
      <c r="BT302">
        <v>9001.9537500000006</v>
      </c>
      <c r="BU302">
        <v>0</v>
      </c>
      <c r="BV302">
        <v>191.09674999999999</v>
      </c>
      <c r="BW302">
        <v>-27.949287500000001</v>
      </c>
      <c r="BX302">
        <v>1943.665</v>
      </c>
      <c r="BY302">
        <v>1970.84</v>
      </c>
      <c r="BZ302">
        <v>0.89699675000000001</v>
      </c>
      <c r="CA302">
        <v>1900.635</v>
      </c>
      <c r="CB302">
        <v>35.622412500000003</v>
      </c>
      <c r="CC302">
        <v>3.7011975000000001</v>
      </c>
      <c r="CD302">
        <v>3.6102862500000001</v>
      </c>
      <c r="CE302">
        <v>27.572087499999999</v>
      </c>
      <c r="CF302">
        <v>27.147525000000002</v>
      </c>
      <c r="CG302">
        <v>1200.0074999999999</v>
      </c>
      <c r="CH302">
        <v>0.49998362499999999</v>
      </c>
      <c r="CI302">
        <v>0.50001637499999996</v>
      </c>
      <c r="CJ302">
        <v>0</v>
      </c>
      <c r="CK302">
        <v>927.55449999999996</v>
      </c>
      <c r="CL302">
        <v>4.9990899999999998</v>
      </c>
      <c r="CM302">
        <v>10117.1</v>
      </c>
      <c r="CN302">
        <v>9557.8575000000001</v>
      </c>
      <c r="CO302">
        <v>43.625</v>
      </c>
      <c r="CP302">
        <v>46</v>
      </c>
      <c r="CQ302">
        <v>44.5</v>
      </c>
      <c r="CR302">
        <v>44.819875000000003</v>
      </c>
      <c r="CS302">
        <v>45.125</v>
      </c>
      <c r="CT302">
        <v>597.48374999999999</v>
      </c>
      <c r="CU302">
        <v>597.52374999999995</v>
      </c>
      <c r="CV302">
        <v>0</v>
      </c>
      <c r="CW302">
        <v>1665503130.3</v>
      </c>
      <c r="CX302">
        <v>0</v>
      </c>
      <c r="CY302">
        <v>1665496125.5</v>
      </c>
      <c r="CZ302" t="s">
        <v>356</v>
      </c>
      <c r="DA302">
        <v>1665496125.5</v>
      </c>
      <c r="DB302">
        <v>1665496119</v>
      </c>
      <c r="DC302">
        <v>3</v>
      </c>
      <c r="DD302">
        <v>-0.77600000000000002</v>
      </c>
      <c r="DE302">
        <v>-2.3E-2</v>
      </c>
      <c r="DF302">
        <v>-8.5000000000000006E-2</v>
      </c>
      <c r="DG302">
        <v>0.18099999999999999</v>
      </c>
      <c r="DH302">
        <v>413</v>
      </c>
      <c r="DI302">
        <v>31</v>
      </c>
      <c r="DJ302">
        <v>0.63</v>
      </c>
      <c r="DK302">
        <v>0.19</v>
      </c>
      <c r="DL302">
        <v>-27.940765853658529</v>
      </c>
      <c r="DM302">
        <v>0.1310843205574489</v>
      </c>
      <c r="DN302">
        <v>6.2319153418574788E-2</v>
      </c>
      <c r="DO302">
        <v>0</v>
      </c>
      <c r="DP302">
        <v>0.92046190243902448</v>
      </c>
      <c r="DQ302">
        <v>-5.4047372822298843E-2</v>
      </c>
      <c r="DR302">
        <v>1.9915487130598111E-2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3.2956400000000001</v>
      </c>
      <c r="EB302">
        <v>2.6252499999999999</v>
      </c>
      <c r="EC302">
        <v>0.27329999999999999</v>
      </c>
      <c r="ED302">
        <v>0.27404099999999998</v>
      </c>
      <c r="EE302">
        <v>0.146089</v>
      </c>
      <c r="EF302">
        <v>0.14230699999999999</v>
      </c>
      <c r="EG302">
        <v>21968</v>
      </c>
      <c r="EH302">
        <v>22421.5</v>
      </c>
      <c r="EI302">
        <v>28148.1</v>
      </c>
      <c r="EJ302">
        <v>29754</v>
      </c>
      <c r="EK302">
        <v>33019.9</v>
      </c>
      <c r="EL302">
        <v>35473.699999999997</v>
      </c>
      <c r="EM302">
        <v>39655.300000000003</v>
      </c>
      <c r="EN302">
        <v>42571.1</v>
      </c>
      <c r="EO302">
        <v>2.22038</v>
      </c>
      <c r="EP302">
        <v>2.1778200000000001</v>
      </c>
      <c r="EQ302">
        <v>0.102408</v>
      </c>
      <c r="ER302">
        <v>0</v>
      </c>
      <c r="ES302">
        <v>32.370100000000001</v>
      </c>
      <c r="ET302">
        <v>999.9</v>
      </c>
      <c r="EU302">
        <v>73.599999999999994</v>
      </c>
      <c r="EV302">
        <v>35</v>
      </c>
      <c r="EW302">
        <v>41.022799999999997</v>
      </c>
      <c r="EX302">
        <v>57.098199999999999</v>
      </c>
      <c r="EY302">
        <v>-2.4359000000000002</v>
      </c>
      <c r="EZ302">
        <v>2</v>
      </c>
      <c r="FA302">
        <v>0.54513199999999995</v>
      </c>
      <c r="FB302">
        <v>1.0037400000000001</v>
      </c>
      <c r="FC302">
        <v>20.267900000000001</v>
      </c>
      <c r="FD302">
        <v>5.2198399999999996</v>
      </c>
      <c r="FE302">
        <v>12.004</v>
      </c>
      <c r="FF302">
        <v>4.98665</v>
      </c>
      <c r="FG302">
        <v>3.2846500000000001</v>
      </c>
      <c r="FH302">
        <v>6307.7</v>
      </c>
      <c r="FI302">
        <v>9999</v>
      </c>
      <c r="FJ302">
        <v>9999</v>
      </c>
      <c r="FK302">
        <v>489.6</v>
      </c>
      <c r="FL302">
        <v>1.8656999999999999</v>
      </c>
      <c r="FM302">
        <v>1.8621300000000001</v>
      </c>
      <c r="FN302">
        <v>1.8641700000000001</v>
      </c>
      <c r="FO302">
        <v>1.8602099999999999</v>
      </c>
      <c r="FP302">
        <v>1.8609599999999999</v>
      </c>
      <c r="FQ302">
        <v>1.86005</v>
      </c>
      <c r="FR302">
        <v>1.86174</v>
      </c>
      <c r="FS302">
        <v>1.8583700000000001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0.79</v>
      </c>
      <c r="GH302">
        <v>0.22589999999999999</v>
      </c>
      <c r="GI302">
        <v>-0.1620046227287521</v>
      </c>
      <c r="GJ302">
        <v>8.4540356221501391E-4</v>
      </c>
      <c r="GK302">
        <v>6.8779579211309249E-8</v>
      </c>
      <c r="GL302">
        <v>-1.3381725072044801E-10</v>
      </c>
      <c r="GM302">
        <v>-7.4986343433444833E-2</v>
      </c>
      <c r="GN302">
        <v>8.8717001971158594E-4</v>
      </c>
      <c r="GO302">
        <v>5.46455871630479E-4</v>
      </c>
      <c r="GP302">
        <v>-9.435533427115459E-6</v>
      </c>
      <c r="GQ302">
        <v>1</v>
      </c>
      <c r="GR302">
        <v>2082</v>
      </c>
      <c r="GS302">
        <v>3</v>
      </c>
      <c r="GT302">
        <v>35</v>
      </c>
      <c r="GU302">
        <v>116.7</v>
      </c>
      <c r="GV302">
        <v>116.8</v>
      </c>
      <c r="GW302">
        <v>4.6154799999999998</v>
      </c>
      <c r="GX302">
        <v>2.4523899999999998</v>
      </c>
      <c r="GY302">
        <v>2.04834</v>
      </c>
      <c r="GZ302">
        <v>2.6245099999999999</v>
      </c>
      <c r="HA302">
        <v>2.1972700000000001</v>
      </c>
      <c r="HB302">
        <v>2.36694</v>
      </c>
      <c r="HC302">
        <v>39.717100000000002</v>
      </c>
      <c r="HD302">
        <v>14.6661</v>
      </c>
      <c r="HE302">
        <v>18</v>
      </c>
      <c r="HF302">
        <v>711.66700000000003</v>
      </c>
      <c r="HG302">
        <v>752.15499999999997</v>
      </c>
      <c r="HH302">
        <v>30.998899999999999</v>
      </c>
      <c r="HI302">
        <v>34.207000000000001</v>
      </c>
      <c r="HJ302">
        <v>29.9998</v>
      </c>
      <c r="HK302">
        <v>33.997999999999998</v>
      </c>
      <c r="HL302">
        <v>33.958399999999997</v>
      </c>
      <c r="HM302">
        <v>92.298900000000003</v>
      </c>
      <c r="HN302">
        <v>17.873100000000001</v>
      </c>
      <c r="HO302">
        <v>100</v>
      </c>
      <c r="HP302">
        <v>31</v>
      </c>
      <c r="HQ302">
        <v>1916.22</v>
      </c>
      <c r="HR302">
        <v>35.6312</v>
      </c>
      <c r="HS302">
        <v>99.073700000000002</v>
      </c>
      <c r="HT302">
        <v>98.678299999999993</v>
      </c>
    </row>
    <row r="303" spans="1:228" x14ac:dyDescent="0.2">
      <c r="A303">
        <v>288</v>
      </c>
      <c r="B303">
        <v>1665503129.5</v>
      </c>
      <c r="C303">
        <v>1145.900000095367</v>
      </c>
      <c r="D303" t="s">
        <v>935</v>
      </c>
      <c r="E303" t="s">
        <v>936</v>
      </c>
      <c r="F303">
        <v>4</v>
      </c>
      <c r="G303">
        <v>1665503127.5</v>
      </c>
      <c r="H303">
        <f t="shared" si="136"/>
        <v>2.1990490881341018E-3</v>
      </c>
      <c r="I303">
        <f t="shared" si="137"/>
        <v>2.1990490881341018</v>
      </c>
      <c r="J303">
        <f t="shared" si="138"/>
        <v>39.371136168948929</v>
      </c>
      <c r="K303">
        <f t="shared" si="139"/>
        <v>1879.8871428571431</v>
      </c>
      <c r="L303">
        <f t="shared" si="140"/>
        <v>1351.0498471119395</v>
      </c>
      <c r="M303">
        <f t="shared" si="141"/>
        <v>137.06095535391592</v>
      </c>
      <c r="N303">
        <f t="shared" si="142"/>
        <v>190.71030451491214</v>
      </c>
      <c r="O303">
        <f t="shared" si="143"/>
        <v>0.1320711037316831</v>
      </c>
      <c r="P303">
        <f t="shared" si="144"/>
        <v>3.6944748228777238</v>
      </c>
      <c r="Q303">
        <f t="shared" si="145"/>
        <v>0.12950317333054062</v>
      </c>
      <c r="R303">
        <f t="shared" si="146"/>
        <v>8.1166043006230884E-2</v>
      </c>
      <c r="S303">
        <f t="shared" si="147"/>
        <v>226.11552223575421</v>
      </c>
      <c r="T303">
        <f t="shared" si="148"/>
        <v>34.355421684992635</v>
      </c>
      <c r="U303">
        <f t="shared" si="149"/>
        <v>34.021357142857148</v>
      </c>
      <c r="V303">
        <f t="shared" si="150"/>
        <v>5.3493785179343822</v>
      </c>
      <c r="W303">
        <f t="shared" si="151"/>
        <v>70.30983530751223</v>
      </c>
      <c r="X303">
        <f t="shared" si="152"/>
        <v>3.7035918209606407</v>
      </c>
      <c r="Y303">
        <f t="shared" si="153"/>
        <v>5.2675302178739871</v>
      </c>
      <c r="Z303">
        <f t="shared" si="154"/>
        <v>1.6457866969737416</v>
      </c>
      <c r="AA303">
        <f t="shared" si="155"/>
        <v>-96.978064786713887</v>
      </c>
      <c r="AB303">
        <f t="shared" si="156"/>
        <v>-55.00971128205007</v>
      </c>
      <c r="AC303">
        <f t="shared" si="157"/>
        <v>-3.4396762301499972</v>
      </c>
      <c r="AD303">
        <f t="shared" si="158"/>
        <v>70.688069936840265</v>
      </c>
      <c r="AE303">
        <f t="shared" si="159"/>
        <v>62.989348173630908</v>
      </c>
      <c r="AF303">
        <f t="shared" si="160"/>
        <v>2.2116923328938554</v>
      </c>
      <c r="AG303">
        <f t="shared" si="161"/>
        <v>39.371136168948929</v>
      </c>
      <c r="AH303">
        <v>1977.8571315445449</v>
      </c>
      <c r="AI303">
        <v>1953.7467878787891</v>
      </c>
      <c r="AJ303">
        <v>1.7496131449194889</v>
      </c>
      <c r="AK303">
        <v>66.863100038509685</v>
      </c>
      <c r="AL303">
        <f t="shared" si="162"/>
        <v>2.1990490881341018</v>
      </c>
      <c r="AM303">
        <v>35.621079614981973</v>
      </c>
      <c r="AN303">
        <v>36.50404666666666</v>
      </c>
      <c r="AO303">
        <v>-5.2345961305963289E-4</v>
      </c>
      <c r="AP303">
        <v>85.616376214727183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47474.247229595698</v>
      </c>
      <c r="AV303">
        <f t="shared" si="166"/>
        <v>1199.994285714286</v>
      </c>
      <c r="AW303">
        <f t="shared" si="167"/>
        <v>1025.9208135936551</v>
      </c>
      <c r="AX303">
        <f t="shared" si="168"/>
        <v>0.85493808246177183</v>
      </c>
      <c r="AY303">
        <f t="shared" si="169"/>
        <v>0.18843049915121968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1665503127.5</v>
      </c>
      <c r="BF303">
        <v>1879.8871428571431</v>
      </c>
      <c r="BG303">
        <v>1907.782857142857</v>
      </c>
      <c r="BH303">
        <v>36.507385714285718</v>
      </c>
      <c r="BI303">
        <v>35.622100000000003</v>
      </c>
      <c r="BJ303">
        <v>1879.1071428571429</v>
      </c>
      <c r="BK303">
        <v>36.281485714285708</v>
      </c>
      <c r="BL303">
        <v>649.91028571428558</v>
      </c>
      <c r="BM303">
        <v>101.3481428571429</v>
      </c>
      <c r="BN303">
        <v>9.9598428571428574E-2</v>
      </c>
      <c r="BO303">
        <v>33.745171428571432</v>
      </c>
      <c r="BP303">
        <v>34.021357142857148</v>
      </c>
      <c r="BQ303">
        <v>999.89999999999986</v>
      </c>
      <c r="BR303">
        <v>0</v>
      </c>
      <c r="BS303">
        <v>0</v>
      </c>
      <c r="BT303">
        <v>9031.6999999999989</v>
      </c>
      <c r="BU303">
        <v>0</v>
      </c>
      <c r="BV303">
        <v>194.1571428571429</v>
      </c>
      <c r="BW303">
        <v>-27.894200000000001</v>
      </c>
      <c r="BX303">
        <v>1951.1185714285709</v>
      </c>
      <c r="BY303">
        <v>1978.25</v>
      </c>
      <c r="BZ303">
        <v>0.88530085714285711</v>
      </c>
      <c r="CA303">
        <v>1907.782857142857</v>
      </c>
      <c r="CB303">
        <v>35.622100000000003</v>
      </c>
      <c r="CC303">
        <v>3.699951428571429</v>
      </c>
      <c r="CD303">
        <v>3.6102285714285709</v>
      </c>
      <c r="CE303">
        <v>27.566328571428571</v>
      </c>
      <c r="CF303">
        <v>27.147257142857139</v>
      </c>
      <c r="CG303">
        <v>1199.994285714286</v>
      </c>
      <c r="CH303">
        <v>0.4999804285714286</v>
      </c>
      <c r="CI303">
        <v>0.50001957142857145</v>
      </c>
      <c r="CJ303">
        <v>0</v>
      </c>
      <c r="CK303">
        <v>927.29242857142867</v>
      </c>
      <c r="CL303">
        <v>4.9990899999999998</v>
      </c>
      <c r="CM303">
        <v>10115.971428571431</v>
      </c>
      <c r="CN303">
        <v>9557.7442857142851</v>
      </c>
      <c r="CO303">
        <v>43.625</v>
      </c>
      <c r="CP303">
        <v>46</v>
      </c>
      <c r="CQ303">
        <v>44.5</v>
      </c>
      <c r="CR303">
        <v>44.811999999999998</v>
      </c>
      <c r="CS303">
        <v>45.125</v>
      </c>
      <c r="CT303">
        <v>597.47428571428577</v>
      </c>
      <c r="CU303">
        <v>597.51999999999987</v>
      </c>
      <c r="CV303">
        <v>0</v>
      </c>
      <c r="CW303">
        <v>1665503133.9000001</v>
      </c>
      <c r="CX303">
        <v>0</v>
      </c>
      <c r="CY303">
        <v>1665496125.5</v>
      </c>
      <c r="CZ303" t="s">
        <v>356</v>
      </c>
      <c r="DA303">
        <v>1665496125.5</v>
      </c>
      <c r="DB303">
        <v>1665496119</v>
      </c>
      <c r="DC303">
        <v>3</v>
      </c>
      <c r="DD303">
        <v>-0.77600000000000002</v>
      </c>
      <c r="DE303">
        <v>-2.3E-2</v>
      </c>
      <c r="DF303">
        <v>-8.5000000000000006E-2</v>
      </c>
      <c r="DG303">
        <v>0.18099999999999999</v>
      </c>
      <c r="DH303">
        <v>413</v>
      </c>
      <c r="DI303">
        <v>31</v>
      </c>
      <c r="DJ303">
        <v>0.63</v>
      </c>
      <c r="DK303">
        <v>0.19</v>
      </c>
      <c r="DL303">
        <v>-27.939575000000001</v>
      </c>
      <c r="DM303">
        <v>0.21862063789866171</v>
      </c>
      <c r="DN303">
        <v>6.4327419309342604E-2</v>
      </c>
      <c r="DO303">
        <v>0</v>
      </c>
      <c r="DP303">
        <v>0.91624425000000009</v>
      </c>
      <c r="DQ303">
        <v>-0.23916202626641639</v>
      </c>
      <c r="DR303">
        <v>2.3360885958959261E-2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369</v>
      </c>
      <c r="EA303">
        <v>3.29562</v>
      </c>
      <c r="EB303">
        <v>2.6255500000000001</v>
      </c>
      <c r="EC303">
        <v>0.27385100000000001</v>
      </c>
      <c r="ED303">
        <v>0.27457500000000001</v>
      </c>
      <c r="EE303">
        <v>0.146065</v>
      </c>
      <c r="EF303">
        <v>0.14231199999999999</v>
      </c>
      <c r="EG303">
        <v>21951.200000000001</v>
      </c>
      <c r="EH303">
        <v>22404.9</v>
      </c>
      <c r="EI303">
        <v>28148.1</v>
      </c>
      <c r="EJ303">
        <v>29753.9</v>
      </c>
      <c r="EK303">
        <v>33021.300000000003</v>
      </c>
      <c r="EL303">
        <v>35473.699999999997</v>
      </c>
      <c r="EM303">
        <v>39655.800000000003</v>
      </c>
      <c r="EN303">
        <v>42571.3</v>
      </c>
      <c r="EO303">
        <v>2.2204000000000002</v>
      </c>
      <c r="EP303">
        <v>2.1780499999999998</v>
      </c>
      <c r="EQ303">
        <v>0.102576</v>
      </c>
      <c r="ER303">
        <v>0</v>
      </c>
      <c r="ES303">
        <v>32.3613</v>
      </c>
      <c r="ET303">
        <v>999.9</v>
      </c>
      <c r="EU303">
        <v>73.599999999999994</v>
      </c>
      <c r="EV303">
        <v>35</v>
      </c>
      <c r="EW303">
        <v>41.021700000000003</v>
      </c>
      <c r="EX303">
        <v>57.158200000000001</v>
      </c>
      <c r="EY303">
        <v>-2.3557700000000001</v>
      </c>
      <c r="EZ303">
        <v>2</v>
      </c>
      <c r="FA303">
        <v>0.54512400000000005</v>
      </c>
      <c r="FB303">
        <v>0.99760899999999997</v>
      </c>
      <c r="FC303">
        <v>20.267199999999999</v>
      </c>
      <c r="FD303">
        <v>5.2142900000000001</v>
      </c>
      <c r="FE303">
        <v>12.004</v>
      </c>
      <c r="FF303">
        <v>4.9849500000000004</v>
      </c>
      <c r="FG303">
        <v>3.2837999999999998</v>
      </c>
      <c r="FH303">
        <v>6307.7</v>
      </c>
      <c r="FI303">
        <v>9999</v>
      </c>
      <c r="FJ303">
        <v>9999</v>
      </c>
      <c r="FK303">
        <v>489.6</v>
      </c>
      <c r="FL303">
        <v>1.8656999999999999</v>
      </c>
      <c r="FM303">
        <v>1.8621300000000001</v>
      </c>
      <c r="FN303">
        <v>1.8641700000000001</v>
      </c>
      <c r="FO303">
        <v>1.86022</v>
      </c>
      <c r="FP303">
        <v>1.8609599999999999</v>
      </c>
      <c r="FQ303">
        <v>1.86005</v>
      </c>
      <c r="FR303">
        <v>1.86172</v>
      </c>
      <c r="FS303">
        <v>1.8583700000000001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0.78</v>
      </c>
      <c r="GH303">
        <v>0.22589999999999999</v>
      </c>
      <c r="GI303">
        <v>-0.1620046227287521</v>
      </c>
      <c r="GJ303">
        <v>8.4540356221501391E-4</v>
      </c>
      <c r="GK303">
        <v>6.8779579211309249E-8</v>
      </c>
      <c r="GL303">
        <v>-1.3381725072044801E-10</v>
      </c>
      <c r="GM303">
        <v>-7.4986343433444833E-2</v>
      </c>
      <c r="GN303">
        <v>8.8717001971158594E-4</v>
      </c>
      <c r="GO303">
        <v>5.46455871630479E-4</v>
      </c>
      <c r="GP303">
        <v>-9.435533427115459E-6</v>
      </c>
      <c r="GQ303">
        <v>1</v>
      </c>
      <c r="GR303">
        <v>2082</v>
      </c>
      <c r="GS303">
        <v>3</v>
      </c>
      <c r="GT303">
        <v>35</v>
      </c>
      <c r="GU303">
        <v>116.7</v>
      </c>
      <c r="GV303">
        <v>116.8</v>
      </c>
      <c r="GW303">
        <v>4.6276900000000003</v>
      </c>
      <c r="GX303">
        <v>2.4426299999999999</v>
      </c>
      <c r="GY303">
        <v>2.04834</v>
      </c>
      <c r="GZ303">
        <v>2.6245099999999999</v>
      </c>
      <c r="HA303">
        <v>2.1972700000000001</v>
      </c>
      <c r="HB303">
        <v>2.3046899999999999</v>
      </c>
      <c r="HC303">
        <v>39.717100000000002</v>
      </c>
      <c r="HD303">
        <v>14.657400000000001</v>
      </c>
      <c r="HE303">
        <v>18</v>
      </c>
      <c r="HF303">
        <v>711.68799999999999</v>
      </c>
      <c r="HG303">
        <v>752.37400000000002</v>
      </c>
      <c r="HH303">
        <v>30.9986</v>
      </c>
      <c r="HI303">
        <v>34.206600000000002</v>
      </c>
      <c r="HJ303">
        <v>29.9999</v>
      </c>
      <c r="HK303">
        <v>33.997999999999998</v>
      </c>
      <c r="HL303">
        <v>33.958399999999997</v>
      </c>
      <c r="HM303">
        <v>92.552099999999996</v>
      </c>
      <c r="HN303">
        <v>17.873100000000001</v>
      </c>
      <c r="HO303">
        <v>100</v>
      </c>
      <c r="HP303">
        <v>31</v>
      </c>
      <c r="HQ303">
        <v>1922.91</v>
      </c>
      <c r="HR303">
        <v>35.509399999999999</v>
      </c>
      <c r="HS303">
        <v>99.074299999999994</v>
      </c>
      <c r="HT303">
        <v>98.6785</v>
      </c>
    </row>
    <row r="304" spans="1:228" x14ac:dyDescent="0.2">
      <c r="A304">
        <v>289</v>
      </c>
      <c r="B304">
        <v>1665503133.5</v>
      </c>
      <c r="C304">
        <v>1149.900000095367</v>
      </c>
      <c r="D304" t="s">
        <v>937</v>
      </c>
      <c r="E304" t="s">
        <v>938</v>
      </c>
      <c r="F304">
        <v>4</v>
      </c>
      <c r="G304">
        <v>1665503131.1875</v>
      </c>
      <c r="H304">
        <f t="shared" si="136"/>
        <v>2.1535595426323247E-3</v>
      </c>
      <c r="I304">
        <f t="shared" si="137"/>
        <v>2.1535595426323249</v>
      </c>
      <c r="J304">
        <f t="shared" si="138"/>
        <v>40.24043592747428</v>
      </c>
      <c r="K304">
        <f t="shared" si="139"/>
        <v>1886.07375</v>
      </c>
      <c r="L304">
        <f t="shared" si="140"/>
        <v>1335.692087505503</v>
      </c>
      <c r="M304">
        <f t="shared" si="141"/>
        <v>135.50400276705244</v>
      </c>
      <c r="N304">
        <f t="shared" si="142"/>
        <v>191.33941499658098</v>
      </c>
      <c r="O304">
        <f t="shared" si="143"/>
        <v>0.12917972006617762</v>
      </c>
      <c r="P304">
        <f t="shared" si="144"/>
        <v>3.6908614711040189</v>
      </c>
      <c r="Q304">
        <f t="shared" si="145"/>
        <v>0.12671951192537576</v>
      </c>
      <c r="R304">
        <f t="shared" si="146"/>
        <v>7.9416832332517479E-2</v>
      </c>
      <c r="S304">
        <f t="shared" si="147"/>
        <v>226.11333253352888</v>
      </c>
      <c r="T304">
        <f t="shared" si="148"/>
        <v>34.3551070670526</v>
      </c>
      <c r="U304">
        <f t="shared" si="149"/>
        <v>34.022150000000003</v>
      </c>
      <c r="V304">
        <f t="shared" si="150"/>
        <v>5.3496150658855068</v>
      </c>
      <c r="W304">
        <f t="shared" si="151"/>
        <v>70.328797660462854</v>
      </c>
      <c r="X304">
        <f t="shared" si="152"/>
        <v>3.7024466373994693</v>
      </c>
      <c r="Y304">
        <f t="shared" si="153"/>
        <v>5.2644816356371393</v>
      </c>
      <c r="Z304">
        <f t="shared" si="154"/>
        <v>1.6471684284860375</v>
      </c>
      <c r="AA304">
        <f t="shared" si="155"/>
        <v>-94.971975830085512</v>
      </c>
      <c r="AB304">
        <f t="shared" si="156"/>
        <v>-57.174911013582395</v>
      </c>
      <c r="AC304">
        <f t="shared" si="157"/>
        <v>-3.5783957031557323</v>
      </c>
      <c r="AD304">
        <f t="shared" si="158"/>
        <v>70.388049986705227</v>
      </c>
      <c r="AE304">
        <f t="shared" si="159"/>
        <v>63.221645366200178</v>
      </c>
      <c r="AF304">
        <f t="shared" si="160"/>
        <v>2.1781842328730638</v>
      </c>
      <c r="AG304">
        <f t="shared" si="161"/>
        <v>40.24043592747428</v>
      </c>
      <c r="AH304">
        <v>1984.9052952885611</v>
      </c>
      <c r="AI304">
        <v>1960.6079393939399</v>
      </c>
      <c r="AJ304">
        <v>1.705348210296652</v>
      </c>
      <c r="AK304">
        <v>66.863100038509685</v>
      </c>
      <c r="AL304">
        <f t="shared" si="162"/>
        <v>2.1535595426323249</v>
      </c>
      <c r="AM304">
        <v>35.62422037037593</v>
      </c>
      <c r="AN304">
        <v>36.491217575757567</v>
      </c>
      <c r="AO304">
        <v>-9.9584439884227612E-4</v>
      </c>
      <c r="AP304">
        <v>85.616376214727183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47411.332228408981</v>
      </c>
      <c r="AV304">
        <f t="shared" si="166"/>
        <v>1199.97875</v>
      </c>
      <c r="AW304">
        <f t="shared" si="167"/>
        <v>1025.9079137479423</v>
      </c>
      <c r="AX304">
        <f t="shared" si="168"/>
        <v>0.85493840099080287</v>
      </c>
      <c r="AY304">
        <f t="shared" si="169"/>
        <v>0.18843111391224959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1665503131.1875</v>
      </c>
      <c r="BF304">
        <v>1886.07375</v>
      </c>
      <c r="BG304">
        <v>1914.0374999999999</v>
      </c>
      <c r="BH304">
        <v>36.4958125</v>
      </c>
      <c r="BI304">
        <v>35.624175000000001</v>
      </c>
      <c r="BJ304">
        <v>1885.2962500000001</v>
      </c>
      <c r="BK304">
        <v>36.269987499999999</v>
      </c>
      <c r="BL304">
        <v>650.09387500000003</v>
      </c>
      <c r="BM304">
        <v>101.34824999999999</v>
      </c>
      <c r="BN304">
        <v>0.1002829625</v>
      </c>
      <c r="BO304">
        <v>33.734812499999997</v>
      </c>
      <c r="BP304">
        <v>34.022150000000003</v>
      </c>
      <c r="BQ304">
        <v>999.9</v>
      </c>
      <c r="BR304">
        <v>0</v>
      </c>
      <c r="BS304">
        <v>0</v>
      </c>
      <c r="BT304">
        <v>9019.21875</v>
      </c>
      <c r="BU304">
        <v>0</v>
      </c>
      <c r="BV304">
        <v>196.341375</v>
      </c>
      <c r="BW304">
        <v>-27.961625000000002</v>
      </c>
      <c r="BX304">
        <v>1957.5174999999999</v>
      </c>
      <c r="BY304">
        <v>1984.74125</v>
      </c>
      <c r="BZ304">
        <v>0.87165737500000007</v>
      </c>
      <c r="CA304">
        <v>1914.0374999999999</v>
      </c>
      <c r="CB304">
        <v>35.624175000000001</v>
      </c>
      <c r="CC304">
        <v>3.6987887499999998</v>
      </c>
      <c r="CD304">
        <v>3.6104487500000002</v>
      </c>
      <c r="CE304">
        <v>27.560949999999998</v>
      </c>
      <c r="CF304">
        <v>27.148275000000002</v>
      </c>
      <c r="CG304">
        <v>1199.97875</v>
      </c>
      <c r="CH304">
        <v>0.499969</v>
      </c>
      <c r="CI304">
        <v>0.500031</v>
      </c>
      <c r="CJ304">
        <v>0</v>
      </c>
      <c r="CK304">
        <v>927.28475000000003</v>
      </c>
      <c r="CL304">
        <v>4.9990899999999998</v>
      </c>
      <c r="CM304">
        <v>10115.549999999999</v>
      </c>
      <c r="CN304">
        <v>9557.5662499999999</v>
      </c>
      <c r="CO304">
        <v>43.625</v>
      </c>
      <c r="CP304">
        <v>45.984250000000003</v>
      </c>
      <c r="CQ304">
        <v>44.5</v>
      </c>
      <c r="CR304">
        <v>44.796499999999988</v>
      </c>
      <c r="CS304">
        <v>45.125</v>
      </c>
      <c r="CT304">
        <v>597.45500000000004</v>
      </c>
      <c r="CU304">
        <v>597.52625</v>
      </c>
      <c r="CV304">
        <v>0</v>
      </c>
      <c r="CW304">
        <v>1665503138.0999999</v>
      </c>
      <c r="CX304">
        <v>0</v>
      </c>
      <c r="CY304">
        <v>1665496125.5</v>
      </c>
      <c r="CZ304" t="s">
        <v>356</v>
      </c>
      <c r="DA304">
        <v>1665496125.5</v>
      </c>
      <c r="DB304">
        <v>1665496119</v>
      </c>
      <c r="DC304">
        <v>3</v>
      </c>
      <c r="DD304">
        <v>-0.77600000000000002</v>
      </c>
      <c r="DE304">
        <v>-2.3E-2</v>
      </c>
      <c r="DF304">
        <v>-8.5000000000000006E-2</v>
      </c>
      <c r="DG304">
        <v>0.18099999999999999</v>
      </c>
      <c r="DH304">
        <v>413</v>
      </c>
      <c r="DI304">
        <v>31</v>
      </c>
      <c r="DJ304">
        <v>0.63</v>
      </c>
      <c r="DK304">
        <v>0.19</v>
      </c>
      <c r="DL304">
        <v>-27.925989999999999</v>
      </c>
      <c r="DM304">
        <v>-0.1033260787992176</v>
      </c>
      <c r="DN304">
        <v>5.9543886336046313E-2</v>
      </c>
      <c r="DO304">
        <v>0</v>
      </c>
      <c r="DP304">
        <v>0.90054590000000001</v>
      </c>
      <c r="DQ304">
        <v>-0.21209468667917411</v>
      </c>
      <c r="DR304">
        <v>2.0509580200238121E-2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369</v>
      </c>
      <c r="EA304">
        <v>3.2959100000000001</v>
      </c>
      <c r="EB304">
        <v>2.6254200000000001</v>
      </c>
      <c r="EC304">
        <v>0.27440100000000001</v>
      </c>
      <c r="ED304">
        <v>0.27513799999999999</v>
      </c>
      <c r="EE304">
        <v>0.14602999999999999</v>
      </c>
      <c r="EF304">
        <v>0.14231199999999999</v>
      </c>
      <c r="EG304">
        <v>21934.5</v>
      </c>
      <c r="EH304">
        <v>22387.7</v>
      </c>
      <c r="EI304">
        <v>28148.1</v>
      </c>
      <c r="EJ304">
        <v>29754.3</v>
      </c>
      <c r="EK304">
        <v>33022.400000000001</v>
      </c>
      <c r="EL304">
        <v>35473.9</v>
      </c>
      <c r="EM304">
        <v>39655.5</v>
      </c>
      <c r="EN304">
        <v>42571.6</v>
      </c>
      <c r="EO304">
        <v>2.2205300000000001</v>
      </c>
      <c r="EP304">
        <v>2.1779000000000002</v>
      </c>
      <c r="EQ304">
        <v>0.10276200000000001</v>
      </c>
      <c r="ER304">
        <v>0</v>
      </c>
      <c r="ES304">
        <v>32.352499999999999</v>
      </c>
      <c r="ET304">
        <v>999.9</v>
      </c>
      <c r="EU304">
        <v>73.599999999999994</v>
      </c>
      <c r="EV304">
        <v>35</v>
      </c>
      <c r="EW304">
        <v>41.0154</v>
      </c>
      <c r="EX304">
        <v>56.888199999999998</v>
      </c>
      <c r="EY304">
        <v>-2.5320499999999999</v>
      </c>
      <c r="EZ304">
        <v>2</v>
      </c>
      <c r="FA304">
        <v>0.54510400000000003</v>
      </c>
      <c r="FB304">
        <v>0.99156599999999995</v>
      </c>
      <c r="FC304">
        <v>20.268000000000001</v>
      </c>
      <c r="FD304">
        <v>5.2181899999999999</v>
      </c>
      <c r="FE304">
        <v>12.004</v>
      </c>
      <c r="FF304">
        <v>4.9855499999999999</v>
      </c>
      <c r="FG304">
        <v>3.2844799999999998</v>
      </c>
      <c r="FH304">
        <v>6307.7</v>
      </c>
      <c r="FI304">
        <v>9999</v>
      </c>
      <c r="FJ304">
        <v>9999</v>
      </c>
      <c r="FK304">
        <v>489.6</v>
      </c>
      <c r="FL304">
        <v>1.86572</v>
      </c>
      <c r="FM304">
        <v>1.86215</v>
      </c>
      <c r="FN304">
        <v>1.8641700000000001</v>
      </c>
      <c r="FO304">
        <v>1.8602099999999999</v>
      </c>
      <c r="FP304">
        <v>1.8609599999999999</v>
      </c>
      <c r="FQ304">
        <v>1.86005</v>
      </c>
      <c r="FR304">
        <v>1.86174</v>
      </c>
      <c r="FS304">
        <v>1.8583700000000001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0.78</v>
      </c>
      <c r="GH304">
        <v>0.2258</v>
      </c>
      <c r="GI304">
        <v>-0.1620046227287521</v>
      </c>
      <c r="GJ304">
        <v>8.4540356221501391E-4</v>
      </c>
      <c r="GK304">
        <v>6.8779579211309249E-8</v>
      </c>
      <c r="GL304">
        <v>-1.3381725072044801E-10</v>
      </c>
      <c r="GM304">
        <v>-7.4986343433444833E-2</v>
      </c>
      <c r="GN304">
        <v>8.8717001971158594E-4</v>
      </c>
      <c r="GO304">
        <v>5.46455871630479E-4</v>
      </c>
      <c r="GP304">
        <v>-9.435533427115459E-6</v>
      </c>
      <c r="GQ304">
        <v>1</v>
      </c>
      <c r="GR304">
        <v>2082</v>
      </c>
      <c r="GS304">
        <v>3</v>
      </c>
      <c r="GT304">
        <v>35</v>
      </c>
      <c r="GU304">
        <v>116.8</v>
      </c>
      <c r="GV304">
        <v>116.9</v>
      </c>
      <c r="GW304">
        <v>4.6411100000000003</v>
      </c>
      <c r="GX304">
        <v>2.4523899999999998</v>
      </c>
      <c r="GY304">
        <v>2.04834</v>
      </c>
      <c r="GZ304">
        <v>2.6245099999999999</v>
      </c>
      <c r="HA304">
        <v>2.1972700000000001</v>
      </c>
      <c r="HB304">
        <v>2.36084</v>
      </c>
      <c r="HC304">
        <v>39.717100000000002</v>
      </c>
      <c r="HD304">
        <v>14.657400000000001</v>
      </c>
      <c r="HE304">
        <v>18</v>
      </c>
      <c r="HF304">
        <v>711.79399999999998</v>
      </c>
      <c r="HG304">
        <v>752.19799999999998</v>
      </c>
      <c r="HH304">
        <v>30.9984</v>
      </c>
      <c r="HI304">
        <v>34.204000000000001</v>
      </c>
      <c r="HJ304">
        <v>29.9999</v>
      </c>
      <c r="HK304">
        <v>33.997999999999998</v>
      </c>
      <c r="HL304">
        <v>33.9559</v>
      </c>
      <c r="HM304">
        <v>92.791499999999999</v>
      </c>
      <c r="HN304">
        <v>18.1556</v>
      </c>
      <c r="HO304">
        <v>100</v>
      </c>
      <c r="HP304">
        <v>31</v>
      </c>
      <c r="HQ304">
        <v>1929.62</v>
      </c>
      <c r="HR304">
        <v>35.4848</v>
      </c>
      <c r="HS304">
        <v>99.073800000000006</v>
      </c>
      <c r="HT304">
        <v>98.679400000000001</v>
      </c>
    </row>
    <row r="305" spans="1:228" x14ac:dyDescent="0.2">
      <c r="A305">
        <v>290</v>
      </c>
      <c r="B305">
        <v>1665503137.5</v>
      </c>
      <c r="C305">
        <v>1153.900000095367</v>
      </c>
      <c r="D305" t="s">
        <v>939</v>
      </c>
      <c r="E305" t="s">
        <v>940</v>
      </c>
      <c r="F305">
        <v>4</v>
      </c>
      <c r="G305">
        <v>1665503135.5</v>
      </c>
      <c r="H305">
        <f t="shared" si="136"/>
        <v>2.1422808367569214E-3</v>
      </c>
      <c r="I305">
        <f t="shared" si="137"/>
        <v>2.1422808367569215</v>
      </c>
      <c r="J305">
        <f t="shared" si="138"/>
        <v>39.158931042007652</v>
      </c>
      <c r="K305">
        <f t="shared" si="139"/>
        <v>1893.331428571428</v>
      </c>
      <c r="L305">
        <f t="shared" si="140"/>
        <v>1354.7433123981887</v>
      </c>
      <c r="M305">
        <f t="shared" si="141"/>
        <v>137.4375124754423</v>
      </c>
      <c r="N305">
        <f t="shared" si="142"/>
        <v>192.07680115711091</v>
      </c>
      <c r="O305">
        <f t="shared" si="143"/>
        <v>0.12877079530680297</v>
      </c>
      <c r="P305">
        <f t="shared" si="144"/>
        <v>3.6818897638275692</v>
      </c>
      <c r="Q305">
        <f t="shared" si="145"/>
        <v>0.12632014435509387</v>
      </c>
      <c r="R305">
        <f t="shared" si="146"/>
        <v>7.9166386889345353E-2</v>
      </c>
      <c r="S305">
        <f t="shared" si="147"/>
        <v>226.11191361998826</v>
      </c>
      <c r="T305">
        <f t="shared" si="148"/>
        <v>34.339746561544267</v>
      </c>
      <c r="U305">
        <f t="shared" si="149"/>
        <v>34.007685714285707</v>
      </c>
      <c r="V305">
        <f t="shared" si="150"/>
        <v>5.3453010944495496</v>
      </c>
      <c r="W305">
        <f t="shared" si="151"/>
        <v>70.386545610937773</v>
      </c>
      <c r="X305">
        <f t="shared" si="152"/>
        <v>3.7015246478325903</v>
      </c>
      <c r="Y305">
        <f t="shared" si="153"/>
        <v>5.2588525487424818</v>
      </c>
      <c r="Z305">
        <f t="shared" si="154"/>
        <v>1.6437764466169593</v>
      </c>
      <c r="AA305">
        <f t="shared" si="155"/>
        <v>-94.474584900980233</v>
      </c>
      <c r="AB305">
        <f t="shared" si="156"/>
        <v>-57.964263642958642</v>
      </c>
      <c r="AC305">
        <f t="shared" si="157"/>
        <v>-3.6360413775282066</v>
      </c>
      <c r="AD305">
        <f t="shared" si="158"/>
        <v>70.037023698521168</v>
      </c>
      <c r="AE305">
        <f t="shared" si="159"/>
        <v>63.277553345546366</v>
      </c>
      <c r="AF305">
        <f t="shared" si="160"/>
        <v>2.1754524216660083</v>
      </c>
      <c r="AG305">
        <f t="shared" si="161"/>
        <v>39.158931042007652</v>
      </c>
      <c r="AH305">
        <v>1991.862854431507</v>
      </c>
      <c r="AI305">
        <v>1967.707575757576</v>
      </c>
      <c r="AJ305">
        <v>1.7838771112926419</v>
      </c>
      <c r="AK305">
        <v>66.863100038509685</v>
      </c>
      <c r="AL305">
        <f t="shared" si="162"/>
        <v>2.1422808367569215</v>
      </c>
      <c r="AM305">
        <v>35.622972557763767</v>
      </c>
      <c r="AN305">
        <v>36.480865454545452</v>
      </c>
      <c r="AO305">
        <v>-9.951587771857909E-5</v>
      </c>
      <c r="AP305">
        <v>85.616376214727183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47254.133887535943</v>
      </c>
      <c r="AV305">
        <f t="shared" si="166"/>
        <v>1199.9657142857141</v>
      </c>
      <c r="AW305">
        <f t="shared" si="167"/>
        <v>1025.8973065388539</v>
      </c>
      <c r="AX305">
        <f t="shared" si="168"/>
        <v>0.85493884893996719</v>
      </c>
      <c r="AY305">
        <f t="shared" si="169"/>
        <v>0.18843197845413656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1665503135.5</v>
      </c>
      <c r="BF305">
        <v>1893.331428571428</v>
      </c>
      <c r="BG305">
        <v>1921.325714285714</v>
      </c>
      <c r="BH305">
        <v>36.486514285714293</v>
      </c>
      <c r="BI305">
        <v>35.615871428571431</v>
      </c>
      <c r="BJ305">
        <v>1892.5514285714289</v>
      </c>
      <c r="BK305">
        <v>36.2607</v>
      </c>
      <c r="BL305">
        <v>650.02657142857151</v>
      </c>
      <c r="BM305">
        <v>101.349</v>
      </c>
      <c r="BN305">
        <v>0.1001167571428572</v>
      </c>
      <c r="BO305">
        <v>33.715671428571433</v>
      </c>
      <c r="BP305">
        <v>34.007685714285707</v>
      </c>
      <c r="BQ305">
        <v>999.89999999999986</v>
      </c>
      <c r="BR305">
        <v>0</v>
      </c>
      <c r="BS305">
        <v>0</v>
      </c>
      <c r="BT305">
        <v>8988.2142857142862</v>
      </c>
      <c r="BU305">
        <v>0</v>
      </c>
      <c r="BV305">
        <v>198.77971428571431</v>
      </c>
      <c r="BW305">
        <v>-27.996742857142859</v>
      </c>
      <c r="BX305">
        <v>1965.027142857143</v>
      </c>
      <c r="BY305">
        <v>1992.282857142857</v>
      </c>
      <c r="BZ305">
        <v>0.87067157142857154</v>
      </c>
      <c r="CA305">
        <v>1921.325714285714</v>
      </c>
      <c r="CB305">
        <v>35.615871428571431</v>
      </c>
      <c r="CC305">
        <v>3.6978814285714279</v>
      </c>
      <c r="CD305">
        <v>3.6096428571428572</v>
      </c>
      <c r="CE305">
        <v>27.556757142857141</v>
      </c>
      <c r="CF305">
        <v>27.14444285714286</v>
      </c>
      <c r="CG305">
        <v>1199.9657142857141</v>
      </c>
      <c r="CH305">
        <v>0.4999555714285715</v>
      </c>
      <c r="CI305">
        <v>0.5000444285714285</v>
      </c>
      <c r="CJ305">
        <v>0</v>
      </c>
      <c r="CK305">
        <v>927.31485714285714</v>
      </c>
      <c r="CL305">
        <v>4.9990899999999998</v>
      </c>
      <c r="CM305">
        <v>10114.857142857139</v>
      </c>
      <c r="CN305">
        <v>9557.425714285715</v>
      </c>
      <c r="CO305">
        <v>43.625</v>
      </c>
      <c r="CP305">
        <v>45.946000000000012</v>
      </c>
      <c r="CQ305">
        <v>44.5</v>
      </c>
      <c r="CR305">
        <v>44.803142857142859</v>
      </c>
      <c r="CS305">
        <v>45.125</v>
      </c>
      <c r="CT305">
        <v>597.42999999999995</v>
      </c>
      <c r="CU305">
        <v>597.53714285714284</v>
      </c>
      <c r="CV305">
        <v>0</v>
      </c>
      <c r="CW305">
        <v>1665503142.3</v>
      </c>
      <c r="CX305">
        <v>0</v>
      </c>
      <c r="CY305">
        <v>1665496125.5</v>
      </c>
      <c r="CZ305" t="s">
        <v>356</v>
      </c>
      <c r="DA305">
        <v>1665496125.5</v>
      </c>
      <c r="DB305">
        <v>1665496119</v>
      </c>
      <c r="DC305">
        <v>3</v>
      </c>
      <c r="DD305">
        <v>-0.77600000000000002</v>
      </c>
      <c r="DE305">
        <v>-2.3E-2</v>
      </c>
      <c r="DF305">
        <v>-8.5000000000000006E-2</v>
      </c>
      <c r="DG305">
        <v>0.18099999999999999</v>
      </c>
      <c r="DH305">
        <v>413</v>
      </c>
      <c r="DI305">
        <v>31</v>
      </c>
      <c r="DJ305">
        <v>0.63</v>
      </c>
      <c r="DK305">
        <v>0.19</v>
      </c>
      <c r="DL305">
        <v>-27.944032499999999</v>
      </c>
      <c r="DM305">
        <v>-0.28228930581608291</v>
      </c>
      <c r="DN305">
        <v>6.7137989944218726E-2</v>
      </c>
      <c r="DO305">
        <v>0</v>
      </c>
      <c r="DP305">
        <v>0.8881780749999999</v>
      </c>
      <c r="DQ305">
        <v>-0.16970709568480419</v>
      </c>
      <c r="DR305">
        <v>1.6767617528121729E-2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369</v>
      </c>
      <c r="EA305">
        <v>3.29562</v>
      </c>
      <c r="EB305">
        <v>2.6253500000000001</v>
      </c>
      <c r="EC305">
        <v>0.27496999999999999</v>
      </c>
      <c r="ED305">
        <v>0.275696</v>
      </c>
      <c r="EE305">
        <v>0.14600299999999999</v>
      </c>
      <c r="EF305">
        <v>0.14224800000000001</v>
      </c>
      <c r="EG305">
        <v>21917.599999999999</v>
      </c>
      <c r="EH305">
        <v>22370.400000000001</v>
      </c>
      <c r="EI305">
        <v>28148.6</v>
      </c>
      <c r="EJ305">
        <v>29754.3</v>
      </c>
      <c r="EK305">
        <v>33024.199999999997</v>
      </c>
      <c r="EL305">
        <v>35476.5</v>
      </c>
      <c r="EM305">
        <v>39656.400000000001</v>
      </c>
      <c r="EN305">
        <v>42571.3</v>
      </c>
      <c r="EO305">
        <v>2.2204999999999999</v>
      </c>
      <c r="EP305">
        <v>2.1780499999999998</v>
      </c>
      <c r="EQ305">
        <v>0.10254199999999999</v>
      </c>
      <c r="ER305">
        <v>0</v>
      </c>
      <c r="ES305">
        <v>32.342199999999998</v>
      </c>
      <c r="ET305">
        <v>999.9</v>
      </c>
      <c r="EU305">
        <v>73.599999999999994</v>
      </c>
      <c r="EV305">
        <v>35</v>
      </c>
      <c r="EW305">
        <v>41.015000000000001</v>
      </c>
      <c r="EX305">
        <v>57.278199999999998</v>
      </c>
      <c r="EY305">
        <v>-2.3918300000000001</v>
      </c>
      <c r="EZ305">
        <v>2</v>
      </c>
      <c r="FA305">
        <v>0.54485799999999995</v>
      </c>
      <c r="FB305">
        <v>0.98464600000000002</v>
      </c>
      <c r="FC305">
        <v>20.267900000000001</v>
      </c>
      <c r="FD305">
        <v>5.2201399999999998</v>
      </c>
      <c r="FE305">
        <v>12.004</v>
      </c>
      <c r="FF305">
        <v>4.9867999999999997</v>
      </c>
      <c r="FG305">
        <v>3.2846500000000001</v>
      </c>
      <c r="FH305">
        <v>6308</v>
      </c>
      <c r="FI305">
        <v>9999</v>
      </c>
      <c r="FJ305">
        <v>9999</v>
      </c>
      <c r="FK305">
        <v>489.7</v>
      </c>
      <c r="FL305">
        <v>1.86571</v>
      </c>
      <c r="FM305">
        <v>1.86215</v>
      </c>
      <c r="FN305">
        <v>1.8641700000000001</v>
      </c>
      <c r="FO305">
        <v>1.8602099999999999</v>
      </c>
      <c r="FP305">
        <v>1.8609599999999999</v>
      </c>
      <c r="FQ305">
        <v>1.86005</v>
      </c>
      <c r="FR305">
        <v>1.86172</v>
      </c>
      <c r="FS305">
        <v>1.8583700000000001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0.78</v>
      </c>
      <c r="GH305">
        <v>0.2258</v>
      </c>
      <c r="GI305">
        <v>-0.1620046227287521</v>
      </c>
      <c r="GJ305">
        <v>8.4540356221501391E-4</v>
      </c>
      <c r="GK305">
        <v>6.8779579211309249E-8</v>
      </c>
      <c r="GL305">
        <v>-1.3381725072044801E-10</v>
      </c>
      <c r="GM305">
        <v>-7.4986343433444833E-2</v>
      </c>
      <c r="GN305">
        <v>8.8717001971158594E-4</v>
      </c>
      <c r="GO305">
        <v>5.46455871630479E-4</v>
      </c>
      <c r="GP305">
        <v>-9.435533427115459E-6</v>
      </c>
      <c r="GQ305">
        <v>1</v>
      </c>
      <c r="GR305">
        <v>2082</v>
      </c>
      <c r="GS305">
        <v>3</v>
      </c>
      <c r="GT305">
        <v>35</v>
      </c>
      <c r="GU305">
        <v>116.9</v>
      </c>
      <c r="GV305">
        <v>117</v>
      </c>
      <c r="GW305">
        <v>4.6508799999999999</v>
      </c>
      <c r="GX305">
        <v>2.50122</v>
      </c>
      <c r="GY305">
        <v>2.04834</v>
      </c>
      <c r="GZ305">
        <v>2.6245099999999999</v>
      </c>
      <c r="HA305">
        <v>2.1972700000000001</v>
      </c>
      <c r="HB305">
        <v>2.35229</v>
      </c>
      <c r="HC305">
        <v>39.717100000000002</v>
      </c>
      <c r="HD305">
        <v>14.674899999999999</v>
      </c>
      <c r="HE305">
        <v>18</v>
      </c>
      <c r="HF305">
        <v>711.77300000000002</v>
      </c>
      <c r="HG305">
        <v>752.33600000000001</v>
      </c>
      <c r="HH305">
        <v>30.998200000000001</v>
      </c>
      <c r="HI305">
        <v>34.2029</v>
      </c>
      <c r="HJ305">
        <v>29.9999</v>
      </c>
      <c r="HK305">
        <v>33.997999999999998</v>
      </c>
      <c r="HL305">
        <v>33.955399999999997</v>
      </c>
      <c r="HM305">
        <v>93.036100000000005</v>
      </c>
      <c r="HN305">
        <v>18.1556</v>
      </c>
      <c r="HO305">
        <v>100</v>
      </c>
      <c r="HP305">
        <v>31</v>
      </c>
      <c r="HQ305">
        <v>1936.42</v>
      </c>
      <c r="HR305">
        <v>35.466700000000003</v>
      </c>
      <c r="HS305">
        <v>99.075999999999993</v>
      </c>
      <c r="HT305">
        <v>98.679000000000002</v>
      </c>
    </row>
    <row r="306" spans="1:228" x14ac:dyDescent="0.2">
      <c r="A306">
        <v>291</v>
      </c>
      <c r="B306">
        <v>1665503141.5</v>
      </c>
      <c r="C306">
        <v>1157.900000095367</v>
      </c>
      <c r="D306" t="s">
        <v>941</v>
      </c>
      <c r="E306" t="s">
        <v>942</v>
      </c>
      <c r="F306">
        <v>4</v>
      </c>
      <c r="G306">
        <v>1665503139.1875</v>
      </c>
      <c r="H306">
        <f t="shared" si="136"/>
        <v>2.0775070765872918E-3</v>
      </c>
      <c r="I306">
        <f t="shared" si="137"/>
        <v>2.0775070765872918</v>
      </c>
      <c r="J306">
        <f t="shared" si="138"/>
        <v>39.721879312866811</v>
      </c>
      <c r="K306">
        <f t="shared" si="139"/>
        <v>1899.5587499999999</v>
      </c>
      <c r="L306">
        <f t="shared" si="140"/>
        <v>1338.9285823978194</v>
      </c>
      <c r="M306">
        <f t="shared" si="141"/>
        <v>135.83462991001144</v>
      </c>
      <c r="N306">
        <f t="shared" si="142"/>
        <v>192.7106965903204</v>
      </c>
      <c r="O306">
        <f t="shared" si="143"/>
        <v>0.12494476998155485</v>
      </c>
      <c r="P306">
        <f t="shared" si="144"/>
        <v>3.6852051548984557</v>
      </c>
      <c r="Q306">
        <f t="shared" si="145"/>
        <v>0.12263821119707079</v>
      </c>
      <c r="R306">
        <f t="shared" si="146"/>
        <v>7.6852570514342411E-2</v>
      </c>
      <c r="S306">
        <f t="shared" si="147"/>
        <v>226.1228497365648</v>
      </c>
      <c r="T306">
        <f t="shared" si="148"/>
        <v>34.333111714201678</v>
      </c>
      <c r="U306">
        <f t="shared" si="149"/>
        <v>33.995424999999997</v>
      </c>
      <c r="V306">
        <f t="shared" si="150"/>
        <v>5.3416467072198968</v>
      </c>
      <c r="W306">
        <f t="shared" si="151"/>
        <v>70.428339481185404</v>
      </c>
      <c r="X306">
        <f t="shared" si="152"/>
        <v>3.6996468779800398</v>
      </c>
      <c r="Y306">
        <f t="shared" si="153"/>
        <v>5.2530656057401188</v>
      </c>
      <c r="Z306">
        <f t="shared" si="154"/>
        <v>1.641999829239857</v>
      </c>
      <c r="AA306">
        <f t="shared" si="155"/>
        <v>-91.618062077499573</v>
      </c>
      <c r="AB306">
        <f t="shared" si="156"/>
        <v>-59.493761864094715</v>
      </c>
      <c r="AC306">
        <f t="shared" si="157"/>
        <v>-3.72804543790423</v>
      </c>
      <c r="AD306">
        <f t="shared" si="158"/>
        <v>71.282980357066265</v>
      </c>
      <c r="AE306">
        <f t="shared" si="159"/>
        <v>63.212984807843959</v>
      </c>
      <c r="AF306">
        <f t="shared" si="160"/>
        <v>2.1964139832419249</v>
      </c>
      <c r="AG306">
        <f t="shared" si="161"/>
        <v>39.721879312866811</v>
      </c>
      <c r="AH306">
        <v>1998.8353326822271</v>
      </c>
      <c r="AI306">
        <v>1974.6070303030299</v>
      </c>
      <c r="AJ306">
        <v>1.742052630376248</v>
      </c>
      <c r="AK306">
        <v>66.863100038509685</v>
      </c>
      <c r="AL306">
        <f t="shared" si="162"/>
        <v>2.0775070765872918</v>
      </c>
      <c r="AM306">
        <v>35.59072836881905</v>
      </c>
      <c r="AN306">
        <v>36.457507878787851</v>
      </c>
      <c r="AO306">
        <v>-6.7385712120753456E-3</v>
      </c>
      <c r="AP306">
        <v>85.616376214727183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47316.360186433369</v>
      </c>
      <c r="AV306">
        <f t="shared" si="166"/>
        <v>1200.0274999999999</v>
      </c>
      <c r="AW306">
        <f t="shared" si="167"/>
        <v>1025.9497635940752</v>
      </c>
      <c r="AX306">
        <f t="shared" si="168"/>
        <v>0.85493854398676294</v>
      </c>
      <c r="AY306">
        <f t="shared" si="169"/>
        <v>0.18843138989445227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1665503139.1875</v>
      </c>
      <c r="BF306">
        <v>1899.5587499999999</v>
      </c>
      <c r="BG306">
        <v>1927.55</v>
      </c>
      <c r="BH306">
        <v>36.467599999999997</v>
      </c>
      <c r="BI306">
        <v>35.588500000000003</v>
      </c>
      <c r="BJ306">
        <v>1898.7825</v>
      </c>
      <c r="BK306">
        <v>36.241849999999999</v>
      </c>
      <c r="BL306">
        <v>649.98900000000003</v>
      </c>
      <c r="BM306">
        <v>101.35025</v>
      </c>
      <c r="BN306">
        <v>9.9992899999999996E-2</v>
      </c>
      <c r="BO306">
        <v>33.695974999999997</v>
      </c>
      <c r="BP306">
        <v>33.995424999999997</v>
      </c>
      <c r="BQ306">
        <v>999.9</v>
      </c>
      <c r="BR306">
        <v>0</v>
      </c>
      <c r="BS306">
        <v>0</v>
      </c>
      <c r="BT306">
        <v>8999.53125</v>
      </c>
      <c r="BU306">
        <v>0</v>
      </c>
      <c r="BV306">
        <v>200.989125</v>
      </c>
      <c r="BW306">
        <v>-27.9905875</v>
      </c>
      <c r="BX306">
        <v>1971.4525000000001</v>
      </c>
      <c r="BY306">
        <v>1998.68</v>
      </c>
      <c r="BZ306">
        <v>0.879110375</v>
      </c>
      <c r="CA306">
        <v>1927.55</v>
      </c>
      <c r="CB306">
        <v>35.588500000000003</v>
      </c>
      <c r="CC306">
        <v>3.6960025000000001</v>
      </c>
      <c r="CD306">
        <v>3.6069062500000002</v>
      </c>
      <c r="CE306">
        <v>27.5480625</v>
      </c>
      <c r="CF306">
        <v>27.1315375</v>
      </c>
      <c r="CG306">
        <v>1200.0274999999999</v>
      </c>
      <c r="CH306">
        <v>0.49996462499999988</v>
      </c>
      <c r="CI306">
        <v>0.50003537499999995</v>
      </c>
      <c r="CJ306">
        <v>0</v>
      </c>
      <c r="CK306">
        <v>926.99837500000012</v>
      </c>
      <c r="CL306">
        <v>4.9990899999999998</v>
      </c>
      <c r="CM306">
        <v>10115.3375</v>
      </c>
      <c r="CN306">
        <v>9557.9587499999998</v>
      </c>
      <c r="CO306">
        <v>43.640500000000003</v>
      </c>
      <c r="CP306">
        <v>45.936999999999998</v>
      </c>
      <c r="CQ306">
        <v>44.546499999999988</v>
      </c>
      <c r="CR306">
        <v>44.811999999999998</v>
      </c>
      <c r="CS306">
        <v>45.125</v>
      </c>
      <c r="CT306">
        <v>597.47249999999997</v>
      </c>
      <c r="CU306">
        <v>597.55500000000006</v>
      </c>
      <c r="CV306">
        <v>0</v>
      </c>
      <c r="CW306">
        <v>1665503145.9000001</v>
      </c>
      <c r="CX306">
        <v>0</v>
      </c>
      <c r="CY306">
        <v>1665496125.5</v>
      </c>
      <c r="CZ306" t="s">
        <v>356</v>
      </c>
      <c r="DA306">
        <v>1665496125.5</v>
      </c>
      <c r="DB306">
        <v>1665496119</v>
      </c>
      <c r="DC306">
        <v>3</v>
      </c>
      <c r="DD306">
        <v>-0.77600000000000002</v>
      </c>
      <c r="DE306">
        <v>-2.3E-2</v>
      </c>
      <c r="DF306">
        <v>-8.5000000000000006E-2</v>
      </c>
      <c r="DG306">
        <v>0.18099999999999999</v>
      </c>
      <c r="DH306">
        <v>413</v>
      </c>
      <c r="DI306">
        <v>31</v>
      </c>
      <c r="DJ306">
        <v>0.63</v>
      </c>
      <c r="DK306">
        <v>0.19</v>
      </c>
      <c r="DL306">
        <v>-27.963265</v>
      </c>
      <c r="DM306">
        <v>-0.30673846153833628</v>
      </c>
      <c r="DN306">
        <v>6.9710012014057396E-2</v>
      </c>
      <c r="DO306">
        <v>0</v>
      </c>
      <c r="DP306">
        <v>0.88149137500000008</v>
      </c>
      <c r="DQ306">
        <v>-8.4156461538461236E-2</v>
      </c>
      <c r="DR306">
        <v>1.103860588047127E-2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3.2956500000000002</v>
      </c>
      <c r="EB306">
        <v>2.6252</v>
      </c>
      <c r="EC306">
        <v>0.27552700000000002</v>
      </c>
      <c r="ED306">
        <v>0.27623900000000001</v>
      </c>
      <c r="EE306">
        <v>0.14594099999999999</v>
      </c>
      <c r="EF306">
        <v>0.142208</v>
      </c>
      <c r="EG306">
        <v>21901.1</v>
      </c>
      <c r="EH306">
        <v>22353.1</v>
      </c>
      <c r="EI306">
        <v>28149.1</v>
      </c>
      <c r="EJ306">
        <v>29753.7</v>
      </c>
      <c r="EK306">
        <v>33027.199999999997</v>
      </c>
      <c r="EL306">
        <v>35477.599999999999</v>
      </c>
      <c r="EM306">
        <v>39657.1</v>
      </c>
      <c r="EN306">
        <v>42570.7</v>
      </c>
      <c r="EO306">
        <v>2.2205699999999999</v>
      </c>
      <c r="EP306">
        <v>2.1779700000000002</v>
      </c>
      <c r="EQ306">
        <v>0.101812</v>
      </c>
      <c r="ER306">
        <v>0</v>
      </c>
      <c r="ES306">
        <v>32.330100000000002</v>
      </c>
      <c r="ET306">
        <v>999.9</v>
      </c>
      <c r="EU306">
        <v>73.599999999999994</v>
      </c>
      <c r="EV306">
        <v>35</v>
      </c>
      <c r="EW306">
        <v>41.0182</v>
      </c>
      <c r="EX306">
        <v>56.978200000000001</v>
      </c>
      <c r="EY306">
        <v>-2.4118599999999999</v>
      </c>
      <c r="EZ306">
        <v>2</v>
      </c>
      <c r="FA306">
        <v>0.544817</v>
      </c>
      <c r="FB306">
        <v>0.97711899999999996</v>
      </c>
      <c r="FC306">
        <v>20.267800000000001</v>
      </c>
      <c r="FD306">
        <v>5.2193899999999998</v>
      </c>
      <c r="FE306">
        <v>12.004</v>
      </c>
      <c r="FF306">
        <v>4.98665</v>
      </c>
      <c r="FG306">
        <v>3.2846500000000001</v>
      </c>
      <c r="FH306">
        <v>6308</v>
      </c>
      <c r="FI306">
        <v>9999</v>
      </c>
      <c r="FJ306">
        <v>9999</v>
      </c>
      <c r="FK306">
        <v>489.7</v>
      </c>
      <c r="FL306">
        <v>1.86571</v>
      </c>
      <c r="FM306">
        <v>1.86215</v>
      </c>
      <c r="FN306">
        <v>1.8641700000000001</v>
      </c>
      <c r="FO306">
        <v>1.8602300000000001</v>
      </c>
      <c r="FP306">
        <v>1.8609599999999999</v>
      </c>
      <c r="FQ306">
        <v>1.86005</v>
      </c>
      <c r="FR306">
        <v>1.8617300000000001</v>
      </c>
      <c r="FS306">
        <v>1.8583700000000001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0.77</v>
      </c>
      <c r="GH306">
        <v>0.2258</v>
      </c>
      <c r="GI306">
        <v>-0.1620046227287521</v>
      </c>
      <c r="GJ306">
        <v>8.4540356221501391E-4</v>
      </c>
      <c r="GK306">
        <v>6.8779579211309249E-8</v>
      </c>
      <c r="GL306">
        <v>-1.3381725072044801E-10</v>
      </c>
      <c r="GM306">
        <v>-7.4986343433444833E-2</v>
      </c>
      <c r="GN306">
        <v>8.8717001971158594E-4</v>
      </c>
      <c r="GO306">
        <v>5.46455871630479E-4</v>
      </c>
      <c r="GP306">
        <v>-9.435533427115459E-6</v>
      </c>
      <c r="GQ306">
        <v>1</v>
      </c>
      <c r="GR306">
        <v>2082</v>
      </c>
      <c r="GS306">
        <v>3</v>
      </c>
      <c r="GT306">
        <v>35</v>
      </c>
      <c r="GU306">
        <v>116.9</v>
      </c>
      <c r="GV306">
        <v>117</v>
      </c>
      <c r="GW306">
        <v>4.6630900000000004</v>
      </c>
      <c r="GX306">
        <v>2.50366</v>
      </c>
      <c r="GY306">
        <v>2.04834</v>
      </c>
      <c r="GZ306">
        <v>2.6232899999999999</v>
      </c>
      <c r="HA306">
        <v>2.1972700000000001</v>
      </c>
      <c r="HB306">
        <v>2.2839399999999999</v>
      </c>
      <c r="HC306">
        <v>39.717100000000002</v>
      </c>
      <c r="HD306">
        <v>14.657400000000001</v>
      </c>
      <c r="HE306">
        <v>18</v>
      </c>
      <c r="HF306">
        <v>711.83299999999997</v>
      </c>
      <c r="HG306">
        <v>752.25199999999995</v>
      </c>
      <c r="HH306">
        <v>30.998100000000001</v>
      </c>
      <c r="HI306">
        <v>34.200499999999998</v>
      </c>
      <c r="HJ306">
        <v>30.0001</v>
      </c>
      <c r="HK306">
        <v>33.997599999999998</v>
      </c>
      <c r="HL306">
        <v>33.9544</v>
      </c>
      <c r="HM306">
        <v>93.286000000000001</v>
      </c>
      <c r="HN306">
        <v>18.4373</v>
      </c>
      <c r="HO306">
        <v>100</v>
      </c>
      <c r="HP306">
        <v>31</v>
      </c>
      <c r="HQ306">
        <v>1943.1</v>
      </c>
      <c r="HR306">
        <v>35.456299999999999</v>
      </c>
      <c r="HS306">
        <v>99.077799999999996</v>
      </c>
      <c r="HT306">
        <v>98.677300000000002</v>
      </c>
    </row>
    <row r="307" spans="1:228" x14ac:dyDescent="0.2">
      <c r="A307">
        <v>292</v>
      </c>
      <c r="B307">
        <v>1665503145.5</v>
      </c>
      <c r="C307">
        <v>1161.900000095367</v>
      </c>
      <c r="D307" t="s">
        <v>943</v>
      </c>
      <c r="E307" t="s">
        <v>944</v>
      </c>
      <c r="F307">
        <v>4</v>
      </c>
      <c r="G307">
        <v>1665503143.5</v>
      </c>
      <c r="H307">
        <f t="shared" si="136"/>
        <v>2.1165806234606801E-3</v>
      </c>
      <c r="I307">
        <f t="shared" si="137"/>
        <v>2.1165806234606799</v>
      </c>
      <c r="J307">
        <f t="shared" si="138"/>
        <v>39.53589562020224</v>
      </c>
      <c r="K307">
        <f t="shared" si="139"/>
        <v>1906.8885714285709</v>
      </c>
      <c r="L307">
        <f t="shared" si="140"/>
        <v>1359.7424953582556</v>
      </c>
      <c r="M307">
        <f t="shared" si="141"/>
        <v>137.94692678827141</v>
      </c>
      <c r="N307">
        <f t="shared" si="142"/>
        <v>193.45531896974512</v>
      </c>
      <c r="O307">
        <f t="shared" si="143"/>
        <v>0.12779191453775979</v>
      </c>
      <c r="P307">
        <f t="shared" si="144"/>
        <v>3.6887779203548532</v>
      </c>
      <c r="Q307">
        <f t="shared" si="145"/>
        <v>0.12538241990822407</v>
      </c>
      <c r="R307">
        <f t="shared" si="146"/>
        <v>7.8576711979663261E-2</v>
      </c>
      <c r="S307">
        <f t="shared" si="147"/>
        <v>226.13358947776837</v>
      </c>
      <c r="T307">
        <f t="shared" si="148"/>
        <v>34.308286228573941</v>
      </c>
      <c r="U307">
        <f t="shared" si="149"/>
        <v>33.968885714285719</v>
      </c>
      <c r="V307">
        <f t="shared" si="150"/>
        <v>5.3337439374059645</v>
      </c>
      <c r="W307">
        <f t="shared" si="151"/>
        <v>70.448763879384728</v>
      </c>
      <c r="X307">
        <f t="shared" si="152"/>
        <v>3.6973806564939764</v>
      </c>
      <c r="Y307">
        <f t="shared" si="153"/>
        <v>5.2483258085610398</v>
      </c>
      <c r="Z307">
        <f t="shared" si="154"/>
        <v>1.6363632809119881</v>
      </c>
      <c r="AA307">
        <f t="shared" si="155"/>
        <v>-93.341205494615991</v>
      </c>
      <c r="AB307">
        <f t="shared" si="156"/>
        <v>-57.484619190429051</v>
      </c>
      <c r="AC307">
        <f t="shared" si="157"/>
        <v>-3.5979071549518102</v>
      </c>
      <c r="AD307">
        <f t="shared" si="158"/>
        <v>71.709857637771535</v>
      </c>
      <c r="AE307">
        <f t="shared" si="159"/>
        <v>63.079320160360588</v>
      </c>
      <c r="AF307">
        <f t="shared" si="160"/>
        <v>2.2172264491469695</v>
      </c>
      <c r="AG307">
        <f t="shared" si="161"/>
        <v>39.53589562020224</v>
      </c>
      <c r="AH307">
        <v>2005.7967554824911</v>
      </c>
      <c r="AI307">
        <v>1981.62903030303</v>
      </c>
      <c r="AJ307">
        <v>1.746627537757995</v>
      </c>
      <c r="AK307">
        <v>66.863100038509685</v>
      </c>
      <c r="AL307">
        <f t="shared" si="162"/>
        <v>2.1165806234606799</v>
      </c>
      <c r="AM307">
        <v>35.576053205749133</v>
      </c>
      <c r="AN307">
        <v>36.43544</v>
      </c>
      <c r="AO307">
        <v>-2.3269446908800759E-3</v>
      </c>
      <c r="AP307">
        <v>85.616376214727183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47382.647054664354</v>
      </c>
      <c r="AV307">
        <f t="shared" si="166"/>
        <v>1200.0885714285721</v>
      </c>
      <c r="AW307">
        <f t="shared" si="167"/>
        <v>1026.001577967756</v>
      </c>
      <c r="AX307">
        <f t="shared" si="168"/>
        <v>0.85493821239078649</v>
      </c>
      <c r="AY307">
        <f t="shared" si="169"/>
        <v>0.18843074991421796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1665503143.5</v>
      </c>
      <c r="BF307">
        <v>1906.8885714285709</v>
      </c>
      <c r="BG307">
        <v>1934.8485714285709</v>
      </c>
      <c r="BH307">
        <v>36.445071428571431</v>
      </c>
      <c r="BI307">
        <v>35.557585714285707</v>
      </c>
      <c r="BJ307">
        <v>1906.1142857142861</v>
      </c>
      <c r="BK307">
        <v>36.219371428571428</v>
      </c>
      <c r="BL307">
        <v>649.96342857142861</v>
      </c>
      <c r="BM307">
        <v>101.351</v>
      </c>
      <c r="BN307">
        <v>9.9772671428571422E-2</v>
      </c>
      <c r="BO307">
        <v>33.67982857142858</v>
      </c>
      <c r="BP307">
        <v>33.968885714285719</v>
      </c>
      <c r="BQ307">
        <v>999.89999999999986</v>
      </c>
      <c r="BR307">
        <v>0</v>
      </c>
      <c r="BS307">
        <v>0</v>
      </c>
      <c r="BT307">
        <v>9011.7857142857138</v>
      </c>
      <c r="BU307">
        <v>0</v>
      </c>
      <c r="BV307">
        <v>203.488</v>
      </c>
      <c r="BW307">
        <v>-27.960271428571431</v>
      </c>
      <c r="BX307">
        <v>1979.012857142857</v>
      </c>
      <c r="BY307">
        <v>2006.1828571428571</v>
      </c>
      <c r="BZ307">
        <v>0.88747671428571429</v>
      </c>
      <c r="CA307">
        <v>1934.8485714285709</v>
      </c>
      <c r="CB307">
        <v>35.557585714285707</v>
      </c>
      <c r="CC307">
        <v>3.6937385714285709</v>
      </c>
      <c r="CD307">
        <v>3.60379</v>
      </c>
      <c r="CE307">
        <v>27.537600000000001</v>
      </c>
      <c r="CF307">
        <v>27.11682857142857</v>
      </c>
      <c r="CG307">
        <v>1200.0885714285721</v>
      </c>
      <c r="CH307">
        <v>0.49997714285714279</v>
      </c>
      <c r="CI307">
        <v>0.50002285714285721</v>
      </c>
      <c r="CJ307">
        <v>0</v>
      </c>
      <c r="CK307">
        <v>926.69899999999984</v>
      </c>
      <c r="CL307">
        <v>4.9990899999999998</v>
      </c>
      <c r="CM307">
        <v>10115.428571428571</v>
      </c>
      <c r="CN307">
        <v>9558.4957142857147</v>
      </c>
      <c r="CO307">
        <v>43.669285714285721</v>
      </c>
      <c r="CP307">
        <v>45.936999999999998</v>
      </c>
      <c r="CQ307">
        <v>44.561999999999998</v>
      </c>
      <c r="CR307">
        <v>44.811999999999998</v>
      </c>
      <c r="CS307">
        <v>45.125</v>
      </c>
      <c r="CT307">
        <v>597.51714285714274</v>
      </c>
      <c r="CU307">
        <v>597.57285714285717</v>
      </c>
      <c r="CV307">
        <v>0</v>
      </c>
      <c r="CW307">
        <v>1665503150.0999999</v>
      </c>
      <c r="CX307">
        <v>0</v>
      </c>
      <c r="CY307">
        <v>1665496125.5</v>
      </c>
      <c r="CZ307" t="s">
        <v>356</v>
      </c>
      <c r="DA307">
        <v>1665496125.5</v>
      </c>
      <c r="DB307">
        <v>1665496119</v>
      </c>
      <c r="DC307">
        <v>3</v>
      </c>
      <c r="DD307">
        <v>-0.77600000000000002</v>
      </c>
      <c r="DE307">
        <v>-2.3E-2</v>
      </c>
      <c r="DF307">
        <v>-8.5000000000000006E-2</v>
      </c>
      <c r="DG307">
        <v>0.18099999999999999</v>
      </c>
      <c r="DH307">
        <v>413</v>
      </c>
      <c r="DI307">
        <v>31</v>
      </c>
      <c r="DJ307">
        <v>0.63</v>
      </c>
      <c r="DK307">
        <v>0.19</v>
      </c>
      <c r="DL307">
        <v>-27.963248780487799</v>
      </c>
      <c r="DM307">
        <v>-0.1196048780487344</v>
      </c>
      <c r="DN307">
        <v>6.9728054059345845E-2</v>
      </c>
      <c r="DO307">
        <v>0</v>
      </c>
      <c r="DP307">
        <v>0.87831599999999999</v>
      </c>
      <c r="DQ307">
        <v>-2.5939693379789991E-2</v>
      </c>
      <c r="DR307">
        <v>8.0921790848611022E-3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3.29575</v>
      </c>
      <c r="EB307">
        <v>2.62521</v>
      </c>
      <c r="EC307">
        <v>0.27609299999999998</v>
      </c>
      <c r="ED307">
        <v>0.27679799999999999</v>
      </c>
      <c r="EE307">
        <v>0.14587900000000001</v>
      </c>
      <c r="EF307">
        <v>0.142038</v>
      </c>
      <c r="EG307">
        <v>21883.8</v>
      </c>
      <c r="EH307">
        <v>22336.1</v>
      </c>
      <c r="EI307">
        <v>28149</v>
      </c>
      <c r="EJ307">
        <v>29754.2</v>
      </c>
      <c r="EK307">
        <v>33029.599999999999</v>
      </c>
      <c r="EL307">
        <v>35485</v>
      </c>
      <c r="EM307">
        <v>39657</v>
      </c>
      <c r="EN307">
        <v>42571.1</v>
      </c>
      <c r="EO307">
        <v>2.2204299999999999</v>
      </c>
      <c r="EP307">
        <v>2.17808</v>
      </c>
      <c r="EQ307">
        <v>0.101663</v>
      </c>
      <c r="ER307">
        <v>0</v>
      </c>
      <c r="ES307">
        <v>32.317900000000002</v>
      </c>
      <c r="ET307">
        <v>999.9</v>
      </c>
      <c r="EU307">
        <v>73.599999999999994</v>
      </c>
      <c r="EV307">
        <v>35</v>
      </c>
      <c r="EW307">
        <v>41.021700000000003</v>
      </c>
      <c r="EX307">
        <v>56.888199999999998</v>
      </c>
      <c r="EY307">
        <v>-2.5681099999999999</v>
      </c>
      <c r="EZ307">
        <v>2</v>
      </c>
      <c r="FA307">
        <v>0.544794</v>
      </c>
      <c r="FB307">
        <v>0.969831</v>
      </c>
      <c r="FC307">
        <v>20.267800000000001</v>
      </c>
      <c r="FD307">
        <v>5.2196899999999999</v>
      </c>
      <c r="FE307">
        <v>12.004</v>
      </c>
      <c r="FF307">
        <v>4.9865500000000003</v>
      </c>
      <c r="FG307">
        <v>3.2846500000000001</v>
      </c>
      <c r="FH307">
        <v>6308.3</v>
      </c>
      <c r="FI307">
        <v>9999</v>
      </c>
      <c r="FJ307">
        <v>9999</v>
      </c>
      <c r="FK307">
        <v>489.7</v>
      </c>
      <c r="FL307">
        <v>1.86571</v>
      </c>
      <c r="FM307">
        <v>1.86215</v>
      </c>
      <c r="FN307">
        <v>1.8641700000000001</v>
      </c>
      <c r="FO307">
        <v>1.8602399999999999</v>
      </c>
      <c r="FP307">
        <v>1.8609599999999999</v>
      </c>
      <c r="FQ307">
        <v>1.86005</v>
      </c>
      <c r="FR307">
        <v>1.8617300000000001</v>
      </c>
      <c r="FS307">
        <v>1.8583700000000001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0.77</v>
      </c>
      <c r="GH307">
        <v>0.22570000000000001</v>
      </c>
      <c r="GI307">
        <v>-0.1620046227287521</v>
      </c>
      <c r="GJ307">
        <v>8.4540356221501391E-4</v>
      </c>
      <c r="GK307">
        <v>6.8779579211309249E-8</v>
      </c>
      <c r="GL307">
        <v>-1.3381725072044801E-10</v>
      </c>
      <c r="GM307">
        <v>-7.4986343433444833E-2</v>
      </c>
      <c r="GN307">
        <v>8.8717001971158594E-4</v>
      </c>
      <c r="GO307">
        <v>5.46455871630479E-4</v>
      </c>
      <c r="GP307">
        <v>-9.435533427115459E-6</v>
      </c>
      <c r="GQ307">
        <v>1</v>
      </c>
      <c r="GR307">
        <v>2082</v>
      </c>
      <c r="GS307">
        <v>3</v>
      </c>
      <c r="GT307">
        <v>35</v>
      </c>
      <c r="GU307">
        <v>117</v>
      </c>
      <c r="GV307">
        <v>117.1</v>
      </c>
      <c r="GW307">
        <v>4.6752900000000004</v>
      </c>
      <c r="GX307">
        <v>2.49878</v>
      </c>
      <c r="GY307">
        <v>2.04834</v>
      </c>
      <c r="GZ307">
        <v>2.6257299999999999</v>
      </c>
      <c r="HA307">
        <v>2.1972700000000001</v>
      </c>
      <c r="HB307">
        <v>2.36328</v>
      </c>
      <c r="HC307">
        <v>39.717100000000002</v>
      </c>
      <c r="HD307">
        <v>14.657400000000001</v>
      </c>
      <c r="HE307">
        <v>18</v>
      </c>
      <c r="HF307">
        <v>711.67499999999995</v>
      </c>
      <c r="HG307">
        <v>752.322</v>
      </c>
      <c r="HH307">
        <v>30.998000000000001</v>
      </c>
      <c r="HI307">
        <v>34.197800000000001</v>
      </c>
      <c r="HJ307">
        <v>30.0001</v>
      </c>
      <c r="HK307">
        <v>33.994900000000001</v>
      </c>
      <c r="HL307">
        <v>33.952300000000001</v>
      </c>
      <c r="HM307">
        <v>93.525800000000004</v>
      </c>
      <c r="HN307">
        <v>18.4373</v>
      </c>
      <c r="HO307">
        <v>100</v>
      </c>
      <c r="HP307">
        <v>31</v>
      </c>
      <c r="HQ307">
        <v>1949.78</v>
      </c>
      <c r="HR307">
        <v>35.461100000000002</v>
      </c>
      <c r="HS307">
        <v>99.077299999999994</v>
      </c>
      <c r="HT307">
        <v>98.6785</v>
      </c>
    </row>
    <row r="308" spans="1:228" x14ac:dyDescent="0.2">
      <c r="A308">
        <v>293</v>
      </c>
      <c r="B308">
        <v>1665503149.5</v>
      </c>
      <c r="C308">
        <v>1165.900000095367</v>
      </c>
      <c r="D308" t="s">
        <v>945</v>
      </c>
      <c r="E308" t="s">
        <v>946</v>
      </c>
      <c r="F308">
        <v>4</v>
      </c>
      <c r="G308">
        <v>1665503147.1875</v>
      </c>
      <c r="H308">
        <f t="shared" si="136"/>
        <v>2.1167339669824065E-3</v>
      </c>
      <c r="I308">
        <f t="shared" si="137"/>
        <v>2.1167339669824066</v>
      </c>
      <c r="J308">
        <f t="shared" si="138"/>
        <v>38.620823984839966</v>
      </c>
      <c r="K308">
        <f t="shared" si="139"/>
        <v>1913.1312499999999</v>
      </c>
      <c r="L308">
        <f t="shared" si="140"/>
        <v>1377.3374866200493</v>
      </c>
      <c r="M308">
        <f t="shared" si="141"/>
        <v>139.73272505869349</v>
      </c>
      <c r="N308">
        <f t="shared" si="142"/>
        <v>194.08971697521881</v>
      </c>
      <c r="O308">
        <f t="shared" si="143"/>
        <v>0.12780331385977425</v>
      </c>
      <c r="P308">
        <f t="shared" si="144"/>
        <v>3.6819670995238019</v>
      </c>
      <c r="Q308">
        <f t="shared" si="145"/>
        <v>0.12538902666339133</v>
      </c>
      <c r="R308">
        <f t="shared" si="146"/>
        <v>7.8581257068555482E-2</v>
      </c>
      <c r="S308">
        <f t="shared" si="147"/>
        <v>226.11224473620325</v>
      </c>
      <c r="T308">
        <f t="shared" si="148"/>
        <v>34.298847183580229</v>
      </c>
      <c r="U308">
        <f t="shared" si="149"/>
        <v>33.959425000000003</v>
      </c>
      <c r="V308">
        <f t="shared" si="150"/>
        <v>5.3309292204036751</v>
      </c>
      <c r="W308">
        <f t="shared" si="151"/>
        <v>70.434375859667881</v>
      </c>
      <c r="X308">
        <f t="shared" si="152"/>
        <v>3.6944758649869671</v>
      </c>
      <c r="Y308">
        <f t="shared" si="153"/>
        <v>5.2452738025928856</v>
      </c>
      <c r="Z308">
        <f t="shared" si="154"/>
        <v>1.636453355416708</v>
      </c>
      <c r="AA308">
        <f t="shared" si="155"/>
        <v>-93.347967943924118</v>
      </c>
      <c r="AB308">
        <f t="shared" si="156"/>
        <v>-57.565640978164133</v>
      </c>
      <c r="AC308">
        <f t="shared" si="157"/>
        <v>-3.6092924156716233</v>
      </c>
      <c r="AD308">
        <f t="shared" si="158"/>
        <v>71.589343398443361</v>
      </c>
      <c r="AE308">
        <f t="shared" si="159"/>
        <v>62.674499250276668</v>
      </c>
      <c r="AF308">
        <f t="shared" si="160"/>
        <v>2.2714305407556301</v>
      </c>
      <c r="AG308">
        <f t="shared" si="161"/>
        <v>38.620823984839966</v>
      </c>
      <c r="AH308">
        <v>2012.516894576612</v>
      </c>
      <c r="AI308">
        <v>1988.640121212122</v>
      </c>
      <c r="AJ308">
        <v>1.772162985865263</v>
      </c>
      <c r="AK308">
        <v>66.863100038509685</v>
      </c>
      <c r="AL308">
        <f t="shared" si="162"/>
        <v>2.1167339669824066</v>
      </c>
      <c r="AM308">
        <v>35.509087050053473</v>
      </c>
      <c r="AN308">
        <v>36.398959393939393</v>
      </c>
      <c r="AO308">
        <v>-8.1379626029496367E-3</v>
      </c>
      <c r="AP308">
        <v>85.616376214727183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47262.656028333644</v>
      </c>
      <c r="AV308">
        <f t="shared" si="166"/>
        <v>1199.9737500000001</v>
      </c>
      <c r="AW308">
        <f t="shared" si="167"/>
        <v>1025.9035635938878</v>
      </c>
      <c r="AX308">
        <f t="shared" si="168"/>
        <v>0.8549383381043858</v>
      </c>
      <c r="AY308">
        <f t="shared" si="169"/>
        <v>0.18843099254146453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1665503147.1875</v>
      </c>
      <c r="BF308">
        <v>1913.1312499999999</v>
      </c>
      <c r="BG308">
        <v>1940.9712500000001</v>
      </c>
      <c r="BH308">
        <v>36.416237499999987</v>
      </c>
      <c r="BI308">
        <v>35.50705</v>
      </c>
      <c r="BJ308">
        <v>1912.36</v>
      </c>
      <c r="BK308">
        <v>36.190624999999997</v>
      </c>
      <c r="BL308">
        <v>649.97887500000002</v>
      </c>
      <c r="BM308">
        <v>101.35124999999999</v>
      </c>
      <c r="BN308">
        <v>0.10008376250000001</v>
      </c>
      <c r="BO308">
        <v>33.669424999999997</v>
      </c>
      <c r="BP308">
        <v>33.959425000000003</v>
      </c>
      <c r="BQ308">
        <v>999.9</v>
      </c>
      <c r="BR308">
        <v>0</v>
      </c>
      <c r="BS308">
        <v>0</v>
      </c>
      <c r="BT308">
        <v>8988.28125</v>
      </c>
      <c r="BU308">
        <v>0</v>
      </c>
      <c r="BV308">
        <v>204.56562500000001</v>
      </c>
      <c r="BW308">
        <v>-27.841175</v>
      </c>
      <c r="BX308">
        <v>1985.4312500000001</v>
      </c>
      <c r="BY308">
        <v>2012.42625</v>
      </c>
      <c r="BZ308">
        <v>0.90915637500000002</v>
      </c>
      <c r="CA308">
        <v>1940.9712500000001</v>
      </c>
      <c r="CB308">
        <v>35.50705</v>
      </c>
      <c r="CC308">
        <v>3.6908325</v>
      </c>
      <c r="CD308">
        <v>3.59868875</v>
      </c>
      <c r="CE308">
        <v>27.524125000000002</v>
      </c>
      <c r="CF308">
        <v>27.092675</v>
      </c>
      <c r="CG308">
        <v>1199.9737500000001</v>
      </c>
      <c r="CH308">
        <v>0.49997187500000001</v>
      </c>
      <c r="CI308">
        <v>0.50002799999999992</v>
      </c>
      <c r="CJ308">
        <v>0</v>
      </c>
      <c r="CK308">
        <v>926.64474999999993</v>
      </c>
      <c r="CL308">
        <v>4.9990899999999998</v>
      </c>
      <c r="CM308">
        <v>10113.137500000001</v>
      </c>
      <c r="CN308">
        <v>9557.5537500000009</v>
      </c>
      <c r="CO308">
        <v>43.686999999999998</v>
      </c>
      <c r="CP308">
        <v>45.936999999999998</v>
      </c>
      <c r="CQ308">
        <v>44.561999999999998</v>
      </c>
      <c r="CR308">
        <v>44.811999999999998</v>
      </c>
      <c r="CS308">
        <v>45.125</v>
      </c>
      <c r="CT308">
        <v>597.4537499999999</v>
      </c>
      <c r="CU308">
        <v>597.52</v>
      </c>
      <c r="CV308">
        <v>0</v>
      </c>
      <c r="CW308">
        <v>1665503154.3</v>
      </c>
      <c r="CX308">
        <v>0</v>
      </c>
      <c r="CY308">
        <v>1665496125.5</v>
      </c>
      <c r="CZ308" t="s">
        <v>356</v>
      </c>
      <c r="DA308">
        <v>1665496125.5</v>
      </c>
      <c r="DB308">
        <v>1665496119</v>
      </c>
      <c r="DC308">
        <v>3</v>
      </c>
      <c r="DD308">
        <v>-0.77600000000000002</v>
      </c>
      <c r="DE308">
        <v>-2.3E-2</v>
      </c>
      <c r="DF308">
        <v>-8.5000000000000006E-2</v>
      </c>
      <c r="DG308">
        <v>0.18099999999999999</v>
      </c>
      <c r="DH308">
        <v>413</v>
      </c>
      <c r="DI308">
        <v>31</v>
      </c>
      <c r="DJ308">
        <v>0.63</v>
      </c>
      <c r="DK308">
        <v>0.19</v>
      </c>
      <c r="DL308">
        <v>-27.949304878048789</v>
      </c>
      <c r="DM308">
        <v>0.117687804878033</v>
      </c>
      <c r="DN308">
        <v>8.2933517162167916E-2</v>
      </c>
      <c r="DO308">
        <v>0</v>
      </c>
      <c r="DP308">
        <v>0.88237214634146344</v>
      </c>
      <c r="DQ308">
        <v>0.11083005574912801</v>
      </c>
      <c r="DR308">
        <v>1.516193271121989E-2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369</v>
      </c>
      <c r="EA308">
        <v>3.29569</v>
      </c>
      <c r="EB308">
        <v>2.62527</v>
      </c>
      <c r="EC308">
        <v>0.27664800000000001</v>
      </c>
      <c r="ED308">
        <v>0.27733200000000002</v>
      </c>
      <c r="EE308">
        <v>0.14577799999999999</v>
      </c>
      <c r="EF308">
        <v>0.141984</v>
      </c>
      <c r="EG308">
        <v>21867.1</v>
      </c>
      <c r="EH308">
        <v>22319.599999999999</v>
      </c>
      <c r="EI308">
        <v>28149.1</v>
      </c>
      <c r="EJ308">
        <v>29754.2</v>
      </c>
      <c r="EK308">
        <v>33033.599999999999</v>
      </c>
      <c r="EL308">
        <v>35487.4</v>
      </c>
      <c r="EM308">
        <v>39657.1</v>
      </c>
      <c r="EN308">
        <v>42571.3</v>
      </c>
      <c r="EO308">
        <v>2.2205300000000001</v>
      </c>
      <c r="EP308">
        <v>2.1781199999999998</v>
      </c>
      <c r="EQ308">
        <v>0.101991</v>
      </c>
      <c r="ER308">
        <v>0</v>
      </c>
      <c r="ES308">
        <v>32.303899999999999</v>
      </c>
      <c r="ET308">
        <v>999.9</v>
      </c>
      <c r="EU308">
        <v>73.599999999999994</v>
      </c>
      <c r="EV308">
        <v>35</v>
      </c>
      <c r="EW308">
        <v>41.014400000000002</v>
      </c>
      <c r="EX308">
        <v>56.858199999999997</v>
      </c>
      <c r="EY308">
        <v>-2.5080100000000001</v>
      </c>
      <c r="EZ308">
        <v>2</v>
      </c>
      <c r="FA308">
        <v>0.54469500000000004</v>
      </c>
      <c r="FB308">
        <v>0.96285100000000001</v>
      </c>
      <c r="FC308">
        <v>20.267700000000001</v>
      </c>
      <c r="FD308">
        <v>5.2186399999999997</v>
      </c>
      <c r="FE308">
        <v>12.004</v>
      </c>
      <c r="FF308">
        <v>4.9861500000000003</v>
      </c>
      <c r="FG308">
        <v>3.2845300000000002</v>
      </c>
      <c r="FH308">
        <v>6308.3</v>
      </c>
      <c r="FI308">
        <v>9999</v>
      </c>
      <c r="FJ308">
        <v>9999</v>
      </c>
      <c r="FK308">
        <v>489.7</v>
      </c>
      <c r="FL308">
        <v>1.86572</v>
      </c>
      <c r="FM308">
        <v>1.8621399999999999</v>
      </c>
      <c r="FN308">
        <v>1.8641700000000001</v>
      </c>
      <c r="FO308">
        <v>1.8602300000000001</v>
      </c>
      <c r="FP308">
        <v>1.8609599999999999</v>
      </c>
      <c r="FQ308">
        <v>1.86005</v>
      </c>
      <c r="FR308">
        <v>1.86172</v>
      </c>
      <c r="FS308">
        <v>1.8583700000000001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0.77</v>
      </c>
      <c r="GH308">
        <v>0.22550000000000001</v>
      </c>
      <c r="GI308">
        <v>-0.1620046227287521</v>
      </c>
      <c r="GJ308">
        <v>8.4540356221501391E-4</v>
      </c>
      <c r="GK308">
        <v>6.8779579211309249E-8</v>
      </c>
      <c r="GL308">
        <v>-1.3381725072044801E-10</v>
      </c>
      <c r="GM308">
        <v>-7.4986343433444833E-2</v>
      </c>
      <c r="GN308">
        <v>8.8717001971158594E-4</v>
      </c>
      <c r="GO308">
        <v>5.46455871630479E-4</v>
      </c>
      <c r="GP308">
        <v>-9.435533427115459E-6</v>
      </c>
      <c r="GQ308">
        <v>1</v>
      </c>
      <c r="GR308">
        <v>2082</v>
      </c>
      <c r="GS308">
        <v>3</v>
      </c>
      <c r="GT308">
        <v>35</v>
      </c>
      <c r="GU308">
        <v>117.1</v>
      </c>
      <c r="GV308">
        <v>117.2</v>
      </c>
      <c r="GW308">
        <v>4.6875</v>
      </c>
      <c r="GX308">
        <v>2.50122</v>
      </c>
      <c r="GY308">
        <v>2.04834</v>
      </c>
      <c r="GZ308">
        <v>2.6245099999999999</v>
      </c>
      <c r="HA308">
        <v>2.1972700000000001</v>
      </c>
      <c r="HB308">
        <v>2.34985</v>
      </c>
      <c r="HC308">
        <v>39.717100000000002</v>
      </c>
      <c r="HD308">
        <v>14.6661</v>
      </c>
      <c r="HE308">
        <v>18</v>
      </c>
      <c r="HF308">
        <v>711.75699999999995</v>
      </c>
      <c r="HG308">
        <v>752.351</v>
      </c>
      <c r="HH308">
        <v>30.998100000000001</v>
      </c>
      <c r="HI308">
        <v>34.195099999999996</v>
      </c>
      <c r="HJ308">
        <v>30.0001</v>
      </c>
      <c r="HK308">
        <v>33.994599999999998</v>
      </c>
      <c r="HL308">
        <v>33.950600000000001</v>
      </c>
      <c r="HM308">
        <v>93.774299999999997</v>
      </c>
      <c r="HN308">
        <v>18.4373</v>
      </c>
      <c r="HO308">
        <v>100</v>
      </c>
      <c r="HP308">
        <v>31</v>
      </c>
      <c r="HQ308">
        <v>1956.47</v>
      </c>
      <c r="HR308">
        <v>35.476599999999998</v>
      </c>
      <c r="HS308">
        <v>99.077699999999993</v>
      </c>
      <c r="HT308">
        <v>98.678899999999999</v>
      </c>
    </row>
    <row r="309" spans="1:228" x14ac:dyDescent="0.2">
      <c r="A309">
        <v>294</v>
      </c>
      <c r="B309">
        <v>1665503153.5</v>
      </c>
      <c r="C309">
        <v>1169.900000095367</v>
      </c>
      <c r="D309" t="s">
        <v>947</v>
      </c>
      <c r="E309" t="s">
        <v>948</v>
      </c>
      <c r="F309">
        <v>4</v>
      </c>
      <c r="G309">
        <v>1665503151.5</v>
      </c>
      <c r="H309">
        <f t="shared" si="136"/>
        <v>2.0204888574010208E-3</v>
      </c>
      <c r="I309">
        <f t="shared" si="137"/>
        <v>2.0204888574010207</v>
      </c>
      <c r="J309">
        <f t="shared" si="138"/>
        <v>40.203928605917852</v>
      </c>
      <c r="K309">
        <f t="shared" si="139"/>
        <v>1920.3942857142861</v>
      </c>
      <c r="L309">
        <f t="shared" si="140"/>
        <v>1340.5650100334412</v>
      </c>
      <c r="M309">
        <f t="shared" si="141"/>
        <v>136.00341161080581</v>
      </c>
      <c r="N309">
        <f t="shared" si="142"/>
        <v>194.82842871493725</v>
      </c>
      <c r="O309">
        <f t="shared" si="143"/>
        <v>0.12191552999054686</v>
      </c>
      <c r="P309">
        <f t="shared" si="144"/>
        <v>3.6885041307213684</v>
      </c>
      <c r="Q309">
        <f t="shared" si="145"/>
        <v>0.11972032572862788</v>
      </c>
      <c r="R309">
        <f t="shared" si="146"/>
        <v>7.5019141652669652E-2</v>
      </c>
      <c r="S309">
        <f t="shared" si="147"/>
        <v>226.11995495054356</v>
      </c>
      <c r="T309">
        <f t="shared" si="148"/>
        <v>34.300147034885747</v>
      </c>
      <c r="U309">
        <f t="shared" si="149"/>
        <v>33.944142857142857</v>
      </c>
      <c r="V309">
        <f t="shared" si="150"/>
        <v>5.3263852618085936</v>
      </c>
      <c r="W309">
        <f t="shared" si="151"/>
        <v>70.424508469902193</v>
      </c>
      <c r="X309">
        <f t="shared" si="152"/>
        <v>3.6902870498275999</v>
      </c>
      <c r="Y309">
        <f t="shared" si="153"/>
        <v>5.2400607828235586</v>
      </c>
      <c r="Z309">
        <f t="shared" si="154"/>
        <v>1.6360982119809937</v>
      </c>
      <c r="AA309">
        <f t="shared" si="155"/>
        <v>-89.103558611385012</v>
      </c>
      <c r="AB309">
        <f t="shared" si="156"/>
        <v>-58.164980648418627</v>
      </c>
      <c r="AC309">
        <f t="shared" si="157"/>
        <v>-3.639818581005565</v>
      </c>
      <c r="AD309">
        <f t="shared" si="158"/>
        <v>75.211597109734356</v>
      </c>
      <c r="AE309">
        <f t="shared" si="159"/>
        <v>62.785088288551925</v>
      </c>
      <c r="AF309">
        <f t="shared" si="160"/>
        <v>2.1925206631728154</v>
      </c>
      <c r="AG309">
        <f t="shared" si="161"/>
        <v>40.203928605917852</v>
      </c>
      <c r="AH309">
        <v>2019.513708283961</v>
      </c>
      <c r="AI309">
        <v>1995.382424242425</v>
      </c>
      <c r="AJ309">
        <v>1.667810011198813</v>
      </c>
      <c r="AK309">
        <v>66.863100038509685</v>
      </c>
      <c r="AL309">
        <f t="shared" si="162"/>
        <v>2.0204888574010207</v>
      </c>
      <c r="AM309">
        <v>35.497914698878603</v>
      </c>
      <c r="AN309">
        <v>36.362105454545443</v>
      </c>
      <c r="AO309">
        <v>-1.059289015595369E-2</v>
      </c>
      <c r="AP309">
        <v>85.616376214727183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47382.123317313468</v>
      </c>
      <c r="AV309">
        <f t="shared" si="166"/>
        <v>1200.014285714286</v>
      </c>
      <c r="AW309">
        <f t="shared" si="167"/>
        <v>1025.9382564510588</v>
      </c>
      <c r="AX309">
        <f t="shared" si="168"/>
        <v>0.85493836920482025</v>
      </c>
      <c r="AY309">
        <f t="shared" si="169"/>
        <v>0.18843105256530335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1665503151.5</v>
      </c>
      <c r="BF309">
        <v>1920.3942857142861</v>
      </c>
      <c r="BG309">
        <v>1948.222857142857</v>
      </c>
      <c r="BH309">
        <v>36.374599999999987</v>
      </c>
      <c r="BI309">
        <v>35.497</v>
      </c>
      <c r="BJ309">
        <v>1919.6257142857139</v>
      </c>
      <c r="BK309">
        <v>36.149157142857142</v>
      </c>
      <c r="BL309">
        <v>650.00857142857149</v>
      </c>
      <c r="BM309">
        <v>101.3524285714286</v>
      </c>
      <c r="BN309">
        <v>9.9877428571428575E-2</v>
      </c>
      <c r="BO309">
        <v>33.651642857142861</v>
      </c>
      <c r="BP309">
        <v>33.944142857142857</v>
      </c>
      <c r="BQ309">
        <v>999.89999999999986</v>
      </c>
      <c r="BR309">
        <v>0</v>
      </c>
      <c r="BS309">
        <v>0</v>
      </c>
      <c r="BT309">
        <v>9010.7142857142862</v>
      </c>
      <c r="BU309">
        <v>0</v>
      </c>
      <c r="BV309">
        <v>206.13285714285709</v>
      </c>
      <c r="BW309">
        <v>-27.827057142857139</v>
      </c>
      <c r="BX309">
        <v>1992.8871428571431</v>
      </c>
      <c r="BY309">
        <v>2019.924285714286</v>
      </c>
      <c r="BZ309">
        <v>0.87760442857142873</v>
      </c>
      <c r="CA309">
        <v>1948.222857142857</v>
      </c>
      <c r="CB309">
        <v>35.497</v>
      </c>
      <c r="CC309">
        <v>3.6866585714285711</v>
      </c>
      <c r="CD309">
        <v>3.5977099999999989</v>
      </c>
      <c r="CE309">
        <v>27.504814285714289</v>
      </c>
      <c r="CF309">
        <v>27.088057142857149</v>
      </c>
      <c r="CG309">
        <v>1200.014285714286</v>
      </c>
      <c r="CH309">
        <v>0.49996928571428573</v>
      </c>
      <c r="CI309">
        <v>0.50003071428571422</v>
      </c>
      <c r="CJ309">
        <v>0</v>
      </c>
      <c r="CK309">
        <v>926.4138571428573</v>
      </c>
      <c r="CL309">
        <v>4.9990899999999998</v>
      </c>
      <c r="CM309">
        <v>10112.17142857143</v>
      </c>
      <c r="CN309">
        <v>9557.8714285714286</v>
      </c>
      <c r="CO309">
        <v>43.686999999999998</v>
      </c>
      <c r="CP309">
        <v>45.936999999999998</v>
      </c>
      <c r="CQ309">
        <v>44.561999999999998</v>
      </c>
      <c r="CR309">
        <v>44.811999999999998</v>
      </c>
      <c r="CS309">
        <v>45.125</v>
      </c>
      <c r="CT309">
        <v>597.47285714285704</v>
      </c>
      <c r="CU309">
        <v>597.54142857142858</v>
      </c>
      <c r="CV309">
        <v>0</v>
      </c>
      <c r="CW309">
        <v>1665503158.5</v>
      </c>
      <c r="CX309">
        <v>0</v>
      </c>
      <c r="CY309">
        <v>1665496125.5</v>
      </c>
      <c r="CZ309" t="s">
        <v>356</v>
      </c>
      <c r="DA309">
        <v>1665496125.5</v>
      </c>
      <c r="DB309">
        <v>1665496119</v>
      </c>
      <c r="DC309">
        <v>3</v>
      </c>
      <c r="DD309">
        <v>-0.77600000000000002</v>
      </c>
      <c r="DE309">
        <v>-2.3E-2</v>
      </c>
      <c r="DF309">
        <v>-8.5000000000000006E-2</v>
      </c>
      <c r="DG309">
        <v>0.18099999999999999</v>
      </c>
      <c r="DH309">
        <v>413</v>
      </c>
      <c r="DI309">
        <v>31</v>
      </c>
      <c r="DJ309">
        <v>0.63</v>
      </c>
      <c r="DK309">
        <v>0.19</v>
      </c>
      <c r="DL309">
        <v>-27.922425</v>
      </c>
      <c r="DM309">
        <v>0.83893283302065058</v>
      </c>
      <c r="DN309">
        <v>9.908255333306687E-2</v>
      </c>
      <c r="DO309">
        <v>0</v>
      </c>
      <c r="DP309">
        <v>0.88497317500000006</v>
      </c>
      <c r="DQ309">
        <v>8.7925181988741552E-2</v>
      </c>
      <c r="DR309">
        <v>1.5425536734401659E-2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3.29569</v>
      </c>
      <c r="EB309">
        <v>2.6252399999999998</v>
      </c>
      <c r="EC309">
        <v>0.277196</v>
      </c>
      <c r="ED309">
        <v>0.277889</v>
      </c>
      <c r="EE309">
        <v>0.14569099999999999</v>
      </c>
      <c r="EF309">
        <v>0.14197899999999999</v>
      </c>
      <c r="EG309">
        <v>21850.6</v>
      </c>
      <c r="EH309">
        <v>22302.3</v>
      </c>
      <c r="EI309">
        <v>28149.4</v>
      </c>
      <c r="EJ309">
        <v>29754.2</v>
      </c>
      <c r="EK309">
        <v>33037.300000000003</v>
      </c>
      <c r="EL309">
        <v>35487.5</v>
      </c>
      <c r="EM309">
        <v>39657.4</v>
      </c>
      <c r="EN309">
        <v>42571.1</v>
      </c>
      <c r="EO309">
        <v>2.2203499999999998</v>
      </c>
      <c r="EP309">
        <v>2.17808</v>
      </c>
      <c r="EQ309">
        <v>0.101447</v>
      </c>
      <c r="ER309">
        <v>0</v>
      </c>
      <c r="ES309">
        <v>32.288200000000003</v>
      </c>
      <c r="ET309">
        <v>999.9</v>
      </c>
      <c r="EU309">
        <v>73.599999999999994</v>
      </c>
      <c r="EV309">
        <v>35</v>
      </c>
      <c r="EW309">
        <v>41.019300000000001</v>
      </c>
      <c r="EX309">
        <v>56.828200000000002</v>
      </c>
      <c r="EY309">
        <v>-2.42388</v>
      </c>
      <c r="EZ309">
        <v>2</v>
      </c>
      <c r="FA309">
        <v>0.54459599999999997</v>
      </c>
      <c r="FB309">
        <v>0.95554499999999998</v>
      </c>
      <c r="FC309">
        <v>20.267700000000001</v>
      </c>
      <c r="FD309">
        <v>5.2181899999999999</v>
      </c>
      <c r="FE309">
        <v>12.004</v>
      </c>
      <c r="FF309">
        <v>4.9859999999999998</v>
      </c>
      <c r="FG309">
        <v>3.28443</v>
      </c>
      <c r="FH309">
        <v>6308.3</v>
      </c>
      <c r="FI309">
        <v>9999</v>
      </c>
      <c r="FJ309">
        <v>9999</v>
      </c>
      <c r="FK309">
        <v>489.7</v>
      </c>
      <c r="FL309">
        <v>1.86572</v>
      </c>
      <c r="FM309">
        <v>1.8621300000000001</v>
      </c>
      <c r="FN309">
        <v>1.8641700000000001</v>
      </c>
      <c r="FO309">
        <v>1.8602399999999999</v>
      </c>
      <c r="FP309">
        <v>1.8609599999999999</v>
      </c>
      <c r="FQ309">
        <v>1.86006</v>
      </c>
      <c r="FR309">
        <v>1.86175</v>
      </c>
      <c r="FS309">
        <v>1.8583700000000001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0.77</v>
      </c>
      <c r="GH309">
        <v>0.22539999999999999</v>
      </c>
      <c r="GI309">
        <v>-0.1620046227287521</v>
      </c>
      <c r="GJ309">
        <v>8.4540356221501391E-4</v>
      </c>
      <c r="GK309">
        <v>6.8779579211309249E-8</v>
      </c>
      <c r="GL309">
        <v>-1.3381725072044801E-10</v>
      </c>
      <c r="GM309">
        <v>-7.4986343433444833E-2</v>
      </c>
      <c r="GN309">
        <v>8.8717001971158594E-4</v>
      </c>
      <c r="GO309">
        <v>5.46455871630479E-4</v>
      </c>
      <c r="GP309">
        <v>-9.435533427115459E-6</v>
      </c>
      <c r="GQ309">
        <v>1</v>
      </c>
      <c r="GR309">
        <v>2082</v>
      </c>
      <c r="GS309">
        <v>3</v>
      </c>
      <c r="GT309">
        <v>35</v>
      </c>
      <c r="GU309">
        <v>117.1</v>
      </c>
      <c r="GV309">
        <v>117.2</v>
      </c>
      <c r="GW309">
        <v>4.6997099999999996</v>
      </c>
      <c r="GX309">
        <v>2.50244</v>
      </c>
      <c r="GY309">
        <v>2.04834</v>
      </c>
      <c r="GZ309">
        <v>2.6232899999999999</v>
      </c>
      <c r="HA309">
        <v>2.1972700000000001</v>
      </c>
      <c r="HB309">
        <v>2.32056</v>
      </c>
      <c r="HC309">
        <v>39.717100000000002</v>
      </c>
      <c r="HD309">
        <v>14.657400000000001</v>
      </c>
      <c r="HE309">
        <v>18</v>
      </c>
      <c r="HF309">
        <v>711.577</v>
      </c>
      <c r="HG309">
        <v>752.274</v>
      </c>
      <c r="HH309">
        <v>30.998000000000001</v>
      </c>
      <c r="HI309">
        <v>34.192</v>
      </c>
      <c r="HJ309">
        <v>30</v>
      </c>
      <c r="HK309">
        <v>33.991799999999998</v>
      </c>
      <c r="HL309">
        <v>33.948399999999999</v>
      </c>
      <c r="HM309">
        <v>93.969700000000003</v>
      </c>
      <c r="HN309">
        <v>18.4373</v>
      </c>
      <c r="HO309">
        <v>100</v>
      </c>
      <c r="HP309">
        <v>31</v>
      </c>
      <c r="HQ309">
        <v>1963.16</v>
      </c>
      <c r="HR309">
        <v>35.337899999999998</v>
      </c>
      <c r="HS309">
        <v>99.078500000000005</v>
      </c>
      <c r="HT309">
        <v>98.678600000000003</v>
      </c>
    </row>
    <row r="310" spans="1:228" x14ac:dyDescent="0.2">
      <c r="A310">
        <v>295</v>
      </c>
      <c r="B310">
        <v>1665503157.5</v>
      </c>
      <c r="C310">
        <v>1173.900000095367</v>
      </c>
      <c r="D310" t="s">
        <v>949</v>
      </c>
      <c r="E310" t="s">
        <v>950</v>
      </c>
      <c r="F310">
        <v>4</v>
      </c>
      <c r="G310">
        <v>1665503155.1875</v>
      </c>
      <c r="H310">
        <f t="shared" si="136"/>
        <v>2.0741692422725274E-3</v>
      </c>
      <c r="I310">
        <f t="shared" si="137"/>
        <v>2.0741692422725273</v>
      </c>
      <c r="J310">
        <f t="shared" si="138"/>
        <v>39.170559856932329</v>
      </c>
      <c r="K310">
        <f t="shared" si="139"/>
        <v>1926.5975000000001</v>
      </c>
      <c r="L310">
        <f t="shared" si="140"/>
        <v>1375.266631105864</v>
      </c>
      <c r="M310">
        <f t="shared" si="141"/>
        <v>139.52426001686962</v>
      </c>
      <c r="N310">
        <f t="shared" si="142"/>
        <v>195.45816386288732</v>
      </c>
      <c r="O310">
        <f t="shared" si="143"/>
        <v>0.12561418768923532</v>
      </c>
      <c r="P310">
        <f t="shared" si="144"/>
        <v>3.6867192767215191</v>
      </c>
      <c r="Q310">
        <f t="shared" si="145"/>
        <v>0.12328403369634731</v>
      </c>
      <c r="R310">
        <f t="shared" si="146"/>
        <v>7.7258275876735866E-2</v>
      </c>
      <c r="S310">
        <f t="shared" si="147"/>
        <v>226.11523723579324</v>
      </c>
      <c r="T310">
        <f t="shared" si="148"/>
        <v>34.277234566538212</v>
      </c>
      <c r="U310">
        <f t="shared" si="149"/>
        <v>33.919862500000001</v>
      </c>
      <c r="V310">
        <f t="shared" si="150"/>
        <v>5.3191727209114195</v>
      </c>
      <c r="W310">
        <f t="shared" si="151"/>
        <v>70.429449430523093</v>
      </c>
      <c r="X310">
        <f t="shared" si="152"/>
        <v>3.6880741497305127</v>
      </c>
      <c r="Y310">
        <f t="shared" si="153"/>
        <v>5.2365511580048718</v>
      </c>
      <c r="Z310">
        <f t="shared" si="154"/>
        <v>1.6310985711809067</v>
      </c>
      <c r="AA310">
        <f t="shared" si="155"/>
        <v>-91.470863584218463</v>
      </c>
      <c r="AB310">
        <f t="shared" si="156"/>
        <v>-55.692106382980405</v>
      </c>
      <c r="AC310">
        <f t="shared" si="157"/>
        <v>-3.4861413598398769</v>
      </c>
      <c r="AD310">
        <f t="shared" si="158"/>
        <v>75.46612590875452</v>
      </c>
      <c r="AE310">
        <f t="shared" si="159"/>
        <v>62.709313759137295</v>
      </c>
      <c r="AF310">
        <f t="shared" si="160"/>
        <v>2.1386023326247448</v>
      </c>
      <c r="AG310">
        <f t="shared" si="161"/>
        <v>39.170559856932329</v>
      </c>
      <c r="AH310">
        <v>2026.436903180896</v>
      </c>
      <c r="AI310">
        <v>2002.4419999999991</v>
      </c>
      <c r="AJ310">
        <v>1.74316897197204</v>
      </c>
      <c r="AK310">
        <v>66.863100038509685</v>
      </c>
      <c r="AL310">
        <f t="shared" si="162"/>
        <v>2.0741692422725273</v>
      </c>
      <c r="AM310">
        <v>35.496458382436721</v>
      </c>
      <c r="AN310">
        <v>36.344438787878801</v>
      </c>
      <c r="AO310">
        <v>-3.3846124233417041E-3</v>
      </c>
      <c r="AP310">
        <v>85.616376214727183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47352.103762123254</v>
      </c>
      <c r="AV310">
        <f t="shared" si="166"/>
        <v>1199.9925000000001</v>
      </c>
      <c r="AW310">
        <f t="shared" si="167"/>
        <v>1025.919313593675</v>
      </c>
      <c r="AX310">
        <f t="shared" si="168"/>
        <v>0.85493810469121689</v>
      </c>
      <c r="AY310">
        <f t="shared" si="169"/>
        <v>0.18843054205404886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1665503155.1875</v>
      </c>
      <c r="BF310">
        <v>1926.5975000000001</v>
      </c>
      <c r="BG310">
        <v>1954.3575000000001</v>
      </c>
      <c r="BH310">
        <v>36.352712500000003</v>
      </c>
      <c r="BI310">
        <v>35.496662499999999</v>
      </c>
      <c r="BJ310">
        <v>1925.8325</v>
      </c>
      <c r="BK310">
        <v>36.127337500000003</v>
      </c>
      <c r="BL310">
        <v>649.99912499999994</v>
      </c>
      <c r="BM310">
        <v>101.35275</v>
      </c>
      <c r="BN310">
        <v>9.9766087500000003E-2</v>
      </c>
      <c r="BO310">
        <v>33.6396625</v>
      </c>
      <c r="BP310">
        <v>33.919862500000001</v>
      </c>
      <c r="BQ310">
        <v>999.9</v>
      </c>
      <c r="BR310">
        <v>0</v>
      </c>
      <c r="BS310">
        <v>0</v>
      </c>
      <c r="BT310">
        <v>9004.5300000000007</v>
      </c>
      <c r="BU310">
        <v>0</v>
      </c>
      <c r="BV310">
        <v>208.78550000000001</v>
      </c>
      <c r="BW310">
        <v>-27.759187499999999</v>
      </c>
      <c r="BX310">
        <v>1999.2762499999999</v>
      </c>
      <c r="BY310">
        <v>2026.2837500000001</v>
      </c>
      <c r="BZ310">
        <v>0.85606812499999996</v>
      </c>
      <c r="CA310">
        <v>1954.3575000000001</v>
      </c>
      <c r="CB310">
        <v>35.496662499999999</v>
      </c>
      <c r="CC310">
        <v>3.6844437499999998</v>
      </c>
      <c r="CD310">
        <v>3.5976812499999999</v>
      </c>
      <c r="CE310">
        <v>27.4945375</v>
      </c>
      <c r="CF310">
        <v>27.087924999999998</v>
      </c>
      <c r="CG310">
        <v>1199.9925000000001</v>
      </c>
      <c r="CH310">
        <v>0.49997887499999999</v>
      </c>
      <c r="CI310">
        <v>0.50002112500000007</v>
      </c>
      <c r="CJ310">
        <v>0</v>
      </c>
      <c r="CK310">
        <v>926.25387499999999</v>
      </c>
      <c r="CL310">
        <v>4.9990899999999998</v>
      </c>
      <c r="CM310">
        <v>10110.9</v>
      </c>
      <c r="CN310">
        <v>9557.7224999999999</v>
      </c>
      <c r="CO310">
        <v>43.686999999999998</v>
      </c>
      <c r="CP310">
        <v>45.936999999999998</v>
      </c>
      <c r="CQ310">
        <v>44.561999999999998</v>
      </c>
      <c r="CR310">
        <v>44.811999999999998</v>
      </c>
      <c r="CS310">
        <v>45.125</v>
      </c>
      <c r="CT310">
        <v>597.47249999999997</v>
      </c>
      <c r="CU310">
        <v>597.52</v>
      </c>
      <c r="CV310">
        <v>0</v>
      </c>
      <c r="CW310">
        <v>1665503162.0999999</v>
      </c>
      <c r="CX310">
        <v>0</v>
      </c>
      <c r="CY310">
        <v>1665496125.5</v>
      </c>
      <c r="CZ310" t="s">
        <v>356</v>
      </c>
      <c r="DA310">
        <v>1665496125.5</v>
      </c>
      <c r="DB310">
        <v>1665496119</v>
      </c>
      <c r="DC310">
        <v>3</v>
      </c>
      <c r="DD310">
        <v>-0.77600000000000002</v>
      </c>
      <c r="DE310">
        <v>-2.3E-2</v>
      </c>
      <c r="DF310">
        <v>-8.5000000000000006E-2</v>
      </c>
      <c r="DG310">
        <v>0.18099999999999999</v>
      </c>
      <c r="DH310">
        <v>413</v>
      </c>
      <c r="DI310">
        <v>31</v>
      </c>
      <c r="DJ310">
        <v>0.63</v>
      </c>
      <c r="DK310">
        <v>0.19</v>
      </c>
      <c r="DL310">
        <v>-27.879897499999998</v>
      </c>
      <c r="DM310">
        <v>0.87256322701693201</v>
      </c>
      <c r="DN310">
        <v>0.1090730614943491</v>
      </c>
      <c r="DO310">
        <v>0</v>
      </c>
      <c r="DP310">
        <v>0.88283452500000004</v>
      </c>
      <c r="DQ310">
        <v>-6.2391433395871429E-2</v>
      </c>
      <c r="DR310">
        <v>1.81588226394052E-2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3.2956500000000002</v>
      </c>
      <c r="EB310">
        <v>2.6251799999999998</v>
      </c>
      <c r="EC310">
        <v>0.27774399999999999</v>
      </c>
      <c r="ED310">
        <v>0.27841199999999999</v>
      </c>
      <c r="EE310">
        <v>0.14563499999999999</v>
      </c>
      <c r="EF310">
        <v>0.14196800000000001</v>
      </c>
      <c r="EG310">
        <v>21833.5</v>
      </c>
      <c r="EH310">
        <v>22286</v>
      </c>
      <c r="EI310">
        <v>28148.7</v>
      </c>
      <c r="EJ310">
        <v>29754.1</v>
      </c>
      <c r="EK310">
        <v>33039</v>
      </c>
      <c r="EL310">
        <v>35487.800000000003</v>
      </c>
      <c r="EM310">
        <v>39656.800000000003</v>
      </c>
      <c r="EN310">
        <v>42570.9</v>
      </c>
      <c r="EO310">
        <v>2.2204299999999999</v>
      </c>
      <c r="EP310">
        <v>2.1779999999999999</v>
      </c>
      <c r="EQ310">
        <v>0.101328</v>
      </c>
      <c r="ER310">
        <v>0</v>
      </c>
      <c r="ES310">
        <v>32.272599999999997</v>
      </c>
      <c r="ET310">
        <v>999.9</v>
      </c>
      <c r="EU310">
        <v>73.599999999999994</v>
      </c>
      <c r="EV310">
        <v>35</v>
      </c>
      <c r="EW310">
        <v>41.017899999999997</v>
      </c>
      <c r="EX310">
        <v>56.828200000000002</v>
      </c>
      <c r="EY310">
        <v>-2.42388</v>
      </c>
      <c r="EZ310">
        <v>2</v>
      </c>
      <c r="FA310">
        <v>0.54456300000000002</v>
      </c>
      <c r="FB310">
        <v>0.94740500000000005</v>
      </c>
      <c r="FC310">
        <v>20.267900000000001</v>
      </c>
      <c r="FD310">
        <v>5.21699</v>
      </c>
      <c r="FE310">
        <v>12.004</v>
      </c>
      <c r="FF310">
        <v>4.9857500000000003</v>
      </c>
      <c r="FG310">
        <v>3.2843300000000002</v>
      </c>
      <c r="FH310">
        <v>6308.7</v>
      </c>
      <c r="FI310">
        <v>9999</v>
      </c>
      <c r="FJ310">
        <v>9999</v>
      </c>
      <c r="FK310">
        <v>489.7</v>
      </c>
      <c r="FL310">
        <v>1.8656999999999999</v>
      </c>
      <c r="FM310">
        <v>1.8621099999999999</v>
      </c>
      <c r="FN310">
        <v>1.8641700000000001</v>
      </c>
      <c r="FO310">
        <v>1.86022</v>
      </c>
      <c r="FP310">
        <v>1.8609599999999999</v>
      </c>
      <c r="FQ310">
        <v>1.86006</v>
      </c>
      <c r="FR310">
        <v>1.8617300000000001</v>
      </c>
      <c r="FS310">
        <v>1.8583700000000001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0.77</v>
      </c>
      <c r="GH310">
        <v>0.2253</v>
      </c>
      <c r="GI310">
        <v>-0.1620046227287521</v>
      </c>
      <c r="GJ310">
        <v>8.4540356221501391E-4</v>
      </c>
      <c r="GK310">
        <v>6.8779579211309249E-8</v>
      </c>
      <c r="GL310">
        <v>-1.3381725072044801E-10</v>
      </c>
      <c r="GM310">
        <v>-7.4986343433444833E-2</v>
      </c>
      <c r="GN310">
        <v>8.8717001971158594E-4</v>
      </c>
      <c r="GO310">
        <v>5.46455871630479E-4</v>
      </c>
      <c r="GP310">
        <v>-9.435533427115459E-6</v>
      </c>
      <c r="GQ310">
        <v>1</v>
      </c>
      <c r="GR310">
        <v>2082</v>
      </c>
      <c r="GS310">
        <v>3</v>
      </c>
      <c r="GT310">
        <v>35</v>
      </c>
      <c r="GU310">
        <v>117.2</v>
      </c>
      <c r="GV310">
        <v>117.3</v>
      </c>
      <c r="GW310">
        <v>4.7106899999999996</v>
      </c>
      <c r="GX310">
        <v>2.5061</v>
      </c>
      <c r="GY310">
        <v>2.04834</v>
      </c>
      <c r="GZ310">
        <v>2.6245099999999999</v>
      </c>
      <c r="HA310">
        <v>2.1972700000000001</v>
      </c>
      <c r="HB310">
        <v>2.3645</v>
      </c>
      <c r="HC310">
        <v>39.717100000000002</v>
      </c>
      <c r="HD310">
        <v>14.6661</v>
      </c>
      <c r="HE310">
        <v>18</v>
      </c>
      <c r="HF310">
        <v>711.62</v>
      </c>
      <c r="HG310">
        <v>752.17399999999998</v>
      </c>
      <c r="HH310">
        <v>30.997900000000001</v>
      </c>
      <c r="HI310">
        <v>34.188499999999998</v>
      </c>
      <c r="HJ310">
        <v>29.9999</v>
      </c>
      <c r="HK310">
        <v>33.989899999999999</v>
      </c>
      <c r="HL310">
        <v>33.946199999999997</v>
      </c>
      <c r="HM310">
        <v>94.235799999999998</v>
      </c>
      <c r="HN310">
        <v>18.7103</v>
      </c>
      <c r="HO310">
        <v>100</v>
      </c>
      <c r="HP310">
        <v>31</v>
      </c>
      <c r="HQ310">
        <v>1969.83</v>
      </c>
      <c r="HR310">
        <v>35.298099999999998</v>
      </c>
      <c r="HS310">
        <v>99.076700000000002</v>
      </c>
      <c r="HT310">
        <v>98.678100000000001</v>
      </c>
    </row>
    <row r="311" spans="1:228" x14ac:dyDescent="0.2">
      <c r="A311">
        <v>296</v>
      </c>
      <c r="B311">
        <v>1665503161.5</v>
      </c>
      <c r="C311">
        <v>1177.900000095367</v>
      </c>
      <c r="D311" t="s">
        <v>951</v>
      </c>
      <c r="E311" t="s">
        <v>952</v>
      </c>
      <c r="F311">
        <v>4</v>
      </c>
      <c r="G311">
        <v>1665503159.5</v>
      </c>
      <c r="H311">
        <f t="shared" si="136"/>
        <v>1.9898994336112891E-3</v>
      </c>
      <c r="I311">
        <f t="shared" si="137"/>
        <v>1.9898994336112892</v>
      </c>
      <c r="J311">
        <f t="shared" si="138"/>
        <v>40.065079169316142</v>
      </c>
      <c r="K311">
        <f t="shared" si="139"/>
        <v>1933.765714285714</v>
      </c>
      <c r="L311">
        <f t="shared" si="140"/>
        <v>1348.7662323294035</v>
      </c>
      <c r="M311">
        <f t="shared" si="141"/>
        <v>136.83661140022153</v>
      </c>
      <c r="N311">
        <f t="shared" si="142"/>
        <v>196.18666396161785</v>
      </c>
      <c r="O311">
        <f t="shared" si="143"/>
        <v>0.12035681899324809</v>
      </c>
      <c r="P311">
        <f t="shared" si="144"/>
        <v>3.6741079430353691</v>
      </c>
      <c r="Q311">
        <f t="shared" si="145"/>
        <v>0.11820863334671432</v>
      </c>
      <c r="R311">
        <f t="shared" si="146"/>
        <v>7.4070208156598649E-2</v>
      </c>
      <c r="S311">
        <f t="shared" si="147"/>
        <v>226.10957409348967</v>
      </c>
      <c r="T311">
        <f t="shared" si="148"/>
        <v>34.283149761659999</v>
      </c>
      <c r="U311">
        <f t="shared" si="149"/>
        <v>33.914200000000001</v>
      </c>
      <c r="V311">
        <f t="shared" si="150"/>
        <v>5.3174918829953715</v>
      </c>
      <c r="W311">
        <f t="shared" si="151"/>
        <v>70.433148394007432</v>
      </c>
      <c r="X311">
        <f t="shared" si="152"/>
        <v>3.6854270268728677</v>
      </c>
      <c r="Y311">
        <f t="shared" si="153"/>
        <v>5.2325178000795294</v>
      </c>
      <c r="Z311">
        <f t="shared" si="154"/>
        <v>1.6320648561225037</v>
      </c>
      <c r="AA311">
        <f t="shared" si="155"/>
        <v>-87.75456502225785</v>
      </c>
      <c r="AB311">
        <f t="shared" si="156"/>
        <v>-57.108863383567062</v>
      </c>
      <c r="AC311">
        <f t="shared" si="157"/>
        <v>-3.5867553099447345</v>
      </c>
      <c r="AD311">
        <f t="shared" si="158"/>
        <v>77.65939037772003</v>
      </c>
      <c r="AE311">
        <f t="shared" si="159"/>
        <v>62.897417644274199</v>
      </c>
      <c r="AF311">
        <f t="shared" si="160"/>
        <v>2.1487944562694219</v>
      </c>
      <c r="AG311">
        <f t="shared" si="161"/>
        <v>40.065079169316142</v>
      </c>
      <c r="AH311">
        <v>2033.36308525504</v>
      </c>
      <c r="AI311">
        <v>2009.198545454545</v>
      </c>
      <c r="AJ311">
        <v>1.6907439562333191</v>
      </c>
      <c r="AK311">
        <v>66.863100038509685</v>
      </c>
      <c r="AL311">
        <f t="shared" si="162"/>
        <v>1.9898994336112892</v>
      </c>
      <c r="AM311">
        <v>35.482406389088467</v>
      </c>
      <c r="AN311">
        <v>36.314843030303017</v>
      </c>
      <c r="AO311">
        <v>-6.8619240999815796E-3</v>
      </c>
      <c r="AP311">
        <v>85.616376214727183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47129.085348527457</v>
      </c>
      <c r="AV311">
        <f t="shared" si="166"/>
        <v>1199.9585714285711</v>
      </c>
      <c r="AW311">
        <f t="shared" si="167"/>
        <v>1025.8906850225333</v>
      </c>
      <c r="AX311">
        <f t="shared" si="168"/>
        <v>0.85493841991660835</v>
      </c>
      <c r="AY311">
        <f t="shared" si="169"/>
        <v>0.18843115043905423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1665503159.5</v>
      </c>
      <c r="BF311">
        <v>1933.765714285714</v>
      </c>
      <c r="BG311">
        <v>1961.6171428571431</v>
      </c>
      <c r="BH311">
        <v>36.326385714285713</v>
      </c>
      <c r="BI311">
        <v>35.466271428571417</v>
      </c>
      <c r="BJ311">
        <v>1933.002857142857</v>
      </c>
      <c r="BK311">
        <v>36.101085714285723</v>
      </c>
      <c r="BL311">
        <v>650.02857142857158</v>
      </c>
      <c r="BM311">
        <v>101.3528571428571</v>
      </c>
      <c r="BN311">
        <v>0.100314</v>
      </c>
      <c r="BO311">
        <v>33.625885714285722</v>
      </c>
      <c r="BP311">
        <v>33.914200000000001</v>
      </c>
      <c r="BQ311">
        <v>999.89999999999986</v>
      </c>
      <c r="BR311">
        <v>0</v>
      </c>
      <c r="BS311">
        <v>0</v>
      </c>
      <c r="BT311">
        <v>8961.0714285714294</v>
      </c>
      <c r="BU311">
        <v>0</v>
      </c>
      <c r="BV311">
        <v>212.88657142857139</v>
      </c>
      <c r="BW311">
        <v>-27.85032857142857</v>
      </c>
      <c r="BX311">
        <v>2006.658571428572</v>
      </c>
      <c r="BY311">
        <v>2033.745714285714</v>
      </c>
      <c r="BZ311">
        <v>0.86010371428571442</v>
      </c>
      <c r="CA311">
        <v>1961.6171428571431</v>
      </c>
      <c r="CB311">
        <v>35.466271428571417</v>
      </c>
      <c r="CC311">
        <v>3.6817771428571429</v>
      </c>
      <c r="CD311">
        <v>3.5946014285714289</v>
      </c>
      <c r="CE311">
        <v>27.482142857142861</v>
      </c>
      <c r="CF311">
        <v>27.073328571428569</v>
      </c>
      <c r="CG311">
        <v>1199.9585714285711</v>
      </c>
      <c r="CH311">
        <v>0.49996942857142862</v>
      </c>
      <c r="CI311">
        <v>0.50003057142857144</v>
      </c>
      <c r="CJ311">
        <v>0</v>
      </c>
      <c r="CK311">
        <v>925.99228571428569</v>
      </c>
      <c r="CL311">
        <v>4.9990899999999998</v>
      </c>
      <c r="CM311">
        <v>10109.299999999999</v>
      </c>
      <c r="CN311">
        <v>9557.4171428571426</v>
      </c>
      <c r="CO311">
        <v>43.686999999999998</v>
      </c>
      <c r="CP311">
        <v>45.936999999999998</v>
      </c>
      <c r="CQ311">
        <v>44.561999999999998</v>
      </c>
      <c r="CR311">
        <v>44.794285714285706</v>
      </c>
      <c r="CS311">
        <v>45.125</v>
      </c>
      <c r="CT311">
        <v>597.44285714285718</v>
      </c>
      <c r="CU311">
        <v>597.51571428571435</v>
      </c>
      <c r="CV311">
        <v>0</v>
      </c>
      <c r="CW311">
        <v>1665503166.3</v>
      </c>
      <c r="CX311">
        <v>0</v>
      </c>
      <c r="CY311">
        <v>1665496125.5</v>
      </c>
      <c r="CZ311" t="s">
        <v>356</v>
      </c>
      <c r="DA311">
        <v>1665496125.5</v>
      </c>
      <c r="DB311">
        <v>1665496119</v>
      </c>
      <c r="DC311">
        <v>3</v>
      </c>
      <c r="DD311">
        <v>-0.77600000000000002</v>
      </c>
      <c r="DE311">
        <v>-2.3E-2</v>
      </c>
      <c r="DF311">
        <v>-8.5000000000000006E-2</v>
      </c>
      <c r="DG311">
        <v>0.18099999999999999</v>
      </c>
      <c r="DH311">
        <v>413</v>
      </c>
      <c r="DI311">
        <v>31</v>
      </c>
      <c r="DJ311">
        <v>0.63</v>
      </c>
      <c r="DK311">
        <v>0.19</v>
      </c>
      <c r="DL311">
        <v>-27.838384999999999</v>
      </c>
      <c r="DM311">
        <v>0.51118198874301068</v>
      </c>
      <c r="DN311">
        <v>9.7830763438705892E-2</v>
      </c>
      <c r="DO311">
        <v>0</v>
      </c>
      <c r="DP311">
        <v>0.87804785000000007</v>
      </c>
      <c r="DQ311">
        <v>-0.15055575984990821</v>
      </c>
      <c r="DR311">
        <v>2.1473144832033799E-2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369</v>
      </c>
      <c r="EA311">
        <v>3.2957000000000001</v>
      </c>
      <c r="EB311">
        <v>2.6252800000000001</v>
      </c>
      <c r="EC311">
        <v>0.27828199999999997</v>
      </c>
      <c r="ED311">
        <v>0.27895500000000001</v>
      </c>
      <c r="EE311">
        <v>0.14555599999999999</v>
      </c>
      <c r="EF311">
        <v>0.14183000000000001</v>
      </c>
      <c r="EG311">
        <v>21817.200000000001</v>
      </c>
      <c r="EH311">
        <v>22269.200000000001</v>
      </c>
      <c r="EI311">
        <v>28148.9</v>
      </c>
      <c r="EJ311">
        <v>29754.2</v>
      </c>
      <c r="EK311">
        <v>33041.699999999997</v>
      </c>
      <c r="EL311">
        <v>35493.800000000003</v>
      </c>
      <c r="EM311">
        <v>39656.400000000001</v>
      </c>
      <c r="EN311">
        <v>42571.1</v>
      </c>
      <c r="EO311">
        <v>2.22038</v>
      </c>
      <c r="EP311">
        <v>2.1782300000000001</v>
      </c>
      <c r="EQ311">
        <v>0.101663</v>
      </c>
      <c r="ER311">
        <v>0</v>
      </c>
      <c r="ES311">
        <v>32.2575</v>
      </c>
      <c r="ET311">
        <v>999.9</v>
      </c>
      <c r="EU311">
        <v>73.599999999999994</v>
      </c>
      <c r="EV311">
        <v>35</v>
      </c>
      <c r="EW311">
        <v>41.019799999999996</v>
      </c>
      <c r="EX311">
        <v>56.9482</v>
      </c>
      <c r="EY311">
        <v>-2.3677899999999998</v>
      </c>
      <c r="EZ311">
        <v>2</v>
      </c>
      <c r="FA311">
        <v>0.54449400000000003</v>
      </c>
      <c r="FB311">
        <v>0.93841799999999997</v>
      </c>
      <c r="FC311">
        <v>20.2681</v>
      </c>
      <c r="FD311">
        <v>5.2186399999999997</v>
      </c>
      <c r="FE311">
        <v>12.004</v>
      </c>
      <c r="FF311">
        <v>4.9858000000000002</v>
      </c>
      <c r="FG311">
        <v>3.2844799999999998</v>
      </c>
      <c r="FH311">
        <v>6308.7</v>
      </c>
      <c r="FI311">
        <v>9999</v>
      </c>
      <c r="FJ311">
        <v>9999</v>
      </c>
      <c r="FK311">
        <v>489.7</v>
      </c>
      <c r="FL311">
        <v>1.8656999999999999</v>
      </c>
      <c r="FM311">
        <v>1.8621399999999999</v>
      </c>
      <c r="FN311">
        <v>1.8641700000000001</v>
      </c>
      <c r="FO311">
        <v>1.8602300000000001</v>
      </c>
      <c r="FP311">
        <v>1.8609599999999999</v>
      </c>
      <c r="FQ311">
        <v>1.86005</v>
      </c>
      <c r="FR311">
        <v>1.86172</v>
      </c>
      <c r="FS311">
        <v>1.8583700000000001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0.76</v>
      </c>
      <c r="GH311">
        <v>0.22520000000000001</v>
      </c>
      <c r="GI311">
        <v>-0.1620046227287521</v>
      </c>
      <c r="GJ311">
        <v>8.4540356221501391E-4</v>
      </c>
      <c r="GK311">
        <v>6.8779579211309249E-8</v>
      </c>
      <c r="GL311">
        <v>-1.3381725072044801E-10</v>
      </c>
      <c r="GM311">
        <v>-7.4986343433444833E-2</v>
      </c>
      <c r="GN311">
        <v>8.8717001971158594E-4</v>
      </c>
      <c r="GO311">
        <v>5.46455871630479E-4</v>
      </c>
      <c r="GP311">
        <v>-9.435533427115459E-6</v>
      </c>
      <c r="GQ311">
        <v>1</v>
      </c>
      <c r="GR311">
        <v>2082</v>
      </c>
      <c r="GS311">
        <v>3</v>
      </c>
      <c r="GT311">
        <v>35</v>
      </c>
      <c r="GU311">
        <v>117.3</v>
      </c>
      <c r="GV311">
        <v>117.4</v>
      </c>
      <c r="GW311">
        <v>4.7229000000000001</v>
      </c>
      <c r="GX311">
        <v>2.50732</v>
      </c>
      <c r="GY311">
        <v>2.04834</v>
      </c>
      <c r="GZ311">
        <v>2.6245099999999999</v>
      </c>
      <c r="HA311">
        <v>2.1972700000000001</v>
      </c>
      <c r="HB311">
        <v>2.3034699999999999</v>
      </c>
      <c r="HC311">
        <v>39.717100000000002</v>
      </c>
      <c r="HD311">
        <v>14.657400000000001</v>
      </c>
      <c r="HE311">
        <v>18</v>
      </c>
      <c r="HF311">
        <v>711.55499999999995</v>
      </c>
      <c r="HG311">
        <v>752.36500000000001</v>
      </c>
      <c r="HH311">
        <v>30.997599999999998</v>
      </c>
      <c r="HI311">
        <v>34.185200000000002</v>
      </c>
      <c r="HJ311">
        <v>29.9999</v>
      </c>
      <c r="HK311">
        <v>33.987900000000003</v>
      </c>
      <c r="HL311">
        <v>33.943899999999999</v>
      </c>
      <c r="HM311">
        <v>94.482900000000001</v>
      </c>
      <c r="HN311">
        <v>18.996500000000001</v>
      </c>
      <c r="HO311">
        <v>100</v>
      </c>
      <c r="HP311">
        <v>31</v>
      </c>
      <c r="HQ311">
        <v>1976.52</v>
      </c>
      <c r="HR311">
        <v>35.271500000000003</v>
      </c>
      <c r="HS311">
        <v>99.076300000000003</v>
      </c>
      <c r="HT311">
        <v>98.678600000000003</v>
      </c>
    </row>
    <row r="312" spans="1:228" x14ac:dyDescent="0.2">
      <c r="A312">
        <v>297</v>
      </c>
      <c r="B312">
        <v>1665503165.5</v>
      </c>
      <c r="C312">
        <v>1181.900000095367</v>
      </c>
      <c r="D312" t="s">
        <v>953</v>
      </c>
      <c r="E312" t="s">
        <v>954</v>
      </c>
      <c r="F312">
        <v>4</v>
      </c>
      <c r="G312">
        <v>1665503163.1875</v>
      </c>
      <c r="H312">
        <f t="shared" si="136"/>
        <v>2.0012507915268566E-3</v>
      </c>
      <c r="I312">
        <f t="shared" si="137"/>
        <v>2.0012507915268567</v>
      </c>
      <c r="J312">
        <f t="shared" si="138"/>
        <v>38.835392323257302</v>
      </c>
      <c r="K312">
        <f t="shared" si="139"/>
        <v>1939.9475</v>
      </c>
      <c r="L312">
        <f t="shared" si="140"/>
        <v>1375.5349772677878</v>
      </c>
      <c r="M312">
        <f t="shared" si="141"/>
        <v>139.55586048557331</v>
      </c>
      <c r="N312">
        <f t="shared" si="142"/>
        <v>196.81872662888389</v>
      </c>
      <c r="O312">
        <f t="shared" si="143"/>
        <v>0.12136565027844132</v>
      </c>
      <c r="P312">
        <f t="shared" si="144"/>
        <v>3.6842104648412639</v>
      </c>
      <c r="Q312">
        <f t="shared" si="145"/>
        <v>0.11918752661943979</v>
      </c>
      <c r="R312">
        <f t="shared" si="146"/>
        <v>7.4684643928816102E-2</v>
      </c>
      <c r="S312">
        <f t="shared" si="147"/>
        <v>226.11837182232821</v>
      </c>
      <c r="T312">
        <f t="shared" si="148"/>
        <v>34.262381361201321</v>
      </c>
      <c r="U312">
        <f t="shared" si="149"/>
        <v>33.8905125</v>
      </c>
      <c r="V312">
        <f t="shared" si="150"/>
        <v>5.3104655698250234</v>
      </c>
      <c r="W312">
        <f t="shared" si="151"/>
        <v>70.442116564128284</v>
      </c>
      <c r="X312">
        <f t="shared" si="152"/>
        <v>3.6824448720187268</v>
      </c>
      <c r="Y312">
        <f t="shared" si="153"/>
        <v>5.2276181518003435</v>
      </c>
      <c r="Z312">
        <f t="shared" si="154"/>
        <v>1.6280206978062965</v>
      </c>
      <c r="AA312">
        <f t="shared" si="155"/>
        <v>-88.255159906334384</v>
      </c>
      <c r="AB312">
        <f t="shared" si="156"/>
        <v>-55.887590120093854</v>
      </c>
      <c r="AC312">
        <f t="shared" si="157"/>
        <v>-3.4997354886063028</v>
      </c>
      <c r="AD312">
        <f t="shared" si="158"/>
        <v>78.475886307293678</v>
      </c>
      <c r="AE312">
        <f t="shared" si="159"/>
        <v>62.881848557347418</v>
      </c>
      <c r="AF312">
        <f t="shared" si="160"/>
        <v>2.1674647928328605</v>
      </c>
      <c r="AG312">
        <f t="shared" si="161"/>
        <v>38.835392323257302</v>
      </c>
      <c r="AH312">
        <v>2040.208629812357</v>
      </c>
      <c r="AI312">
        <v>2016.224242424242</v>
      </c>
      <c r="AJ312">
        <v>1.7760856962983851</v>
      </c>
      <c r="AK312">
        <v>66.863100038509685</v>
      </c>
      <c r="AL312">
        <f t="shared" si="162"/>
        <v>2.0012507915268567</v>
      </c>
      <c r="AM312">
        <v>35.436328889885793</v>
      </c>
      <c r="AN312">
        <v>36.279703636363628</v>
      </c>
      <c r="AO312">
        <v>-8.0731899548086589E-3</v>
      </c>
      <c r="AP312">
        <v>85.616376214727183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47312.036739275281</v>
      </c>
      <c r="AV312">
        <f t="shared" si="166"/>
        <v>1200.0037500000001</v>
      </c>
      <c r="AW312">
        <f t="shared" si="167"/>
        <v>1025.9294574208957</v>
      </c>
      <c r="AX312">
        <f t="shared" si="168"/>
        <v>0.85493854283446669</v>
      </c>
      <c r="AY312">
        <f t="shared" si="169"/>
        <v>0.18843138767052037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1665503163.1875</v>
      </c>
      <c r="BF312">
        <v>1939.9475</v>
      </c>
      <c r="BG312">
        <v>1967.81375</v>
      </c>
      <c r="BH312">
        <v>36.296087499999999</v>
      </c>
      <c r="BI312">
        <v>35.428449999999998</v>
      </c>
      <c r="BJ312">
        <v>1939.1875</v>
      </c>
      <c r="BK312">
        <v>36.070887499999998</v>
      </c>
      <c r="BL312">
        <v>650.01162500000009</v>
      </c>
      <c r="BM312">
        <v>101.355625</v>
      </c>
      <c r="BN312">
        <v>0.10007244999999999</v>
      </c>
      <c r="BO312">
        <v>33.609137500000003</v>
      </c>
      <c r="BP312">
        <v>33.8905125</v>
      </c>
      <c r="BQ312">
        <v>999.9</v>
      </c>
      <c r="BR312">
        <v>0</v>
      </c>
      <c r="BS312">
        <v>0</v>
      </c>
      <c r="BT312">
        <v>8995.625</v>
      </c>
      <c r="BU312">
        <v>0</v>
      </c>
      <c r="BV312">
        <v>217.548</v>
      </c>
      <c r="BW312">
        <v>-27.866599999999998</v>
      </c>
      <c r="BX312">
        <v>2013.0125</v>
      </c>
      <c r="BY312">
        <v>2040.09</v>
      </c>
      <c r="BZ312">
        <v>0.86761474999999999</v>
      </c>
      <c r="CA312">
        <v>1967.81375</v>
      </c>
      <c r="CB312">
        <v>35.428449999999998</v>
      </c>
      <c r="CC312">
        <v>3.6788050000000001</v>
      </c>
      <c r="CD312">
        <v>3.5908687499999998</v>
      </c>
      <c r="CE312">
        <v>27.468362500000001</v>
      </c>
      <c r="CF312">
        <v>27.055624999999999</v>
      </c>
      <c r="CG312">
        <v>1200.0037500000001</v>
      </c>
      <c r="CH312">
        <v>0.49996475000000001</v>
      </c>
      <c r="CI312">
        <v>0.50003525000000004</v>
      </c>
      <c r="CJ312">
        <v>0</v>
      </c>
      <c r="CK312">
        <v>925.87012499999992</v>
      </c>
      <c r="CL312">
        <v>4.9990899999999998</v>
      </c>
      <c r="CM312">
        <v>10108.612499999999</v>
      </c>
      <c r="CN312">
        <v>9557.7587500000009</v>
      </c>
      <c r="CO312">
        <v>43.710624999999993</v>
      </c>
      <c r="CP312">
        <v>45.882750000000001</v>
      </c>
      <c r="CQ312">
        <v>44.561999999999998</v>
      </c>
      <c r="CR312">
        <v>44.788749999999993</v>
      </c>
      <c r="CS312">
        <v>45.125</v>
      </c>
      <c r="CT312">
        <v>597.46124999999995</v>
      </c>
      <c r="CU312">
        <v>597.54375000000005</v>
      </c>
      <c r="CV312">
        <v>0</v>
      </c>
      <c r="CW312">
        <v>1665503169.9000001</v>
      </c>
      <c r="CX312">
        <v>0</v>
      </c>
      <c r="CY312">
        <v>1665496125.5</v>
      </c>
      <c r="CZ312" t="s">
        <v>356</v>
      </c>
      <c r="DA312">
        <v>1665496125.5</v>
      </c>
      <c r="DB312">
        <v>1665496119</v>
      </c>
      <c r="DC312">
        <v>3</v>
      </c>
      <c r="DD312">
        <v>-0.77600000000000002</v>
      </c>
      <c r="DE312">
        <v>-2.3E-2</v>
      </c>
      <c r="DF312">
        <v>-8.5000000000000006E-2</v>
      </c>
      <c r="DG312">
        <v>0.18099999999999999</v>
      </c>
      <c r="DH312">
        <v>413</v>
      </c>
      <c r="DI312">
        <v>31</v>
      </c>
      <c r="DJ312">
        <v>0.63</v>
      </c>
      <c r="DK312">
        <v>0.19</v>
      </c>
      <c r="DL312">
        <v>-27.823707500000001</v>
      </c>
      <c r="DM312">
        <v>3.306191369656175E-3</v>
      </c>
      <c r="DN312">
        <v>8.5905094108265856E-2</v>
      </c>
      <c r="DO312">
        <v>1</v>
      </c>
      <c r="DP312">
        <v>0.87525792499999999</v>
      </c>
      <c r="DQ312">
        <v>-0.16859647654784221</v>
      </c>
      <c r="DR312">
        <v>2.127916846282709E-2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3.2958099999999999</v>
      </c>
      <c r="EB312">
        <v>2.62521</v>
      </c>
      <c r="EC312">
        <v>0.27884999999999999</v>
      </c>
      <c r="ED312">
        <v>0.27951100000000001</v>
      </c>
      <c r="EE312">
        <v>0.14546300000000001</v>
      </c>
      <c r="EF312">
        <v>0.14174</v>
      </c>
      <c r="EG312">
        <v>21800.6</v>
      </c>
      <c r="EH312">
        <v>22252.1</v>
      </c>
      <c r="EI312">
        <v>28149.7</v>
      </c>
      <c r="EJ312">
        <v>29754.400000000001</v>
      </c>
      <c r="EK312">
        <v>33046.300000000003</v>
      </c>
      <c r="EL312">
        <v>35497.800000000003</v>
      </c>
      <c r="EM312">
        <v>39657.5</v>
      </c>
      <c r="EN312">
        <v>42571.3</v>
      </c>
      <c r="EO312">
        <v>2.2205499999999998</v>
      </c>
      <c r="EP312">
        <v>2.1780499999999998</v>
      </c>
      <c r="EQ312">
        <v>0.10170800000000001</v>
      </c>
      <c r="ER312">
        <v>0</v>
      </c>
      <c r="ES312">
        <v>32.241799999999998</v>
      </c>
      <c r="ET312">
        <v>999.9</v>
      </c>
      <c r="EU312">
        <v>73.599999999999994</v>
      </c>
      <c r="EV312">
        <v>35</v>
      </c>
      <c r="EW312">
        <v>41.017699999999998</v>
      </c>
      <c r="EX312">
        <v>57.368200000000002</v>
      </c>
      <c r="EY312">
        <v>-2.5320499999999999</v>
      </c>
      <c r="EZ312">
        <v>2</v>
      </c>
      <c r="FA312">
        <v>0.54429099999999997</v>
      </c>
      <c r="FB312">
        <v>0.92774000000000001</v>
      </c>
      <c r="FC312">
        <v>20.2684</v>
      </c>
      <c r="FD312">
        <v>5.2186399999999997</v>
      </c>
      <c r="FE312">
        <v>12.004</v>
      </c>
      <c r="FF312">
        <v>4.9864499999999996</v>
      </c>
      <c r="FG312">
        <v>3.2845</v>
      </c>
      <c r="FH312">
        <v>6309</v>
      </c>
      <c r="FI312">
        <v>9999</v>
      </c>
      <c r="FJ312">
        <v>9999</v>
      </c>
      <c r="FK312">
        <v>489.7</v>
      </c>
      <c r="FL312">
        <v>1.86571</v>
      </c>
      <c r="FM312">
        <v>1.8621099999999999</v>
      </c>
      <c r="FN312">
        <v>1.8641700000000001</v>
      </c>
      <c r="FO312">
        <v>1.8602099999999999</v>
      </c>
      <c r="FP312">
        <v>1.8609599999999999</v>
      </c>
      <c r="FQ312">
        <v>1.86005</v>
      </c>
      <c r="FR312">
        <v>1.8617300000000001</v>
      </c>
      <c r="FS312">
        <v>1.8583700000000001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0.75</v>
      </c>
      <c r="GH312">
        <v>0.22509999999999999</v>
      </c>
      <c r="GI312">
        <v>-0.1620046227287521</v>
      </c>
      <c r="GJ312">
        <v>8.4540356221501391E-4</v>
      </c>
      <c r="GK312">
        <v>6.8779579211309249E-8</v>
      </c>
      <c r="GL312">
        <v>-1.3381725072044801E-10</v>
      </c>
      <c r="GM312">
        <v>-7.4986343433444833E-2</v>
      </c>
      <c r="GN312">
        <v>8.8717001971158594E-4</v>
      </c>
      <c r="GO312">
        <v>5.46455871630479E-4</v>
      </c>
      <c r="GP312">
        <v>-9.435533427115459E-6</v>
      </c>
      <c r="GQ312">
        <v>1</v>
      </c>
      <c r="GR312">
        <v>2082</v>
      </c>
      <c r="GS312">
        <v>3</v>
      </c>
      <c r="GT312">
        <v>35</v>
      </c>
      <c r="GU312">
        <v>117.3</v>
      </c>
      <c r="GV312">
        <v>117.4</v>
      </c>
      <c r="GW312">
        <v>4.7351099999999997</v>
      </c>
      <c r="GX312">
        <v>2.49268</v>
      </c>
      <c r="GY312">
        <v>2.04834</v>
      </c>
      <c r="GZ312">
        <v>2.6232899999999999</v>
      </c>
      <c r="HA312">
        <v>2.1972700000000001</v>
      </c>
      <c r="HB312">
        <v>2.36084</v>
      </c>
      <c r="HC312">
        <v>39.717100000000002</v>
      </c>
      <c r="HD312">
        <v>14.657400000000001</v>
      </c>
      <c r="HE312">
        <v>18</v>
      </c>
      <c r="HF312">
        <v>711.678</v>
      </c>
      <c r="HG312">
        <v>752.15800000000002</v>
      </c>
      <c r="HH312">
        <v>30.997299999999999</v>
      </c>
      <c r="HI312">
        <v>34.181399999999996</v>
      </c>
      <c r="HJ312">
        <v>29.9998</v>
      </c>
      <c r="HK312">
        <v>33.985599999999998</v>
      </c>
      <c r="HL312">
        <v>33.940899999999999</v>
      </c>
      <c r="HM312">
        <v>94.719099999999997</v>
      </c>
      <c r="HN312">
        <v>18.996500000000001</v>
      </c>
      <c r="HO312">
        <v>100</v>
      </c>
      <c r="HP312">
        <v>31</v>
      </c>
      <c r="HQ312">
        <v>1983.2</v>
      </c>
      <c r="HR312">
        <v>35.262300000000003</v>
      </c>
      <c r="HS312">
        <v>99.0792</v>
      </c>
      <c r="HT312">
        <v>98.679199999999994</v>
      </c>
    </row>
    <row r="313" spans="1:228" x14ac:dyDescent="0.2">
      <c r="A313">
        <v>298</v>
      </c>
      <c r="B313">
        <v>1665503169.5</v>
      </c>
      <c r="C313">
        <v>1185.900000095367</v>
      </c>
      <c r="D313" t="s">
        <v>955</v>
      </c>
      <c r="E313" t="s">
        <v>956</v>
      </c>
      <c r="F313">
        <v>4</v>
      </c>
      <c r="G313">
        <v>1665503167.5</v>
      </c>
      <c r="H313">
        <f t="shared" si="136"/>
        <v>1.9923318459943071E-3</v>
      </c>
      <c r="I313">
        <f t="shared" si="137"/>
        <v>1.9923318459943071</v>
      </c>
      <c r="J313">
        <f t="shared" si="138"/>
        <v>40.166982482261318</v>
      </c>
      <c r="K313">
        <f t="shared" si="139"/>
        <v>1947.287142857143</v>
      </c>
      <c r="L313">
        <f t="shared" si="140"/>
        <v>1361.9948910331013</v>
      </c>
      <c r="M313">
        <f t="shared" si="141"/>
        <v>138.18392346183037</v>
      </c>
      <c r="N313">
        <f t="shared" si="142"/>
        <v>197.56592280803065</v>
      </c>
      <c r="O313">
        <f t="shared" si="143"/>
        <v>0.12066637161704043</v>
      </c>
      <c r="P313">
        <f t="shared" si="144"/>
        <v>3.6799963700476019</v>
      </c>
      <c r="Q313">
        <f t="shared" si="145"/>
        <v>0.11851061686709272</v>
      </c>
      <c r="R313">
        <f t="shared" si="146"/>
        <v>7.4259613617909476E-2</v>
      </c>
      <c r="S313">
        <f t="shared" si="147"/>
        <v>226.11485837892459</v>
      </c>
      <c r="T313">
        <f t="shared" si="148"/>
        <v>34.252972848236581</v>
      </c>
      <c r="U313">
        <f t="shared" si="149"/>
        <v>33.884342857142848</v>
      </c>
      <c r="V313">
        <f t="shared" si="150"/>
        <v>5.3086368232113204</v>
      </c>
      <c r="W313">
        <f t="shared" si="151"/>
        <v>70.41461687555028</v>
      </c>
      <c r="X313">
        <f t="shared" si="152"/>
        <v>3.6785440493303683</v>
      </c>
      <c r="Y313">
        <f t="shared" si="153"/>
        <v>5.2241199520147514</v>
      </c>
      <c r="Z313">
        <f t="shared" si="154"/>
        <v>1.6300927738809521</v>
      </c>
      <c r="AA313">
        <f t="shared" si="155"/>
        <v>-87.86183440834894</v>
      </c>
      <c r="AB313">
        <f t="shared" si="156"/>
        <v>-56.973652491411421</v>
      </c>
      <c r="AC313">
        <f t="shared" si="157"/>
        <v>-3.5715146069608164</v>
      </c>
      <c r="AD313">
        <f t="shared" si="158"/>
        <v>77.707856872203422</v>
      </c>
      <c r="AE313">
        <f t="shared" si="159"/>
        <v>62.488662721683838</v>
      </c>
      <c r="AF313">
        <f t="shared" si="160"/>
        <v>2.1606574904036409</v>
      </c>
      <c r="AG313">
        <f t="shared" si="161"/>
        <v>40.166982482261318</v>
      </c>
      <c r="AH313">
        <v>2047.0893051876919</v>
      </c>
      <c r="AI313">
        <v>2023.0250303030291</v>
      </c>
      <c r="AJ313">
        <v>1.6550697742053619</v>
      </c>
      <c r="AK313">
        <v>66.863100038509685</v>
      </c>
      <c r="AL313">
        <f t="shared" si="162"/>
        <v>1.9923318459943071</v>
      </c>
      <c r="AM313">
        <v>35.397739370393971</v>
      </c>
      <c r="AN313">
        <v>36.243743636363632</v>
      </c>
      <c r="AO313">
        <v>-9.2416182880811007E-3</v>
      </c>
      <c r="AP313">
        <v>85.616376214727183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47238.646435035764</v>
      </c>
      <c r="AV313">
        <f t="shared" si="166"/>
        <v>1199.988571428572</v>
      </c>
      <c r="AW313">
        <f t="shared" si="167"/>
        <v>1025.9161421652464</v>
      </c>
      <c r="AX313">
        <f t="shared" si="168"/>
        <v>0.85493826074018808</v>
      </c>
      <c r="AY313">
        <f t="shared" si="169"/>
        <v>0.18843084322856307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1665503167.5</v>
      </c>
      <c r="BF313">
        <v>1947.287142857143</v>
      </c>
      <c r="BG313">
        <v>1974.992857142857</v>
      </c>
      <c r="BH313">
        <v>36.257171428571432</v>
      </c>
      <c r="BI313">
        <v>35.392171428571437</v>
      </c>
      <c r="BJ313">
        <v>1946.5314285714289</v>
      </c>
      <c r="BK313">
        <v>36.032114285714293</v>
      </c>
      <c r="BL313">
        <v>649.9721428571429</v>
      </c>
      <c r="BM313">
        <v>101.357</v>
      </c>
      <c r="BN313">
        <v>0.1000057285714286</v>
      </c>
      <c r="BO313">
        <v>33.597171428571428</v>
      </c>
      <c r="BP313">
        <v>33.884342857142848</v>
      </c>
      <c r="BQ313">
        <v>999.89999999999986</v>
      </c>
      <c r="BR313">
        <v>0</v>
      </c>
      <c r="BS313">
        <v>0</v>
      </c>
      <c r="BT313">
        <v>8980.9814285714292</v>
      </c>
      <c r="BU313">
        <v>0</v>
      </c>
      <c r="BV313">
        <v>223.10742857142861</v>
      </c>
      <c r="BW313">
        <v>-27.70684285714286</v>
      </c>
      <c r="BX313">
        <v>2020.55</v>
      </c>
      <c r="BY313">
        <v>2047.458571428572</v>
      </c>
      <c r="BZ313">
        <v>0.86500814285714289</v>
      </c>
      <c r="CA313">
        <v>1974.992857142857</v>
      </c>
      <c r="CB313">
        <v>35.392171428571437</v>
      </c>
      <c r="CC313">
        <v>3.6749128571428571</v>
      </c>
      <c r="CD313">
        <v>3.5872357142857139</v>
      </c>
      <c r="CE313">
        <v>27.45025714285714</v>
      </c>
      <c r="CF313">
        <v>27.03838571428571</v>
      </c>
      <c r="CG313">
        <v>1199.988571428572</v>
      </c>
      <c r="CH313">
        <v>0.49997357142857152</v>
      </c>
      <c r="CI313">
        <v>0.50002642857142854</v>
      </c>
      <c r="CJ313">
        <v>0</v>
      </c>
      <c r="CK313">
        <v>925.65171428571443</v>
      </c>
      <c r="CL313">
        <v>4.9990899999999998</v>
      </c>
      <c r="CM313">
        <v>10107.014285714289</v>
      </c>
      <c r="CN313">
        <v>9557.66</v>
      </c>
      <c r="CO313">
        <v>43.75</v>
      </c>
      <c r="CP313">
        <v>45.875</v>
      </c>
      <c r="CQ313">
        <v>44.561999999999998</v>
      </c>
      <c r="CR313">
        <v>44.776571428571422</v>
      </c>
      <c r="CS313">
        <v>45.125</v>
      </c>
      <c r="CT313">
        <v>597.46428571428567</v>
      </c>
      <c r="CU313">
        <v>597.52428571428572</v>
      </c>
      <c r="CV313">
        <v>0</v>
      </c>
      <c r="CW313">
        <v>1665503174.0999999</v>
      </c>
      <c r="CX313">
        <v>0</v>
      </c>
      <c r="CY313">
        <v>1665496125.5</v>
      </c>
      <c r="CZ313" t="s">
        <v>356</v>
      </c>
      <c r="DA313">
        <v>1665496125.5</v>
      </c>
      <c r="DB313">
        <v>1665496119</v>
      </c>
      <c r="DC313">
        <v>3</v>
      </c>
      <c r="DD313">
        <v>-0.77600000000000002</v>
      </c>
      <c r="DE313">
        <v>-2.3E-2</v>
      </c>
      <c r="DF313">
        <v>-8.5000000000000006E-2</v>
      </c>
      <c r="DG313">
        <v>0.18099999999999999</v>
      </c>
      <c r="DH313">
        <v>413</v>
      </c>
      <c r="DI313">
        <v>31</v>
      </c>
      <c r="DJ313">
        <v>0.63</v>
      </c>
      <c r="DK313">
        <v>0.19</v>
      </c>
      <c r="DL313">
        <v>-27.79909</v>
      </c>
      <c r="DM313">
        <v>5.603752345215697E-2</v>
      </c>
      <c r="DN313">
        <v>8.3605459749946931E-2</v>
      </c>
      <c r="DO313">
        <v>1</v>
      </c>
      <c r="DP313">
        <v>0.86651450000000008</v>
      </c>
      <c r="DQ313">
        <v>-3.9744900562854887E-2</v>
      </c>
      <c r="DR313">
        <v>1.1681324526782061E-2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2</v>
      </c>
      <c r="DY313">
        <v>2</v>
      </c>
      <c r="DZ313" t="s">
        <v>622</v>
      </c>
      <c r="EA313">
        <v>3.2955800000000002</v>
      </c>
      <c r="EB313">
        <v>2.6252499999999999</v>
      </c>
      <c r="EC313">
        <v>0.27938299999999999</v>
      </c>
      <c r="ED313">
        <v>0.28003600000000001</v>
      </c>
      <c r="EE313">
        <v>0.145371</v>
      </c>
      <c r="EF313">
        <v>0.14168800000000001</v>
      </c>
      <c r="EG313">
        <v>21784.1</v>
      </c>
      <c r="EH313">
        <v>22236.1</v>
      </c>
      <c r="EI313">
        <v>28149.3</v>
      </c>
      <c r="EJ313">
        <v>29754.799999999999</v>
      </c>
      <c r="EK313">
        <v>33049.800000000003</v>
      </c>
      <c r="EL313">
        <v>35500.300000000003</v>
      </c>
      <c r="EM313">
        <v>39657.4</v>
      </c>
      <c r="EN313">
        <v>42571.8</v>
      </c>
      <c r="EO313">
        <v>2.22078</v>
      </c>
      <c r="EP313">
        <v>2.17815</v>
      </c>
      <c r="EQ313">
        <v>0.10211000000000001</v>
      </c>
      <c r="ER313">
        <v>0</v>
      </c>
      <c r="ES313">
        <v>32.220999999999997</v>
      </c>
      <c r="ET313">
        <v>999.9</v>
      </c>
      <c r="EU313">
        <v>73.599999999999994</v>
      </c>
      <c r="EV313">
        <v>35</v>
      </c>
      <c r="EW313">
        <v>41.013599999999997</v>
      </c>
      <c r="EX313">
        <v>57.158200000000001</v>
      </c>
      <c r="EY313">
        <v>-2.34375</v>
      </c>
      <c r="EZ313">
        <v>2</v>
      </c>
      <c r="FA313">
        <v>0.54375499999999999</v>
      </c>
      <c r="FB313">
        <v>0.91595000000000004</v>
      </c>
      <c r="FC313">
        <v>20.2684</v>
      </c>
      <c r="FD313">
        <v>5.2193899999999998</v>
      </c>
      <c r="FE313">
        <v>12.004</v>
      </c>
      <c r="FF313">
        <v>4.98665</v>
      </c>
      <c r="FG313">
        <v>3.2846500000000001</v>
      </c>
      <c r="FH313">
        <v>6309</v>
      </c>
      <c r="FI313">
        <v>9999</v>
      </c>
      <c r="FJ313">
        <v>9999</v>
      </c>
      <c r="FK313">
        <v>489.7</v>
      </c>
      <c r="FL313">
        <v>1.86571</v>
      </c>
      <c r="FM313">
        <v>1.8621099999999999</v>
      </c>
      <c r="FN313">
        <v>1.8641700000000001</v>
      </c>
      <c r="FO313">
        <v>1.8602000000000001</v>
      </c>
      <c r="FP313">
        <v>1.8609599999999999</v>
      </c>
      <c r="FQ313">
        <v>1.86005</v>
      </c>
      <c r="FR313">
        <v>1.86172</v>
      </c>
      <c r="FS313">
        <v>1.8583700000000001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0.76</v>
      </c>
      <c r="GH313">
        <v>0.22500000000000001</v>
      </c>
      <c r="GI313">
        <v>-0.1620046227287521</v>
      </c>
      <c r="GJ313">
        <v>8.4540356221501391E-4</v>
      </c>
      <c r="GK313">
        <v>6.8779579211309249E-8</v>
      </c>
      <c r="GL313">
        <v>-1.3381725072044801E-10</v>
      </c>
      <c r="GM313">
        <v>-7.4986343433444833E-2</v>
      </c>
      <c r="GN313">
        <v>8.8717001971158594E-4</v>
      </c>
      <c r="GO313">
        <v>5.46455871630479E-4</v>
      </c>
      <c r="GP313">
        <v>-9.435533427115459E-6</v>
      </c>
      <c r="GQ313">
        <v>1</v>
      </c>
      <c r="GR313">
        <v>2082</v>
      </c>
      <c r="GS313">
        <v>3</v>
      </c>
      <c r="GT313">
        <v>35</v>
      </c>
      <c r="GU313">
        <v>117.4</v>
      </c>
      <c r="GV313">
        <v>117.5</v>
      </c>
      <c r="GW313">
        <v>4.7473099999999997</v>
      </c>
      <c r="GX313">
        <v>2.5</v>
      </c>
      <c r="GY313">
        <v>2.04834</v>
      </c>
      <c r="GZ313">
        <v>2.6245099999999999</v>
      </c>
      <c r="HA313">
        <v>2.1972700000000001</v>
      </c>
      <c r="HB313">
        <v>2.34497</v>
      </c>
      <c r="HC313">
        <v>39.717100000000002</v>
      </c>
      <c r="HD313">
        <v>14.6661</v>
      </c>
      <c r="HE313">
        <v>18</v>
      </c>
      <c r="HF313">
        <v>711.83199999999999</v>
      </c>
      <c r="HG313">
        <v>752.21500000000003</v>
      </c>
      <c r="HH313">
        <v>30.997</v>
      </c>
      <c r="HI313">
        <v>34.177300000000002</v>
      </c>
      <c r="HJ313">
        <v>29.999700000000001</v>
      </c>
      <c r="HK313">
        <v>33.982300000000002</v>
      </c>
      <c r="HL313">
        <v>33.937600000000003</v>
      </c>
      <c r="HM313">
        <v>94.968599999999995</v>
      </c>
      <c r="HN313">
        <v>19.275300000000001</v>
      </c>
      <c r="HO313">
        <v>100</v>
      </c>
      <c r="HP313">
        <v>31</v>
      </c>
      <c r="HQ313">
        <v>1989.9</v>
      </c>
      <c r="HR313">
        <v>35.263100000000001</v>
      </c>
      <c r="HS313">
        <v>99.078299999999999</v>
      </c>
      <c r="HT313">
        <v>98.680300000000003</v>
      </c>
    </row>
    <row r="314" spans="1:228" x14ac:dyDescent="0.2">
      <c r="A314">
        <v>299</v>
      </c>
      <c r="B314">
        <v>1665503173.5</v>
      </c>
      <c r="C314">
        <v>1189.900000095367</v>
      </c>
      <c r="D314" t="s">
        <v>957</v>
      </c>
      <c r="E314" t="s">
        <v>958</v>
      </c>
      <c r="F314">
        <v>4</v>
      </c>
      <c r="G314">
        <v>1665503171.1875</v>
      </c>
      <c r="H314">
        <f t="shared" si="136"/>
        <v>1.9609748110625291E-3</v>
      </c>
      <c r="I314">
        <f t="shared" si="137"/>
        <v>1.9609748110625289</v>
      </c>
      <c r="J314">
        <f t="shared" si="138"/>
        <v>38.575379383569512</v>
      </c>
      <c r="K314">
        <f t="shared" si="139"/>
        <v>1953.3425</v>
      </c>
      <c r="L314">
        <f t="shared" si="140"/>
        <v>1381.694891913073</v>
      </c>
      <c r="M314">
        <f t="shared" si="141"/>
        <v>140.18409314179974</v>
      </c>
      <c r="N314">
        <f t="shared" si="142"/>
        <v>198.18235455636565</v>
      </c>
      <c r="O314">
        <f t="shared" si="143"/>
        <v>0.1189146943938016</v>
      </c>
      <c r="P314">
        <f t="shared" si="144"/>
        <v>3.6913457833026544</v>
      </c>
      <c r="Q314">
        <f t="shared" si="145"/>
        <v>0.11682680574344893</v>
      </c>
      <c r="R314">
        <f t="shared" si="146"/>
        <v>7.3201288610925022E-2</v>
      </c>
      <c r="S314">
        <f t="shared" si="147"/>
        <v>226.11748086249472</v>
      </c>
      <c r="T314">
        <f t="shared" si="148"/>
        <v>34.249459563916758</v>
      </c>
      <c r="U314">
        <f t="shared" si="149"/>
        <v>33.864800000000002</v>
      </c>
      <c r="V314">
        <f t="shared" si="150"/>
        <v>5.3028477306213837</v>
      </c>
      <c r="W314">
        <f t="shared" si="151"/>
        <v>70.382613988399129</v>
      </c>
      <c r="X314">
        <f t="shared" si="152"/>
        <v>3.6751916603776098</v>
      </c>
      <c r="Y314">
        <f t="shared" si="153"/>
        <v>5.2217322604462755</v>
      </c>
      <c r="Z314">
        <f t="shared" si="154"/>
        <v>1.6276560702437739</v>
      </c>
      <c r="AA314">
        <f t="shared" si="155"/>
        <v>-86.478989167857534</v>
      </c>
      <c r="AB314">
        <f t="shared" si="156"/>
        <v>-54.886360581184782</v>
      </c>
      <c r="AC314">
        <f t="shared" si="157"/>
        <v>-3.4296246886750326</v>
      </c>
      <c r="AD314">
        <f t="shared" si="158"/>
        <v>81.322506424777345</v>
      </c>
      <c r="AE314">
        <f t="shared" si="159"/>
        <v>62.776261319293496</v>
      </c>
      <c r="AF314">
        <f t="shared" si="160"/>
        <v>2.1643241409406766</v>
      </c>
      <c r="AG314">
        <f t="shared" si="161"/>
        <v>38.575379383569512</v>
      </c>
      <c r="AH314">
        <v>2053.9589267279998</v>
      </c>
      <c r="AI314">
        <v>2029.9997575757559</v>
      </c>
      <c r="AJ314">
        <v>1.7975796717514341</v>
      </c>
      <c r="AK314">
        <v>66.863100038509685</v>
      </c>
      <c r="AL314">
        <f t="shared" si="162"/>
        <v>1.9609748110625289</v>
      </c>
      <c r="AM314">
        <v>35.374118234340138</v>
      </c>
      <c r="AN314">
        <v>36.207672121212127</v>
      </c>
      <c r="AO314">
        <v>-9.2687852803938001E-3</v>
      </c>
      <c r="AP314">
        <v>85.616376214727183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47442.605767886242</v>
      </c>
      <c r="AV314">
        <f t="shared" si="166"/>
        <v>1199.9925000000001</v>
      </c>
      <c r="AW314">
        <f t="shared" si="167"/>
        <v>1025.920476094557</v>
      </c>
      <c r="AX314">
        <f t="shared" si="168"/>
        <v>0.85493907344800646</v>
      </c>
      <c r="AY314">
        <f t="shared" si="169"/>
        <v>0.18843241175465239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1665503171.1875</v>
      </c>
      <c r="BF314">
        <v>1953.3425</v>
      </c>
      <c r="BG314">
        <v>1981.1737499999999</v>
      </c>
      <c r="BH314">
        <v>36.223750000000003</v>
      </c>
      <c r="BI314">
        <v>35.357325000000003</v>
      </c>
      <c r="BJ314">
        <v>1952.59</v>
      </c>
      <c r="BK314">
        <v>35.998824999999997</v>
      </c>
      <c r="BL314">
        <v>650.02687500000002</v>
      </c>
      <c r="BM314">
        <v>101.35825</v>
      </c>
      <c r="BN314">
        <v>9.9817162500000001E-2</v>
      </c>
      <c r="BO314">
        <v>33.588999999999999</v>
      </c>
      <c r="BP314">
        <v>33.864800000000002</v>
      </c>
      <c r="BQ314">
        <v>999.9</v>
      </c>
      <c r="BR314">
        <v>0</v>
      </c>
      <c r="BS314">
        <v>0</v>
      </c>
      <c r="BT314">
        <v>9020</v>
      </c>
      <c r="BU314">
        <v>0</v>
      </c>
      <c r="BV314">
        <v>227.80074999999999</v>
      </c>
      <c r="BW314">
        <v>-27.8306</v>
      </c>
      <c r="BX314">
        <v>2026.76</v>
      </c>
      <c r="BY314">
        <v>2053.7912500000002</v>
      </c>
      <c r="BZ314">
        <v>0.86644312499999998</v>
      </c>
      <c r="CA314">
        <v>1981.1737499999999</v>
      </c>
      <c r="CB314">
        <v>35.357325000000003</v>
      </c>
      <c r="CC314">
        <v>3.6715749999999998</v>
      </c>
      <c r="CD314">
        <v>3.5837525000000001</v>
      </c>
      <c r="CE314">
        <v>27.434750000000001</v>
      </c>
      <c r="CF314">
        <v>27.0218375</v>
      </c>
      <c r="CG314">
        <v>1199.9925000000001</v>
      </c>
      <c r="CH314">
        <v>0.49994699999999997</v>
      </c>
      <c r="CI314">
        <v>0.50005299999999997</v>
      </c>
      <c r="CJ314">
        <v>0</v>
      </c>
      <c r="CK314">
        <v>925.29112499999997</v>
      </c>
      <c r="CL314">
        <v>4.9990899999999998</v>
      </c>
      <c r="CM314">
        <v>10105.762500000001</v>
      </c>
      <c r="CN314">
        <v>9557.6187499999996</v>
      </c>
      <c r="CO314">
        <v>43.718499999999999</v>
      </c>
      <c r="CP314">
        <v>45.875</v>
      </c>
      <c r="CQ314">
        <v>44.561999999999998</v>
      </c>
      <c r="CR314">
        <v>44.75</v>
      </c>
      <c r="CS314">
        <v>45.155999999999999</v>
      </c>
      <c r="CT314">
        <v>597.43374999999992</v>
      </c>
      <c r="CU314">
        <v>597.55874999999992</v>
      </c>
      <c r="CV314">
        <v>0</v>
      </c>
      <c r="CW314">
        <v>1665503178.3</v>
      </c>
      <c r="CX314">
        <v>0</v>
      </c>
      <c r="CY314">
        <v>1665496125.5</v>
      </c>
      <c r="CZ314" t="s">
        <v>356</v>
      </c>
      <c r="DA314">
        <v>1665496125.5</v>
      </c>
      <c r="DB314">
        <v>1665496119</v>
      </c>
      <c r="DC314">
        <v>3</v>
      </c>
      <c r="DD314">
        <v>-0.77600000000000002</v>
      </c>
      <c r="DE314">
        <v>-2.3E-2</v>
      </c>
      <c r="DF314">
        <v>-8.5000000000000006E-2</v>
      </c>
      <c r="DG314">
        <v>0.18099999999999999</v>
      </c>
      <c r="DH314">
        <v>413</v>
      </c>
      <c r="DI314">
        <v>31</v>
      </c>
      <c r="DJ314">
        <v>0.63</v>
      </c>
      <c r="DK314">
        <v>0.19</v>
      </c>
      <c r="DL314">
        <v>-27.808568292682931</v>
      </c>
      <c r="DM314">
        <v>9.7022299651536428E-2</v>
      </c>
      <c r="DN314">
        <v>8.7054360474205256E-2</v>
      </c>
      <c r="DO314">
        <v>1</v>
      </c>
      <c r="DP314">
        <v>0.86228475609756106</v>
      </c>
      <c r="DQ314">
        <v>1.4108529616726101E-2</v>
      </c>
      <c r="DR314">
        <v>7.2224307298740234E-3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2</v>
      </c>
      <c r="DY314">
        <v>2</v>
      </c>
      <c r="DZ314" t="s">
        <v>622</v>
      </c>
      <c r="EA314">
        <v>3.29582</v>
      </c>
      <c r="EB314">
        <v>2.6251799999999998</v>
      </c>
      <c r="EC314">
        <v>0.27993699999999999</v>
      </c>
      <c r="ED314">
        <v>0.280584</v>
      </c>
      <c r="EE314">
        <v>0.14526700000000001</v>
      </c>
      <c r="EF314">
        <v>0.14149100000000001</v>
      </c>
      <c r="EG314">
        <v>21767.7</v>
      </c>
      <c r="EH314">
        <v>22219.599999999999</v>
      </c>
      <c r="EI314">
        <v>28149.9</v>
      </c>
      <c r="EJ314">
        <v>29755.5</v>
      </c>
      <c r="EK314">
        <v>33054.1</v>
      </c>
      <c r="EL314">
        <v>35509</v>
      </c>
      <c r="EM314">
        <v>39657.699999999997</v>
      </c>
      <c r="EN314">
        <v>42572.4</v>
      </c>
      <c r="EO314">
        <v>2.22092</v>
      </c>
      <c r="EP314">
        <v>2.1782300000000001</v>
      </c>
      <c r="EQ314">
        <v>0.101812</v>
      </c>
      <c r="ER314">
        <v>0</v>
      </c>
      <c r="ES314">
        <v>32.202599999999997</v>
      </c>
      <c r="ET314">
        <v>999.9</v>
      </c>
      <c r="EU314">
        <v>73.599999999999994</v>
      </c>
      <c r="EV314">
        <v>35</v>
      </c>
      <c r="EW314">
        <v>41.0152</v>
      </c>
      <c r="EX314">
        <v>56.798200000000001</v>
      </c>
      <c r="EY314">
        <v>-2.5080100000000001</v>
      </c>
      <c r="EZ314">
        <v>2</v>
      </c>
      <c r="FA314">
        <v>0.54355399999999998</v>
      </c>
      <c r="FB314">
        <v>0.90593400000000002</v>
      </c>
      <c r="FC314">
        <v>20.268699999999999</v>
      </c>
      <c r="FD314">
        <v>5.2195400000000003</v>
      </c>
      <c r="FE314">
        <v>12.004</v>
      </c>
      <c r="FF314">
        <v>4.9869500000000002</v>
      </c>
      <c r="FG314">
        <v>3.2845800000000001</v>
      </c>
      <c r="FH314">
        <v>6309</v>
      </c>
      <c r="FI314">
        <v>9999</v>
      </c>
      <c r="FJ314">
        <v>9999</v>
      </c>
      <c r="FK314">
        <v>489.7</v>
      </c>
      <c r="FL314">
        <v>1.86571</v>
      </c>
      <c r="FM314">
        <v>1.8621300000000001</v>
      </c>
      <c r="FN314">
        <v>1.8641700000000001</v>
      </c>
      <c r="FO314">
        <v>1.8602099999999999</v>
      </c>
      <c r="FP314">
        <v>1.8609599999999999</v>
      </c>
      <c r="FQ314">
        <v>1.86006</v>
      </c>
      <c r="FR314">
        <v>1.86174</v>
      </c>
      <c r="FS314">
        <v>1.8583700000000001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0.76</v>
      </c>
      <c r="GH314">
        <v>0.2248</v>
      </c>
      <c r="GI314">
        <v>-0.1620046227287521</v>
      </c>
      <c r="GJ314">
        <v>8.4540356221501391E-4</v>
      </c>
      <c r="GK314">
        <v>6.8779579211309249E-8</v>
      </c>
      <c r="GL314">
        <v>-1.3381725072044801E-10</v>
      </c>
      <c r="GM314">
        <v>-7.4986343433444833E-2</v>
      </c>
      <c r="GN314">
        <v>8.8717001971158594E-4</v>
      </c>
      <c r="GO314">
        <v>5.46455871630479E-4</v>
      </c>
      <c r="GP314">
        <v>-9.435533427115459E-6</v>
      </c>
      <c r="GQ314">
        <v>1</v>
      </c>
      <c r="GR314">
        <v>2082</v>
      </c>
      <c r="GS314">
        <v>3</v>
      </c>
      <c r="GT314">
        <v>35</v>
      </c>
      <c r="GU314">
        <v>117.5</v>
      </c>
      <c r="GV314">
        <v>117.6</v>
      </c>
      <c r="GW314">
        <v>4.7595200000000002</v>
      </c>
      <c r="GX314">
        <v>2.49512</v>
      </c>
      <c r="GY314">
        <v>2.04834</v>
      </c>
      <c r="GZ314">
        <v>2.6245099999999999</v>
      </c>
      <c r="HA314">
        <v>2.1972700000000001</v>
      </c>
      <c r="HB314">
        <v>2.3120099999999999</v>
      </c>
      <c r="HC314">
        <v>39.717100000000002</v>
      </c>
      <c r="HD314">
        <v>14.6486</v>
      </c>
      <c r="HE314">
        <v>18</v>
      </c>
      <c r="HF314">
        <v>711.92700000000002</v>
      </c>
      <c r="HG314">
        <v>752.25300000000004</v>
      </c>
      <c r="HH314">
        <v>30.9971</v>
      </c>
      <c r="HI314">
        <v>34.172699999999999</v>
      </c>
      <c r="HJ314">
        <v>29.999700000000001</v>
      </c>
      <c r="HK314">
        <v>33.979500000000002</v>
      </c>
      <c r="HL314">
        <v>33.934800000000003</v>
      </c>
      <c r="HM314">
        <v>95.205100000000002</v>
      </c>
      <c r="HN314">
        <v>19.275300000000001</v>
      </c>
      <c r="HO314">
        <v>100</v>
      </c>
      <c r="HP314">
        <v>31</v>
      </c>
      <c r="HQ314">
        <v>1996.6</v>
      </c>
      <c r="HR314">
        <v>35.288499999999999</v>
      </c>
      <c r="HS314">
        <v>99.079700000000003</v>
      </c>
      <c r="HT314">
        <v>98.682100000000005</v>
      </c>
    </row>
    <row r="315" spans="1:228" x14ac:dyDescent="0.2">
      <c r="A315">
        <v>300</v>
      </c>
      <c r="B315">
        <v>1665503177.5</v>
      </c>
      <c r="C315">
        <v>1193.900000095367</v>
      </c>
      <c r="D315" t="s">
        <v>959</v>
      </c>
      <c r="E315" t="s">
        <v>960</v>
      </c>
      <c r="F315">
        <v>4</v>
      </c>
      <c r="G315">
        <v>1665503175.5</v>
      </c>
      <c r="H315">
        <f t="shared" si="136"/>
        <v>2.0039370062454858E-3</v>
      </c>
      <c r="I315">
        <f t="shared" si="137"/>
        <v>2.003937006245486</v>
      </c>
      <c r="J315">
        <f t="shared" si="138"/>
        <v>39.842701050890049</v>
      </c>
      <c r="K315">
        <f t="shared" si="139"/>
        <v>1960.6057142857139</v>
      </c>
      <c r="L315">
        <f t="shared" si="140"/>
        <v>1383.3967779519153</v>
      </c>
      <c r="M315">
        <f t="shared" si="141"/>
        <v>140.3561203577006</v>
      </c>
      <c r="N315">
        <f t="shared" si="142"/>
        <v>198.91835516321126</v>
      </c>
      <c r="O315">
        <f t="shared" si="143"/>
        <v>0.12160571298026221</v>
      </c>
      <c r="P315">
        <f t="shared" si="144"/>
        <v>3.6880190776028732</v>
      </c>
      <c r="Q315">
        <f t="shared" si="145"/>
        <v>0.11942126220485041</v>
      </c>
      <c r="R315">
        <f t="shared" si="146"/>
        <v>7.4831284658935932E-2</v>
      </c>
      <c r="S315">
        <f t="shared" si="147"/>
        <v>226.11999309465438</v>
      </c>
      <c r="T315">
        <f t="shared" si="148"/>
        <v>34.235265556829461</v>
      </c>
      <c r="U315">
        <f t="shared" si="149"/>
        <v>33.848142857142847</v>
      </c>
      <c r="V315">
        <f t="shared" si="150"/>
        <v>5.2979177950240226</v>
      </c>
      <c r="W315">
        <f t="shared" si="151"/>
        <v>70.318768422410031</v>
      </c>
      <c r="X315">
        <f t="shared" si="152"/>
        <v>3.6706664864888761</v>
      </c>
      <c r="Y315">
        <f t="shared" si="153"/>
        <v>5.2200380763765821</v>
      </c>
      <c r="Z315">
        <f t="shared" si="154"/>
        <v>1.6272513085351465</v>
      </c>
      <c r="AA315">
        <f t="shared" si="155"/>
        <v>-88.37362197542592</v>
      </c>
      <c r="AB315">
        <f t="shared" si="156"/>
        <v>-52.678186767919357</v>
      </c>
      <c r="AC315">
        <f t="shared" si="157"/>
        <v>-3.2942522194726758</v>
      </c>
      <c r="AD315">
        <f t="shared" si="158"/>
        <v>81.773932131836432</v>
      </c>
      <c r="AE315">
        <f t="shared" si="159"/>
        <v>62.526036355980601</v>
      </c>
      <c r="AF315">
        <f t="shared" si="160"/>
        <v>2.2084959433297726</v>
      </c>
      <c r="AG315">
        <f t="shared" si="161"/>
        <v>39.842701050890049</v>
      </c>
      <c r="AH315">
        <v>2060.6857421702312</v>
      </c>
      <c r="AI315">
        <v>2036.701212121211</v>
      </c>
      <c r="AJ315">
        <v>1.670209960500477</v>
      </c>
      <c r="AK315">
        <v>66.863100038509685</v>
      </c>
      <c r="AL315">
        <f t="shared" si="162"/>
        <v>2.003937006245486</v>
      </c>
      <c r="AM315">
        <v>35.301348369866879</v>
      </c>
      <c r="AN315">
        <v>36.160846060606048</v>
      </c>
      <c r="AO315">
        <v>-1.092215872235159E-2</v>
      </c>
      <c r="AP315">
        <v>85.616376214727183</v>
      </c>
      <c r="AQ315">
        <v>0</v>
      </c>
      <c r="AR315">
        <v>0</v>
      </c>
      <c r="AS315">
        <f t="shared" si="163"/>
        <v>1</v>
      </c>
      <c r="AT315">
        <f t="shared" si="164"/>
        <v>0</v>
      </c>
      <c r="AU315">
        <f t="shared" si="165"/>
        <v>47384.075483537032</v>
      </c>
      <c r="AV315">
        <f t="shared" si="166"/>
        <v>1200.005714285714</v>
      </c>
      <c r="AW315">
        <f t="shared" si="167"/>
        <v>1025.9317850231369</v>
      </c>
      <c r="AX315">
        <f t="shared" si="168"/>
        <v>0.8549390830474568</v>
      </c>
      <c r="AY315">
        <f t="shared" si="169"/>
        <v>0.18843243028159162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1665503175.5</v>
      </c>
      <c r="BF315">
        <v>1960.6057142857139</v>
      </c>
      <c r="BG315">
        <v>1988.3771428571431</v>
      </c>
      <c r="BH315">
        <v>36.179314285714277</v>
      </c>
      <c r="BI315">
        <v>35.295114285714291</v>
      </c>
      <c r="BJ315">
        <v>1959.851428571428</v>
      </c>
      <c r="BK315">
        <v>35.954557142857141</v>
      </c>
      <c r="BL315">
        <v>649.98914285714284</v>
      </c>
      <c r="BM315">
        <v>101.35771428571429</v>
      </c>
      <c r="BN315">
        <v>9.9888185714285718E-2</v>
      </c>
      <c r="BO315">
        <v>33.583199999999998</v>
      </c>
      <c r="BP315">
        <v>33.848142857142847</v>
      </c>
      <c r="BQ315">
        <v>999.89999999999986</v>
      </c>
      <c r="BR315">
        <v>0</v>
      </c>
      <c r="BS315">
        <v>0</v>
      </c>
      <c r="BT315">
        <v>9008.5714285714294</v>
      </c>
      <c r="BU315">
        <v>0</v>
      </c>
      <c r="BV315">
        <v>233.8472857142857</v>
      </c>
      <c r="BW315">
        <v>-27.774814285714289</v>
      </c>
      <c r="BX315">
        <v>2034.1985714285711</v>
      </c>
      <c r="BY315">
        <v>2061.1271428571431</v>
      </c>
      <c r="BZ315">
        <v>0.88420714285714297</v>
      </c>
      <c r="CA315">
        <v>1988.3771428571431</v>
      </c>
      <c r="CB315">
        <v>35.295114285714291</v>
      </c>
      <c r="CC315">
        <v>3.6670514285714289</v>
      </c>
      <c r="CD315">
        <v>3.5774300000000001</v>
      </c>
      <c r="CE315">
        <v>27.41368571428572</v>
      </c>
      <c r="CF315">
        <v>26.991785714285719</v>
      </c>
      <c r="CG315">
        <v>1200.005714285714</v>
      </c>
      <c r="CH315">
        <v>0.49994699999999997</v>
      </c>
      <c r="CI315">
        <v>0.50005299999999997</v>
      </c>
      <c r="CJ315">
        <v>0</v>
      </c>
      <c r="CK315">
        <v>925.04342857142854</v>
      </c>
      <c r="CL315">
        <v>4.9990899999999998</v>
      </c>
      <c r="CM315">
        <v>10104.342857142859</v>
      </c>
      <c r="CN315">
        <v>9557.7242857142865</v>
      </c>
      <c r="CO315">
        <v>43.75</v>
      </c>
      <c r="CP315">
        <v>45.857000000000014</v>
      </c>
      <c r="CQ315">
        <v>44.561999999999998</v>
      </c>
      <c r="CR315">
        <v>44.75</v>
      </c>
      <c r="CS315">
        <v>45.125</v>
      </c>
      <c r="CT315">
        <v>597.43999999999994</v>
      </c>
      <c r="CU315">
        <v>597.56571428571431</v>
      </c>
      <c r="CV315">
        <v>0</v>
      </c>
      <c r="CW315">
        <v>1665503181.9000001</v>
      </c>
      <c r="CX315">
        <v>0</v>
      </c>
      <c r="CY315">
        <v>1665496125.5</v>
      </c>
      <c r="CZ315" t="s">
        <v>356</v>
      </c>
      <c r="DA315">
        <v>1665496125.5</v>
      </c>
      <c r="DB315">
        <v>1665496119</v>
      </c>
      <c r="DC315">
        <v>3</v>
      </c>
      <c r="DD315">
        <v>-0.77600000000000002</v>
      </c>
      <c r="DE315">
        <v>-2.3E-2</v>
      </c>
      <c r="DF315">
        <v>-8.5000000000000006E-2</v>
      </c>
      <c r="DG315">
        <v>0.18099999999999999</v>
      </c>
      <c r="DH315">
        <v>413</v>
      </c>
      <c r="DI315">
        <v>31</v>
      </c>
      <c r="DJ315">
        <v>0.63</v>
      </c>
      <c r="DK315">
        <v>0.19</v>
      </c>
      <c r="DL315">
        <v>-27.790334146341461</v>
      </c>
      <c r="DM315">
        <v>-8.1637630662075526E-3</v>
      </c>
      <c r="DN315">
        <v>8.1844086186990017E-2</v>
      </c>
      <c r="DO315">
        <v>1</v>
      </c>
      <c r="DP315">
        <v>0.8669279024390244</v>
      </c>
      <c r="DQ315">
        <v>8.8847874564459473E-2</v>
      </c>
      <c r="DR315">
        <v>1.216714445687171E-2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2</v>
      </c>
      <c r="DY315">
        <v>2</v>
      </c>
      <c r="DZ315" t="s">
        <v>622</v>
      </c>
      <c r="EA315">
        <v>3.2957299999999998</v>
      </c>
      <c r="EB315">
        <v>2.6252900000000001</v>
      </c>
      <c r="EC315">
        <v>0.28047100000000003</v>
      </c>
      <c r="ED315">
        <v>0.28111900000000001</v>
      </c>
      <c r="EE315">
        <v>0.14515</v>
      </c>
      <c r="EF315">
        <v>0.141432</v>
      </c>
      <c r="EG315">
        <v>21751.9</v>
      </c>
      <c r="EH315">
        <v>22203.3</v>
      </c>
      <c r="EI315">
        <v>28150.400000000001</v>
      </c>
      <c r="EJ315">
        <v>29755.8</v>
      </c>
      <c r="EK315">
        <v>33059.699999999997</v>
      </c>
      <c r="EL315">
        <v>35511.9</v>
      </c>
      <c r="EM315">
        <v>39658.9</v>
      </c>
      <c r="EN315">
        <v>42572.9</v>
      </c>
      <c r="EO315">
        <v>2.22078</v>
      </c>
      <c r="EP315">
        <v>2.1784500000000002</v>
      </c>
      <c r="EQ315">
        <v>0.102937</v>
      </c>
      <c r="ER315">
        <v>0</v>
      </c>
      <c r="ES315">
        <v>32.182699999999997</v>
      </c>
      <c r="ET315">
        <v>999.9</v>
      </c>
      <c r="EU315">
        <v>73.599999999999994</v>
      </c>
      <c r="EV315">
        <v>35</v>
      </c>
      <c r="EW315">
        <v>41.014800000000001</v>
      </c>
      <c r="EX315">
        <v>57.038200000000003</v>
      </c>
      <c r="EY315">
        <v>-2.41987</v>
      </c>
      <c r="EZ315">
        <v>2</v>
      </c>
      <c r="FA315">
        <v>0.54310999999999998</v>
      </c>
      <c r="FB315">
        <v>0.89843399999999995</v>
      </c>
      <c r="FC315">
        <v>20.268699999999999</v>
      </c>
      <c r="FD315">
        <v>5.2198399999999996</v>
      </c>
      <c r="FE315">
        <v>12.004</v>
      </c>
      <c r="FF315">
        <v>4.9864499999999996</v>
      </c>
      <c r="FG315">
        <v>3.2846500000000001</v>
      </c>
      <c r="FH315">
        <v>6309.3</v>
      </c>
      <c r="FI315">
        <v>9999</v>
      </c>
      <c r="FJ315">
        <v>9999</v>
      </c>
      <c r="FK315">
        <v>489.7</v>
      </c>
      <c r="FL315">
        <v>1.86572</v>
      </c>
      <c r="FM315">
        <v>1.8621099999999999</v>
      </c>
      <c r="FN315">
        <v>1.8641700000000001</v>
      </c>
      <c r="FO315">
        <v>1.8602300000000001</v>
      </c>
      <c r="FP315">
        <v>1.8609599999999999</v>
      </c>
      <c r="FQ315">
        <v>1.86005</v>
      </c>
      <c r="FR315">
        <v>1.86174</v>
      </c>
      <c r="FS315">
        <v>1.8583700000000001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0.75</v>
      </c>
      <c r="GH315">
        <v>0.22470000000000001</v>
      </c>
      <c r="GI315">
        <v>-0.1620046227287521</v>
      </c>
      <c r="GJ315">
        <v>8.4540356221501391E-4</v>
      </c>
      <c r="GK315">
        <v>6.8779579211309249E-8</v>
      </c>
      <c r="GL315">
        <v>-1.3381725072044801E-10</v>
      </c>
      <c r="GM315">
        <v>-7.4986343433444833E-2</v>
      </c>
      <c r="GN315">
        <v>8.8717001971158594E-4</v>
      </c>
      <c r="GO315">
        <v>5.46455871630479E-4</v>
      </c>
      <c r="GP315">
        <v>-9.435533427115459E-6</v>
      </c>
      <c r="GQ315">
        <v>1</v>
      </c>
      <c r="GR315">
        <v>2082</v>
      </c>
      <c r="GS315">
        <v>3</v>
      </c>
      <c r="GT315">
        <v>35</v>
      </c>
      <c r="GU315">
        <v>117.5</v>
      </c>
      <c r="GV315">
        <v>117.6</v>
      </c>
      <c r="GW315">
        <v>4.7705099999999998</v>
      </c>
      <c r="GX315">
        <v>2.49512</v>
      </c>
      <c r="GY315">
        <v>2.04834</v>
      </c>
      <c r="GZ315">
        <v>2.6245099999999999</v>
      </c>
      <c r="HA315">
        <v>2.1972700000000001</v>
      </c>
      <c r="HB315">
        <v>2.34253</v>
      </c>
      <c r="HC315">
        <v>39.692</v>
      </c>
      <c r="HD315">
        <v>14.6661</v>
      </c>
      <c r="HE315">
        <v>18</v>
      </c>
      <c r="HF315">
        <v>711.76599999999996</v>
      </c>
      <c r="HG315">
        <v>752.42399999999998</v>
      </c>
      <c r="HH315">
        <v>30.997599999999998</v>
      </c>
      <c r="HI315">
        <v>34.168199999999999</v>
      </c>
      <c r="HJ315">
        <v>29.999700000000001</v>
      </c>
      <c r="HK315">
        <v>33.976399999999998</v>
      </c>
      <c r="HL315">
        <v>33.930999999999997</v>
      </c>
      <c r="HM315">
        <v>95.445499999999996</v>
      </c>
      <c r="HN315">
        <v>19.275300000000001</v>
      </c>
      <c r="HO315">
        <v>100</v>
      </c>
      <c r="HP315">
        <v>31</v>
      </c>
      <c r="HQ315">
        <v>2003.28</v>
      </c>
      <c r="HR315">
        <v>35.290199999999999</v>
      </c>
      <c r="HS315">
        <v>99.082300000000004</v>
      </c>
      <c r="HT315">
        <v>98.683199999999999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2022-10-11T15:48:43Z</dcterms:created>
  <dcterms:modified xsi:type="dcterms:W3CDTF">2024-10-16T18:06:45Z</dcterms:modified>
</cp:coreProperties>
</file>