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89C87D75-0BD5-F340-9FEF-5A52859096A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90" i="1" l="1"/>
  <c r="AX390" i="1"/>
  <c r="AV390" i="1"/>
  <c r="AU390" i="1"/>
  <c r="AS390" i="1"/>
  <c r="K390" i="1" s="1"/>
  <c r="AL390" i="1"/>
  <c r="I390" i="1" s="1"/>
  <c r="H390" i="1" s="1"/>
  <c r="AG390" i="1"/>
  <c r="J390" i="1" s="1"/>
  <c r="Y390" i="1"/>
  <c r="X390" i="1"/>
  <c r="S390" i="1"/>
  <c r="P390" i="1"/>
  <c r="AY389" i="1"/>
  <c r="AX389" i="1"/>
  <c r="AV389" i="1"/>
  <c r="S389" i="1" s="1"/>
  <c r="AU389" i="1"/>
  <c r="AS389" i="1" s="1"/>
  <c r="AL389" i="1"/>
  <c r="I389" i="1" s="1"/>
  <c r="H389" i="1" s="1"/>
  <c r="AG389" i="1"/>
  <c r="J389" i="1" s="1"/>
  <c r="Y389" i="1"/>
  <c r="X389" i="1"/>
  <c r="W389" i="1"/>
  <c r="P389" i="1"/>
  <c r="AY388" i="1"/>
  <c r="AX388" i="1"/>
  <c r="AV388" i="1"/>
  <c r="AU388" i="1"/>
  <c r="AS388" i="1" s="1"/>
  <c r="AL388" i="1"/>
  <c r="AG388" i="1"/>
  <c r="J388" i="1" s="1"/>
  <c r="Y388" i="1"/>
  <c r="X388" i="1"/>
  <c r="W388" i="1"/>
  <c r="P388" i="1"/>
  <c r="I388" i="1"/>
  <c r="H388" i="1" s="1"/>
  <c r="AA388" i="1" s="1"/>
  <c r="AY387" i="1"/>
  <c r="AX387" i="1"/>
  <c r="AV387" i="1"/>
  <c r="AW387" i="1" s="1"/>
  <c r="AU387" i="1"/>
  <c r="AS387" i="1"/>
  <c r="AL387" i="1"/>
  <c r="I387" i="1" s="1"/>
  <c r="H387" i="1" s="1"/>
  <c r="AG387" i="1"/>
  <c r="J387" i="1" s="1"/>
  <c r="Y387" i="1"/>
  <c r="X387" i="1"/>
  <c r="P387" i="1"/>
  <c r="AY386" i="1"/>
  <c r="S386" i="1" s="1"/>
  <c r="AX386" i="1"/>
  <c r="AV386" i="1"/>
  <c r="AU386" i="1"/>
  <c r="AS386" i="1"/>
  <c r="AL386" i="1"/>
  <c r="I386" i="1" s="1"/>
  <c r="H386" i="1" s="1"/>
  <c r="AG386" i="1"/>
  <c r="J386" i="1" s="1"/>
  <c r="Y386" i="1"/>
  <c r="X386" i="1"/>
  <c r="W386" i="1" s="1"/>
  <c r="T386" i="1"/>
  <c r="U386" i="1" s="1"/>
  <c r="P386" i="1"/>
  <c r="AY385" i="1"/>
  <c r="AX385" i="1"/>
  <c r="AV385" i="1"/>
  <c r="S385" i="1" s="1"/>
  <c r="AU385" i="1"/>
  <c r="AS385" i="1" s="1"/>
  <c r="AL385" i="1"/>
  <c r="I385" i="1" s="1"/>
  <c r="H385" i="1" s="1"/>
  <c r="AG385" i="1"/>
  <c r="Y385" i="1"/>
  <c r="X385" i="1"/>
  <c r="W385" i="1"/>
  <c r="P385" i="1"/>
  <c r="J385" i="1"/>
  <c r="AY384" i="1"/>
  <c r="AX384" i="1"/>
  <c r="AV384" i="1"/>
  <c r="AU384" i="1"/>
  <c r="AS384" i="1" s="1"/>
  <c r="AL384" i="1"/>
  <c r="AG384" i="1"/>
  <c r="J384" i="1" s="1"/>
  <c r="AF384" i="1"/>
  <c r="AE384" i="1"/>
  <c r="Y384" i="1"/>
  <c r="X384" i="1"/>
  <c r="W384" i="1"/>
  <c r="P384" i="1"/>
  <c r="N384" i="1"/>
  <c r="I384" i="1"/>
  <c r="H384" i="1"/>
  <c r="AA384" i="1" s="1"/>
  <c r="AY383" i="1"/>
  <c r="AX383" i="1"/>
  <c r="AV383" i="1"/>
  <c r="AW383" i="1" s="1"/>
  <c r="AU383" i="1"/>
  <c r="AS383" i="1"/>
  <c r="AL383" i="1"/>
  <c r="I383" i="1" s="1"/>
  <c r="H383" i="1" s="1"/>
  <c r="AG383" i="1"/>
  <c r="J383" i="1" s="1"/>
  <c r="Y383" i="1"/>
  <c r="X383" i="1"/>
  <c r="P383" i="1"/>
  <c r="AY382" i="1"/>
  <c r="AX382" i="1"/>
  <c r="AV382" i="1"/>
  <c r="AU382" i="1"/>
  <c r="AS382" i="1" s="1"/>
  <c r="AL382" i="1"/>
  <c r="I382" i="1" s="1"/>
  <c r="H382" i="1" s="1"/>
  <c r="AG382" i="1"/>
  <c r="Y382" i="1"/>
  <c r="X382" i="1"/>
  <c r="W382" i="1" s="1"/>
  <c r="P382" i="1"/>
  <c r="J382" i="1"/>
  <c r="AY381" i="1"/>
  <c r="AX381" i="1"/>
  <c r="AV381" i="1"/>
  <c r="AU381" i="1"/>
  <c r="AS381" i="1" s="1"/>
  <c r="AT381" i="1"/>
  <c r="AL381" i="1"/>
  <c r="I381" i="1" s="1"/>
  <c r="H381" i="1" s="1"/>
  <c r="AG381" i="1"/>
  <c r="J381" i="1" s="1"/>
  <c r="AE381" i="1"/>
  <c r="Y381" i="1"/>
  <c r="W381" i="1" s="1"/>
  <c r="X381" i="1"/>
  <c r="P381" i="1"/>
  <c r="N381" i="1"/>
  <c r="AY380" i="1"/>
  <c r="AX380" i="1"/>
  <c r="AV380" i="1"/>
  <c r="AW380" i="1" s="1"/>
  <c r="AU380" i="1"/>
  <c r="AS380" i="1"/>
  <c r="AL380" i="1"/>
  <c r="AG380" i="1"/>
  <c r="J380" i="1" s="1"/>
  <c r="AF380" i="1"/>
  <c r="Y380" i="1"/>
  <c r="X380" i="1"/>
  <c r="W380" i="1" s="1"/>
  <c r="P380" i="1"/>
  <c r="N380" i="1"/>
  <c r="K380" i="1"/>
  <c r="I380" i="1"/>
  <c r="H380" i="1" s="1"/>
  <c r="AY379" i="1"/>
  <c r="S379" i="1" s="1"/>
  <c r="AX379" i="1"/>
  <c r="AV379" i="1"/>
  <c r="AU379" i="1"/>
  <c r="AS379" i="1"/>
  <c r="K379" i="1" s="1"/>
  <c r="AL379" i="1"/>
  <c r="I379" i="1" s="1"/>
  <c r="H379" i="1" s="1"/>
  <c r="AG379" i="1"/>
  <c r="J379" i="1" s="1"/>
  <c r="AF379" i="1"/>
  <c r="Y379" i="1"/>
  <c r="X379" i="1"/>
  <c r="P379" i="1"/>
  <c r="AY378" i="1"/>
  <c r="S378" i="1" s="1"/>
  <c r="AX378" i="1"/>
  <c r="AV378" i="1"/>
  <c r="AU378" i="1"/>
  <c r="AS378" i="1"/>
  <c r="K378" i="1" s="1"/>
  <c r="AL378" i="1"/>
  <c r="I378" i="1" s="1"/>
  <c r="H378" i="1" s="1"/>
  <c r="AG378" i="1"/>
  <c r="J378" i="1" s="1"/>
  <c r="Y378" i="1"/>
  <c r="X378" i="1"/>
  <c r="W378" i="1" s="1"/>
  <c r="P378" i="1"/>
  <c r="AY377" i="1"/>
  <c r="AX377" i="1"/>
  <c r="AV377" i="1"/>
  <c r="S377" i="1" s="1"/>
  <c r="AU377" i="1"/>
  <c r="AS377" i="1" s="1"/>
  <c r="AE377" i="1" s="1"/>
  <c r="AT377" i="1"/>
  <c r="AL377" i="1"/>
  <c r="I377" i="1" s="1"/>
  <c r="H377" i="1" s="1"/>
  <c r="AG377" i="1"/>
  <c r="Y377" i="1"/>
  <c r="X377" i="1"/>
  <c r="W377" i="1"/>
  <c r="P377" i="1"/>
  <c r="N377" i="1"/>
  <c r="J377" i="1"/>
  <c r="AY376" i="1"/>
  <c r="AX376" i="1"/>
  <c r="AV376" i="1"/>
  <c r="AU376" i="1"/>
  <c r="AS376" i="1"/>
  <c r="AL376" i="1"/>
  <c r="I376" i="1" s="1"/>
  <c r="H376" i="1" s="1"/>
  <c r="AG376" i="1"/>
  <c r="J376" i="1" s="1"/>
  <c r="Y376" i="1"/>
  <c r="X376" i="1"/>
  <c r="W376" i="1"/>
  <c r="P376" i="1"/>
  <c r="AY375" i="1"/>
  <c r="AX375" i="1"/>
  <c r="AV375" i="1"/>
  <c r="AU375" i="1"/>
  <c r="AS375" i="1" s="1"/>
  <c r="AF375" i="1" s="1"/>
  <c r="AL375" i="1"/>
  <c r="I375" i="1" s="1"/>
  <c r="H375" i="1" s="1"/>
  <c r="AA375" i="1" s="1"/>
  <c r="AG375" i="1"/>
  <c r="Y375" i="1"/>
  <c r="X375" i="1"/>
  <c r="P375" i="1"/>
  <c r="K375" i="1"/>
  <c r="J375" i="1"/>
  <c r="AY374" i="1"/>
  <c r="AX374" i="1"/>
  <c r="AV374" i="1"/>
  <c r="AW374" i="1" s="1"/>
  <c r="AU374" i="1"/>
  <c r="AS374" i="1"/>
  <c r="K374" i="1" s="1"/>
  <c r="AL374" i="1"/>
  <c r="I374" i="1" s="1"/>
  <c r="H374" i="1" s="1"/>
  <c r="AA374" i="1" s="1"/>
  <c r="AG374" i="1"/>
  <c r="J374" i="1" s="1"/>
  <c r="Y374" i="1"/>
  <c r="X374" i="1"/>
  <c r="W374" i="1" s="1"/>
  <c r="S374" i="1"/>
  <c r="P374" i="1"/>
  <c r="AY373" i="1"/>
  <c r="AX373" i="1"/>
  <c r="AV373" i="1"/>
  <c r="AU373" i="1"/>
  <c r="AS373" i="1" s="1"/>
  <c r="AL373" i="1"/>
  <c r="I373" i="1" s="1"/>
  <c r="H373" i="1" s="1"/>
  <c r="AG373" i="1"/>
  <c r="J373" i="1" s="1"/>
  <c r="Y373" i="1"/>
  <c r="X373" i="1"/>
  <c r="W373" i="1"/>
  <c r="P373" i="1"/>
  <c r="AY372" i="1"/>
  <c r="AX372" i="1"/>
  <c r="AV372" i="1"/>
  <c r="AU372" i="1"/>
  <c r="AS372" i="1"/>
  <c r="AL372" i="1"/>
  <c r="I372" i="1" s="1"/>
  <c r="H372" i="1" s="1"/>
  <c r="AG372" i="1"/>
  <c r="J372" i="1" s="1"/>
  <c r="Y372" i="1"/>
  <c r="X372" i="1"/>
  <c r="P372" i="1"/>
  <c r="AY371" i="1"/>
  <c r="AX371" i="1"/>
  <c r="AV371" i="1"/>
  <c r="AW371" i="1" s="1"/>
  <c r="AU371" i="1"/>
  <c r="AS371" i="1"/>
  <c r="AF371" i="1" s="1"/>
  <c r="AL371" i="1"/>
  <c r="I371" i="1" s="1"/>
  <c r="H371" i="1" s="1"/>
  <c r="AA371" i="1" s="1"/>
  <c r="AG371" i="1"/>
  <c r="J371" i="1" s="1"/>
  <c r="Y371" i="1"/>
  <c r="X371" i="1"/>
  <c r="P371" i="1"/>
  <c r="AY370" i="1"/>
  <c r="S370" i="1" s="1"/>
  <c r="AX370" i="1"/>
  <c r="AV370" i="1"/>
  <c r="AU370" i="1"/>
  <c r="AS370" i="1" s="1"/>
  <c r="AL370" i="1"/>
  <c r="I370" i="1" s="1"/>
  <c r="H370" i="1" s="1"/>
  <c r="AG370" i="1"/>
  <c r="J370" i="1" s="1"/>
  <c r="AA370" i="1"/>
  <c r="Y370" i="1"/>
  <c r="X370" i="1"/>
  <c r="W370" i="1" s="1"/>
  <c r="P370" i="1"/>
  <c r="AY369" i="1"/>
  <c r="AX369" i="1"/>
  <c r="AV369" i="1"/>
  <c r="S369" i="1" s="1"/>
  <c r="AU369" i="1"/>
  <c r="AS369" i="1" s="1"/>
  <c r="N369" i="1" s="1"/>
  <c r="AL369" i="1"/>
  <c r="I369" i="1" s="1"/>
  <c r="H369" i="1" s="1"/>
  <c r="AG369" i="1"/>
  <c r="Y369" i="1"/>
  <c r="X369" i="1"/>
  <c r="W369" i="1"/>
  <c r="P369" i="1"/>
  <c r="J369" i="1"/>
  <c r="AY368" i="1"/>
  <c r="AX368" i="1"/>
  <c r="AV368" i="1"/>
  <c r="AU368" i="1"/>
  <c r="AS368" i="1"/>
  <c r="AL368" i="1"/>
  <c r="AG368" i="1"/>
  <c r="J368" i="1" s="1"/>
  <c r="AF368" i="1"/>
  <c r="Y368" i="1"/>
  <c r="W368" i="1" s="1"/>
  <c r="X368" i="1"/>
  <c r="P368" i="1"/>
  <c r="N368" i="1"/>
  <c r="K368" i="1"/>
  <c r="I368" i="1"/>
  <c r="H368" i="1"/>
  <c r="AA368" i="1" s="1"/>
  <c r="AY367" i="1"/>
  <c r="S367" i="1" s="1"/>
  <c r="AX367" i="1"/>
  <c r="AV367" i="1"/>
  <c r="AU367" i="1"/>
  <c r="AS367" i="1"/>
  <c r="AL367" i="1"/>
  <c r="I367" i="1" s="1"/>
  <c r="H367" i="1" s="1"/>
  <c r="AG367" i="1"/>
  <c r="J367" i="1" s="1"/>
  <c r="Y367" i="1"/>
  <c r="X367" i="1"/>
  <c r="P367" i="1"/>
  <c r="AY366" i="1"/>
  <c r="AX366" i="1"/>
  <c r="AV366" i="1"/>
  <c r="AW366" i="1" s="1"/>
  <c r="AU366" i="1"/>
  <c r="AS366" i="1" s="1"/>
  <c r="AF366" i="1" s="1"/>
  <c r="AL366" i="1"/>
  <c r="I366" i="1" s="1"/>
  <c r="H366" i="1" s="1"/>
  <c r="AG366" i="1"/>
  <c r="Y366" i="1"/>
  <c r="X366" i="1"/>
  <c r="W366" i="1" s="1"/>
  <c r="P366" i="1"/>
  <c r="K366" i="1"/>
  <c r="J366" i="1"/>
  <c r="AY365" i="1"/>
  <c r="AX365" i="1"/>
  <c r="AV365" i="1"/>
  <c r="AU365" i="1"/>
  <c r="AS365" i="1" s="1"/>
  <c r="K365" i="1" s="1"/>
  <c r="AT365" i="1"/>
  <c r="AL365" i="1"/>
  <c r="I365" i="1" s="1"/>
  <c r="H365" i="1" s="1"/>
  <c r="AG365" i="1"/>
  <c r="J365" i="1" s="1"/>
  <c r="AF365" i="1"/>
  <c r="Y365" i="1"/>
  <c r="X365" i="1"/>
  <c r="W365" i="1"/>
  <c r="P365" i="1"/>
  <c r="N365" i="1"/>
  <c r="AY364" i="1"/>
  <c r="AX364" i="1"/>
  <c r="AV364" i="1"/>
  <c r="AU364" i="1"/>
  <c r="AS364" i="1" s="1"/>
  <c r="AL364" i="1"/>
  <c r="I364" i="1" s="1"/>
  <c r="H364" i="1" s="1"/>
  <c r="AA364" i="1" s="1"/>
  <c r="AG364" i="1"/>
  <c r="J364" i="1" s="1"/>
  <c r="Y364" i="1"/>
  <c r="X364" i="1"/>
  <c r="W364" i="1"/>
  <c r="P364" i="1"/>
  <c r="AY363" i="1"/>
  <c r="AX363" i="1"/>
  <c r="AV363" i="1"/>
  <c r="AU363" i="1"/>
  <c r="AS363" i="1" s="1"/>
  <c r="AT363" i="1" s="1"/>
  <c r="AL363" i="1"/>
  <c r="I363" i="1" s="1"/>
  <c r="H363" i="1" s="1"/>
  <c r="AG363" i="1"/>
  <c r="AA363" i="1"/>
  <c r="Y363" i="1"/>
  <c r="X363" i="1"/>
  <c r="W363" i="1" s="1"/>
  <c r="P363" i="1"/>
  <c r="J363" i="1"/>
  <c r="AY362" i="1"/>
  <c r="AX362" i="1"/>
  <c r="AV362" i="1"/>
  <c r="S362" i="1" s="1"/>
  <c r="AU362" i="1"/>
  <c r="AS362" i="1" s="1"/>
  <c r="AT362" i="1"/>
  <c r="AL362" i="1"/>
  <c r="I362" i="1" s="1"/>
  <c r="H362" i="1" s="1"/>
  <c r="AG362" i="1"/>
  <c r="Y362" i="1"/>
  <c r="X362" i="1"/>
  <c r="W362" i="1"/>
  <c r="P362" i="1"/>
  <c r="J362" i="1"/>
  <c r="AY361" i="1"/>
  <c r="AX361" i="1"/>
  <c r="AV361" i="1"/>
  <c r="AU361" i="1"/>
  <c r="AS361" i="1"/>
  <c r="AL361" i="1"/>
  <c r="I361" i="1" s="1"/>
  <c r="H361" i="1" s="1"/>
  <c r="AG361" i="1"/>
  <c r="J361" i="1" s="1"/>
  <c r="Y361" i="1"/>
  <c r="X361" i="1"/>
  <c r="P361" i="1"/>
  <c r="N361" i="1"/>
  <c r="K361" i="1"/>
  <c r="AY360" i="1"/>
  <c r="S360" i="1" s="1"/>
  <c r="AX360" i="1"/>
  <c r="AV360" i="1"/>
  <c r="AU360" i="1"/>
  <c r="AS360" i="1"/>
  <c r="AL360" i="1"/>
  <c r="I360" i="1" s="1"/>
  <c r="H360" i="1" s="1"/>
  <c r="AG360" i="1"/>
  <c r="J360" i="1" s="1"/>
  <c r="Y360" i="1"/>
  <c r="X360" i="1"/>
  <c r="P360" i="1"/>
  <c r="AY359" i="1"/>
  <c r="AX359" i="1"/>
  <c r="AV359" i="1"/>
  <c r="S359" i="1" s="1"/>
  <c r="AU359" i="1"/>
  <c r="AS359" i="1" s="1"/>
  <c r="AL359" i="1"/>
  <c r="I359" i="1" s="1"/>
  <c r="H359" i="1" s="1"/>
  <c r="AA359" i="1" s="1"/>
  <c r="AG359" i="1"/>
  <c r="Y359" i="1"/>
  <c r="X359" i="1"/>
  <c r="W359" i="1" s="1"/>
  <c r="P359" i="1"/>
  <c r="K359" i="1"/>
  <c r="J359" i="1"/>
  <c r="AY358" i="1"/>
  <c r="AX358" i="1"/>
  <c r="AV358" i="1"/>
  <c r="AU358" i="1"/>
  <c r="AS358" i="1" s="1"/>
  <c r="AT358" i="1"/>
  <c r="AL358" i="1"/>
  <c r="I358" i="1" s="1"/>
  <c r="H358" i="1" s="1"/>
  <c r="AG358" i="1"/>
  <c r="J358" i="1" s="1"/>
  <c r="AE358" i="1"/>
  <c r="Y358" i="1"/>
  <c r="X358" i="1"/>
  <c r="W358" i="1" s="1"/>
  <c r="P358" i="1"/>
  <c r="N358" i="1"/>
  <c r="AY357" i="1"/>
  <c r="AX357" i="1"/>
  <c r="AV357" i="1"/>
  <c r="AU357" i="1"/>
  <c r="AS357" i="1"/>
  <c r="AL357" i="1"/>
  <c r="AG357" i="1"/>
  <c r="J357" i="1" s="1"/>
  <c r="AF357" i="1"/>
  <c r="Y357" i="1"/>
  <c r="X357" i="1"/>
  <c r="W357" i="1"/>
  <c r="P357" i="1"/>
  <c r="N357" i="1"/>
  <c r="K357" i="1"/>
  <c r="I357" i="1"/>
  <c r="H357" i="1" s="1"/>
  <c r="AA357" i="1" s="1"/>
  <c r="AY356" i="1"/>
  <c r="AX356" i="1"/>
  <c r="AV356" i="1"/>
  <c r="AW356" i="1" s="1"/>
  <c r="AU356" i="1"/>
  <c r="AS356" i="1"/>
  <c r="AL356" i="1"/>
  <c r="AG356" i="1"/>
  <c r="Y356" i="1"/>
  <c r="X356" i="1"/>
  <c r="P356" i="1"/>
  <c r="J356" i="1"/>
  <c r="I356" i="1"/>
  <c r="H356" i="1" s="1"/>
  <c r="AY355" i="1"/>
  <c r="AX355" i="1"/>
  <c r="AW355" i="1" s="1"/>
  <c r="AV355" i="1"/>
  <c r="AU355" i="1"/>
  <c r="AS355" i="1" s="1"/>
  <c r="K355" i="1" s="1"/>
  <c r="AL355" i="1"/>
  <c r="I355" i="1" s="1"/>
  <c r="H355" i="1" s="1"/>
  <c r="AG355" i="1"/>
  <c r="J355" i="1" s="1"/>
  <c r="Y355" i="1"/>
  <c r="X355" i="1"/>
  <c r="W355" i="1" s="1"/>
  <c r="S355" i="1"/>
  <c r="P355" i="1"/>
  <c r="AY354" i="1"/>
  <c r="AX354" i="1"/>
  <c r="AV354" i="1"/>
  <c r="S354" i="1" s="1"/>
  <c r="AU354" i="1"/>
  <c r="AS354" i="1" s="1"/>
  <c r="AL354" i="1"/>
  <c r="I354" i="1" s="1"/>
  <c r="H354" i="1" s="1"/>
  <c r="AG354" i="1"/>
  <c r="Y354" i="1"/>
  <c r="X354" i="1"/>
  <c r="W354" i="1"/>
  <c r="P354" i="1"/>
  <c r="J354" i="1"/>
  <c r="AY353" i="1"/>
  <c r="AX353" i="1"/>
  <c r="AV353" i="1"/>
  <c r="AU353" i="1"/>
  <c r="AS353" i="1"/>
  <c r="AL353" i="1"/>
  <c r="I353" i="1" s="1"/>
  <c r="H353" i="1" s="1"/>
  <c r="AG353" i="1"/>
  <c r="J353" i="1" s="1"/>
  <c r="Y353" i="1"/>
  <c r="X353" i="1"/>
  <c r="W353" i="1" s="1"/>
  <c r="P353" i="1"/>
  <c r="AY352" i="1"/>
  <c r="AX352" i="1"/>
  <c r="AV352" i="1"/>
  <c r="AU352" i="1"/>
  <c r="AS352" i="1"/>
  <c r="AF352" i="1" s="1"/>
  <c r="AL352" i="1"/>
  <c r="I352" i="1" s="1"/>
  <c r="H352" i="1" s="1"/>
  <c r="AA352" i="1" s="1"/>
  <c r="AG352" i="1"/>
  <c r="Y352" i="1"/>
  <c r="X352" i="1"/>
  <c r="P352" i="1"/>
  <c r="J352" i="1"/>
  <c r="AY351" i="1"/>
  <c r="AX351" i="1"/>
  <c r="AV351" i="1"/>
  <c r="AU351" i="1"/>
  <c r="AS351" i="1"/>
  <c r="AL351" i="1"/>
  <c r="I351" i="1" s="1"/>
  <c r="H351" i="1" s="1"/>
  <c r="AG351" i="1"/>
  <c r="Y351" i="1"/>
  <c r="X351" i="1"/>
  <c r="W351" i="1" s="1"/>
  <c r="P351" i="1"/>
  <c r="J351" i="1"/>
  <c r="AY350" i="1"/>
  <c r="AX350" i="1"/>
  <c r="AW350" i="1" s="1"/>
  <c r="AV350" i="1"/>
  <c r="AU350" i="1"/>
  <c r="AS350" i="1" s="1"/>
  <c r="AL350" i="1"/>
  <c r="I350" i="1" s="1"/>
  <c r="H350" i="1" s="1"/>
  <c r="AG350" i="1"/>
  <c r="J350" i="1" s="1"/>
  <c r="Y350" i="1"/>
  <c r="X350" i="1"/>
  <c r="W350" i="1"/>
  <c r="P350" i="1"/>
  <c r="AY349" i="1"/>
  <c r="AX349" i="1"/>
  <c r="AV349" i="1"/>
  <c r="S349" i="1" s="1"/>
  <c r="AU349" i="1"/>
  <c r="AS349" i="1" s="1"/>
  <c r="AT349" i="1"/>
  <c r="AL349" i="1"/>
  <c r="AG349" i="1"/>
  <c r="J349" i="1" s="1"/>
  <c r="AE349" i="1"/>
  <c r="Y349" i="1"/>
  <c r="X349" i="1"/>
  <c r="P349" i="1"/>
  <c r="I349" i="1"/>
  <c r="H349" i="1"/>
  <c r="AA349" i="1" s="1"/>
  <c r="AY348" i="1"/>
  <c r="AX348" i="1"/>
  <c r="AV348" i="1"/>
  <c r="AU348" i="1"/>
  <c r="AS348" i="1" s="1"/>
  <c r="AL348" i="1"/>
  <c r="AG348" i="1"/>
  <c r="Y348" i="1"/>
  <c r="X348" i="1"/>
  <c r="P348" i="1"/>
  <c r="J348" i="1"/>
  <c r="I348" i="1"/>
  <c r="H348" i="1" s="1"/>
  <c r="AA348" i="1" s="1"/>
  <c r="AY347" i="1"/>
  <c r="AX347" i="1"/>
  <c r="AV347" i="1"/>
  <c r="AU347" i="1"/>
  <c r="AS347" i="1"/>
  <c r="AL347" i="1"/>
  <c r="I347" i="1" s="1"/>
  <c r="H347" i="1" s="1"/>
  <c r="AG347" i="1"/>
  <c r="J347" i="1" s="1"/>
  <c r="Y347" i="1"/>
  <c r="X347" i="1"/>
  <c r="W347" i="1" s="1"/>
  <c r="P347" i="1"/>
  <c r="N347" i="1"/>
  <c r="AY346" i="1"/>
  <c r="S346" i="1" s="1"/>
  <c r="AX346" i="1"/>
  <c r="AW346" i="1" s="1"/>
  <c r="AV346" i="1"/>
  <c r="AU346" i="1"/>
  <c r="AS346" i="1"/>
  <c r="AL346" i="1"/>
  <c r="I346" i="1" s="1"/>
  <c r="H346" i="1" s="1"/>
  <c r="AG346" i="1"/>
  <c r="Y346" i="1"/>
  <c r="X346" i="1"/>
  <c r="W346" i="1"/>
  <c r="P346" i="1"/>
  <c r="J346" i="1"/>
  <c r="AY345" i="1"/>
  <c r="AX345" i="1"/>
  <c r="AV345" i="1"/>
  <c r="AW345" i="1" s="1"/>
  <c r="AU345" i="1"/>
  <c r="AS345" i="1"/>
  <c r="AL345" i="1"/>
  <c r="I345" i="1" s="1"/>
  <c r="H345" i="1" s="1"/>
  <c r="AG345" i="1"/>
  <c r="J345" i="1" s="1"/>
  <c r="Y345" i="1"/>
  <c r="W345" i="1" s="1"/>
  <c r="X345" i="1"/>
  <c r="P345" i="1"/>
  <c r="AY344" i="1"/>
  <c r="AX344" i="1"/>
  <c r="AV344" i="1"/>
  <c r="AU344" i="1"/>
  <c r="AS344" i="1" s="1"/>
  <c r="AL344" i="1"/>
  <c r="AG344" i="1"/>
  <c r="J344" i="1" s="1"/>
  <c r="Y344" i="1"/>
  <c r="X344" i="1"/>
  <c r="W344" i="1" s="1"/>
  <c r="P344" i="1"/>
  <c r="I344" i="1"/>
  <c r="H344" i="1"/>
  <c r="AA344" i="1" s="1"/>
  <c r="AY343" i="1"/>
  <c r="AX343" i="1"/>
  <c r="AV343" i="1"/>
  <c r="S343" i="1" s="1"/>
  <c r="AU343" i="1"/>
  <c r="AS343" i="1" s="1"/>
  <c r="AL343" i="1"/>
  <c r="I343" i="1" s="1"/>
  <c r="H343" i="1" s="1"/>
  <c r="AG343" i="1"/>
  <c r="AF343" i="1"/>
  <c r="AE343" i="1"/>
  <c r="Y343" i="1"/>
  <c r="X343" i="1"/>
  <c r="W343" i="1"/>
  <c r="P343" i="1"/>
  <c r="J343" i="1"/>
  <c r="AY342" i="1"/>
  <c r="AX342" i="1"/>
  <c r="AW342" i="1"/>
  <c r="AV342" i="1"/>
  <c r="AU342" i="1"/>
  <c r="AS342" i="1" s="1"/>
  <c r="AT342" i="1"/>
  <c r="AL342" i="1"/>
  <c r="I342" i="1" s="1"/>
  <c r="AG342" i="1"/>
  <c r="J342" i="1" s="1"/>
  <c r="AE342" i="1"/>
  <c r="Y342" i="1"/>
  <c r="X342" i="1"/>
  <c r="W342" i="1" s="1"/>
  <c r="P342" i="1"/>
  <c r="H342" i="1"/>
  <c r="AA342" i="1" s="1"/>
  <c r="AY341" i="1"/>
  <c r="AX341" i="1"/>
  <c r="AV341" i="1"/>
  <c r="AW341" i="1" s="1"/>
  <c r="AU341" i="1"/>
  <c r="AS341" i="1"/>
  <c r="AL341" i="1"/>
  <c r="AG341" i="1"/>
  <c r="J341" i="1" s="1"/>
  <c r="Y341" i="1"/>
  <c r="X341" i="1"/>
  <c r="P341" i="1"/>
  <c r="I341" i="1"/>
  <c r="H341" i="1" s="1"/>
  <c r="AA341" i="1" s="1"/>
  <c r="AY340" i="1"/>
  <c r="S340" i="1" s="1"/>
  <c r="AX340" i="1"/>
  <c r="AV340" i="1"/>
  <c r="AU340" i="1"/>
  <c r="AS340" i="1" s="1"/>
  <c r="AT340" i="1" s="1"/>
  <c r="AL340" i="1"/>
  <c r="AG340" i="1"/>
  <c r="J340" i="1" s="1"/>
  <c r="AA340" i="1"/>
  <c r="Y340" i="1"/>
  <c r="X340" i="1"/>
  <c r="W340" i="1" s="1"/>
  <c r="P340" i="1"/>
  <c r="N340" i="1"/>
  <c r="I340" i="1"/>
  <c r="H340" i="1"/>
  <c r="AY339" i="1"/>
  <c r="AX339" i="1"/>
  <c r="AV339" i="1"/>
  <c r="AU339" i="1"/>
  <c r="AS339" i="1" s="1"/>
  <c r="AL339" i="1"/>
  <c r="I339" i="1" s="1"/>
  <c r="AG339" i="1"/>
  <c r="J339" i="1" s="1"/>
  <c r="AF339" i="1"/>
  <c r="AE339" i="1"/>
  <c r="Y339" i="1"/>
  <c r="W339" i="1" s="1"/>
  <c r="X339" i="1"/>
  <c r="P339" i="1"/>
  <c r="N339" i="1"/>
  <c r="H339" i="1"/>
  <c r="AY338" i="1"/>
  <c r="S338" i="1" s="1"/>
  <c r="AX338" i="1"/>
  <c r="AW338" i="1" s="1"/>
  <c r="AV338" i="1"/>
  <c r="AU338" i="1"/>
  <c r="AS338" i="1" s="1"/>
  <c r="AL338" i="1"/>
  <c r="I338" i="1" s="1"/>
  <c r="H338" i="1" s="1"/>
  <c r="AG338" i="1"/>
  <c r="Y338" i="1"/>
  <c r="X338" i="1"/>
  <c r="P338" i="1"/>
  <c r="J338" i="1"/>
  <c r="AY337" i="1"/>
  <c r="AX337" i="1"/>
  <c r="AV337" i="1"/>
  <c r="AU337" i="1"/>
  <c r="AS337" i="1"/>
  <c r="AL337" i="1"/>
  <c r="I337" i="1" s="1"/>
  <c r="H337" i="1" s="1"/>
  <c r="AA337" i="1" s="1"/>
  <c r="AG337" i="1"/>
  <c r="J337" i="1" s="1"/>
  <c r="Y337" i="1"/>
  <c r="X337" i="1"/>
  <c r="P337" i="1"/>
  <c r="AY336" i="1"/>
  <c r="AX336" i="1"/>
  <c r="AV336" i="1"/>
  <c r="AU336" i="1"/>
  <c r="AS336" i="1"/>
  <c r="K336" i="1" s="1"/>
  <c r="AL336" i="1"/>
  <c r="I336" i="1" s="1"/>
  <c r="H336" i="1" s="1"/>
  <c r="AG336" i="1"/>
  <c r="J336" i="1" s="1"/>
  <c r="Y336" i="1"/>
  <c r="X336" i="1"/>
  <c r="W336" i="1" s="1"/>
  <c r="P336" i="1"/>
  <c r="AY335" i="1"/>
  <c r="AX335" i="1"/>
  <c r="AV335" i="1"/>
  <c r="S335" i="1" s="1"/>
  <c r="AU335" i="1"/>
  <c r="AS335" i="1" s="1"/>
  <c r="AL335" i="1"/>
  <c r="I335" i="1" s="1"/>
  <c r="AG335" i="1"/>
  <c r="J335" i="1" s="1"/>
  <c r="Y335" i="1"/>
  <c r="X335" i="1"/>
  <c r="W335" i="1" s="1"/>
  <c r="P335" i="1"/>
  <c r="H335" i="1"/>
  <c r="AY334" i="1"/>
  <c r="AX334" i="1"/>
  <c r="AV334" i="1"/>
  <c r="AW334" i="1" s="1"/>
  <c r="AU334" i="1"/>
  <c r="AS334" i="1" s="1"/>
  <c r="AL334" i="1"/>
  <c r="I334" i="1" s="1"/>
  <c r="AG334" i="1"/>
  <c r="Y334" i="1"/>
  <c r="X334" i="1"/>
  <c r="W334" i="1"/>
  <c r="P334" i="1"/>
  <c r="J334" i="1"/>
  <c r="H334" i="1"/>
  <c r="AY333" i="1"/>
  <c r="AX333" i="1"/>
  <c r="AV333" i="1"/>
  <c r="AU333" i="1"/>
  <c r="AS333" i="1" s="1"/>
  <c r="AL333" i="1"/>
  <c r="I333" i="1" s="1"/>
  <c r="H333" i="1" s="1"/>
  <c r="AG333" i="1"/>
  <c r="J333" i="1" s="1"/>
  <c r="Y333" i="1"/>
  <c r="X333" i="1"/>
  <c r="W333" i="1" s="1"/>
  <c r="P333" i="1"/>
  <c r="AY332" i="1"/>
  <c r="S332" i="1" s="1"/>
  <c r="AX332" i="1"/>
  <c r="AV332" i="1"/>
  <c r="AW332" i="1" s="1"/>
  <c r="AU332" i="1"/>
  <c r="AS332" i="1"/>
  <c r="K332" i="1" s="1"/>
  <c r="AL332" i="1"/>
  <c r="I332" i="1" s="1"/>
  <c r="H332" i="1" s="1"/>
  <c r="AG332" i="1"/>
  <c r="Y332" i="1"/>
  <c r="X332" i="1"/>
  <c r="W332" i="1" s="1"/>
  <c r="P332" i="1"/>
  <c r="J332" i="1"/>
  <c r="AY331" i="1"/>
  <c r="AX331" i="1"/>
  <c r="AV331" i="1"/>
  <c r="S331" i="1" s="1"/>
  <c r="AU331" i="1"/>
  <c r="AS331" i="1" s="1"/>
  <c r="AF331" i="1" s="1"/>
  <c r="AL331" i="1"/>
  <c r="I331" i="1" s="1"/>
  <c r="AG331" i="1"/>
  <c r="J331" i="1" s="1"/>
  <c r="AE331" i="1"/>
  <c r="Y331" i="1"/>
  <c r="W331" i="1" s="1"/>
  <c r="X331" i="1"/>
  <c r="P331" i="1"/>
  <c r="H331" i="1"/>
  <c r="AY330" i="1"/>
  <c r="AX330" i="1"/>
  <c r="AW330" i="1"/>
  <c r="AV330" i="1"/>
  <c r="AU330" i="1"/>
  <c r="AS330" i="1" s="1"/>
  <c r="AT330" i="1"/>
  <c r="AL330" i="1"/>
  <c r="I330" i="1" s="1"/>
  <c r="H330" i="1" s="1"/>
  <c r="AA330" i="1" s="1"/>
  <c r="AG330" i="1"/>
  <c r="J330" i="1" s="1"/>
  <c r="AF330" i="1"/>
  <c r="AE330" i="1"/>
  <c r="Y330" i="1"/>
  <c r="X330" i="1"/>
  <c r="P330" i="1"/>
  <c r="AY329" i="1"/>
  <c r="AX329" i="1"/>
  <c r="AV329" i="1"/>
  <c r="AW329" i="1" s="1"/>
  <c r="AU329" i="1"/>
  <c r="AS329" i="1"/>
  <c r="AL329" i="1"/>
  <c r="I329" i="1" s="1"/>
  <c r="H329" i="1" s="1"/>
  <c r="AA329" i="1" s="1"/>
  <c r="AG329" i="1"/>
  <c r="Y329" i="1"/>
  <c r="X329" i="1"/>
  <c r="W329" i="1" s="1"/>
  <c r="P329" i="1"/>
  <c r="J329" i="1"/>
  <c r="AY328" i="1"/>
  <c r="AX328" i="1"/>
  <c r="AV328" i="1"/>
  <c r="AW328" i="1" s="1"/>
  <c r="AU328" i="1"/>
  <c r="AS328" i="1" s="1"/>
  <c r="AL328" i="1"/>
  <c r="I328" i="1" s="1"/>
  <c r="H328" i="1" s="1"/>
  <c r="AG328" i="1"/>
  <c r="J328" i="1" s="1"/>
  <c r="AA328" i="1"/>
  <c r="Y328" i="1"/>
  <c r="X328" i="1"/>
  <c r="W328" i="1" s="1"/>
  <c r="P328" i="1"/>
  <c r="AY327" i="1"/>
  <c r="AX327" i="1"/>
  <c r="AV327" i="1"/>
  <c r="AU327" i="1"/>
  <c r="AS327" i="1" s="1"/>
  <c r="AL327" i="1"/>
  <c r="I327" i="1" s="1"/>
  <c r="H327" i="1" s="1"/>
  <c r="AG327" i="1"/>
  <c r="J327" i="1" s="1"/>
  <c r="Y327" i="1"/>
  <c r="X327" i="1"/>
  <c r="W327" i="1" s="1"/>
  <c r="P327" i="1"/>
  <c r="AY326" i="1"/>
  <c r="AX326" i="1"/>
  <c r="AV326" i="1"/>
  <c r="AW326" i="1" s="1"/>
  <c r="AU326" i="1"/>
  <c r="AS326" i="1"/>
  <c r="N326" i="1" s="1"/>
  <c r="AL326" i="1"/>
  <c r="AG326" i="1"/>
  <c r="J326" i="1" s="1"/>
  <c r="AF326" i="1"/>
  <c r="AE326" i="1"/>
  <c r="Y326" i="1"/>
  <c r="W326" i="1" s="1"/>
  <c r="X326" i="1"/>
  <c r="P326" i="1"/>
  <c r="K326" i="1"/>
  <c r="I326" i="1"/>
  <c r="H326" i="1" s="1"/>
  <c r="AY325" i="1"/>
  <c r="AX325" i="1"/>
  <c r="AV325" i="1"/>
  <c r="AU325" i="1"/>
  <c r="AS325" i="1"/>
  <c r="AL325" i="1"/>
  <c r="I325" i="1" s="1"/>
  <c r="H325" i="1" s="1"/>
  <c r="AA325" i="1" s="1"/>
  <c r="AG325" i="1"/>
  <c r="J325" i="1" s="1"/>
  <c r="Y325" i="1"/>
  <c r="X325" i="1"/>
  <c r="P325" i="1"/>
  <c r="AY324" i="1"/>
  <c r="AX324" i="1"/>
  <c r="AV324" i="1"/>
  <c r="AW324" i="1" s="1"/>
  <c r="AU324" i="1"/>
  <c r="AS324" i="1" s="1"/>
  <c r="N324" i="1" s="1"/>
  <c r="AL324" i="1"/>
  <c r="I324" i="1" s="1"/>
  <c r="H324" i="1" s="1"/>
  <c r="AG324" i="1"/>
  <c r="AA324" i="1"/>
  <c r="Y324" i="1"/>
  <c r="X324" i="1"/>
  <c r="P324" i="1"/>
  <c r="J324" i="1"/>
  <c r="AY323" i="1"/>
  <c r="AX323" i="1"/>
  <c r="AV323" i="1"/>
  <c r="S323" i="1" s="1"/>
  <c r="AU323" i="1"/>
  <c r="AS323" i="1" s="1"/>
  <c r="AL323" i="1"/>
  <c r="I323" i="1" s="1"/>
  <c r="AG323" i="1"/>
  <c r="AF323" i="1"/>
  <c r="AE323" i="1"/>
  <c r="Y323" i="1"/>
  <c r="X323" i="1"/>
  <c r="W323" i="1"/>
  <c r="P323" i="1"/>
  <c r="N323" i="1"/>
  <c r="J323" i="1"/>
  <c r="H323" i="1"/>
  <c r="AY322" i="1"/>
  <c r="S322" i="1" s="1"/>
  <c r="AX322" i="1"/>
  <c r="AV322" i="1"/>
  <c r="AW322" i="1" s="1"/>
  <c r="AU322" i="1"/>
  <c r="AS322" i="1"/>
  <c r="N322" i="1" s="1"/>
  <c r="AL322" i="1"/>
  <c r="AG322" i="1"/>
  <c r="J322" i="1" s="1"/>
  <c r="AF322" i="1"/>
  <c r="AE322" i="1"/>
  <c r="Y322" i="1"/>
  <c r="X322" i="1"/>
  <c r="P322" i="1"/>
  <c r="K322" i="1"/>
  <c r="I322" i="1"/>
  <c r="H322" i="1" s="1"/>
  <c r="AY321" i="1"/>
  <c r="AX321" i="1"/>
  <c r="AV321" i="1"/>
  <c r="AW321" i="1" s="1"/>
  <c r="AU321" i="1"/>
  <c r="AS321" i="1"/>
  <c r="K321" i="1" s="1"/>
  <c r="AL321" i="1"/>
  <c r="AG321" i="1"/>
  <c r="J321" i="1" s="1"/>
  <c r="Y321" i="1"/>
  <c r="X321" i="1"/>
  <c r="P321" i="1"/>
  <c r="I321" i="1"/>
  <c r="H321" i="1" s="1"/>
  <c r="AY320" i="1"/>
  <c r="AX320" i="1"/>
  <c r="AV320" i="1"/>
  <c r="AU320" i="1"/>
  <c r="AS320" i="1"/>
  <c r="K320" i="1" s="1"/>
  <c r="AL320" i="1"/>
  <c r="I320" i="1" s="1"/>
  <c r="H320" i="1" s="1"/>
  <c r="AG320" i="1"/>
  <c r="Y320" i="1"/>
  <c r="X320" i="1"/>
  <c r="W320" i="1" s="1"/>
  <c r="P320" i="1"/>
  <c r="J320" i="1"/>
  <c r="AY319" i="1"/>
  <c r="AX319" i="1"/>
  <c r="AV319" i="1"/>
  <c r="AU319" i="1"/>
  <c r="AS319" i="1" s="1"/>
  <c r="AL319" i="1"/>
  <c r="I319" i="1" s="1"/>
  <c r="H319" i="1" s="1"/>
  <c r="AG319" i="1"/>
  <c r="J319" i="1" s="1"/>
  <c r="AF319" i="1"/>
  <c r="AE319" i="1"/>
  <c r="Y319" i="1"/>
  <c r="X319" i="1"/>
  <c r="W319" i="1"/>
  <c r="P319" i="1"/>
  <c r="AY318" i="1"/>
  <c r="AX318" i="1"/>
  <c r="AV318" i="1"/>
  <c r="AU318" i="1"/>
  <c r="AS318" i="1"/>
  <c r="AT318" i="1" s="1"/>
  <c r="AL318" i="1"/>
  <c r="I318" i="1" s="1"/>
  <c r="AG318" i="1"/>
  <c r="J318" i="1" s="1"/>
  <c r="AF318" i="1"/>
  <c r="AE318" i="1"/>
  <c r="Y318" i="1"/>
  <c r="X318" i="1"/>
  <c r="W318" i="1" s="1"/>
  <c r="P318" i="1"/>
  <c r="N318" i="1"/>
  <c r="K318" i="1"/>
  <c r="H318" i="1"/>
  <c r="AY317" i="1"/>
  <c r="S317" i="1" s="1"/>
  <c r="AX317" i="1"/>
  <c r="AV317" i="1"/>
  <c r="AU317" i="1"/>
  <c r="AS317" i="1"/>
  <c r="AL317" i="1"/>
  <c r="I317" i="1" s="1"/>
  <c r="H317" i="1" s="1"/>
  <c r="AG317" i="1"/>
  <c r="J317" i="1" s="1"/>
  <c r="AA317" i="1"/>
  <c r="Y317" i="1"/>
  <c r="X317" i="1"/>
  <c r="P317" i="1"/>
  <c r="AY316" i="1"/>
  <c r="S316" i="1" s="1"/>
  <c r="AX316" i="1"/>
  <c r="AV316" i="1"/>
  <c r="AU316" i="1"/>
  <c r="AS316" i="1" s="1"/>
  <c r="AT316" i="1"/>
  <c r="AL316" i="1"/>
  <c r="I316" i="1" s="1"/>
  <c r="H316" i="1" s="1"/>
  <c r="AG316" i="1"/>
  <c r="J316" i="1" s="1"/>
  <c r="AA316" i="1"/>
  <c r="Y316" i="1"/>
  <c r="X316" i="1"/>
  <c r="W316" i="1" s="1"/>
  <c r="P316" i="1"/>
  <c r="N316" i="1"/>
  <c r="AY315" i="1"/>
  <c r="AX315" i="1"/>
  <c r="AV315" i="1"/>
  <c r="AU315" i="1"/>
  <c r="AS315" i="1" s="1"/>
  <c r="AL315" i="1"/>
  <c r="I315" i="1" s="1"/>
  <c r="AG315" i="1"/>
  <c r="J315" i="1" s="1"/>
  <c r="Y315" i="1"/>
  <c r="X315" i="1"/>
  <c r="P315" i="1"/>
  <c r="H315" i="1"/>
  <c r="AY314" i="1"/>
  <c r="AX314" i="1"/>
  <c r="AW314" i="1"/>
  <c r="AV314" i="1"/>
  <c r="AU314" i="1"/>
  <c r="AT314" i="1"/>
  <c r="AS314" i="1"/>
  <c r="AL314" i="1"/>
  <c r="I314" i="1" s="1"/>
  <c r="H314" i="1" s="1"/>
  <c r="AG314" i="1"/>
  <c r="AF314" i="1"/>
  <c r="AE314" i="1"/>
  <c r="Y314" i="1"/>
  <c r="X314" i="1"/>
  <c r="P314" i="1"/>
  <c r="N314" i="1"/>
  <c r="K314" i="1"/>
  <c r="J314" i="1"/>
  <c r="AY313" i="1"/>
  <c r="AX313" i="1"/>
  <c r="AV313" i="1"/>
  <c r="AU313" i="1"/>
  <c r="AS313" i="1" s="1"/>
  <c r="K313" i="1" s="1"/>
  <c r="AL313" i="1"/>
  <c r="I313" i="1" s="1"/>
  <c r="H313" i="1" s="1"/>
  <c r="AG313" i="1"/>
  <c r="J313" i="1" s="1"/>
  <c r="Y313" i="1"/>
  <c r="X313" i="1"/>
  <c r="S313" i="1"/>
  <c r="P313" i="1"/>
  <c r="AY312" i="1"/>
  <c r="AX312" i="1"/>
  <c r="AV312" i="1"/>
  <c r="AW312" i="1" s="1"/>
  <c r="AU312" i="1"/>
  <c r="AS312" i="1" s="1"/>
  <c r="K312" i="1" s="1"/>
  <c r="AL312" i="1"/>
  <c r="I312" i="1" s="1"/>
  <c r="H312" i="1" s="1"/>
  <c r="AG312" i="1"/>
  <c r="Y312" i="1"/>
  <c r="X312" i="1"/>
  <c r="W312" i="1" s="1"/>
  <c r="P312" i="1"/>
  <c r="J312" i="1"/>
  <c r="AY311" i="1"/>
  <c r="AX311" i="1"/>
  <c r="AV311" i="1"/>
  <c r="AU311" i="1"/>
  <c r="AS311" i="1" s="1"/>
  <c r="AE311" i="1" s="1"/>
  <c r="AL311" i="1"/>
  <c r="I311" i="1" s="1"/>
  <c r="AG311" i="1"/>
  <c r="J311" i="1" s="1"/>
  <c r="AF311" i="1"/>
  <c r="Y311" i="1"/>
  <c r="X311" i="1"/>
  <c r="W311" i="1"/>
  <c r="P311" i="1"/>
  <c r="H311" i="1"/>
  <c r="AY310" i="1"/>
  <c r="AX310" i="1"/>
  <c r="AV310" i="1"/>
  <c r="AU310" i="1"/>
  <c r="AS310" i="1"/>
  <c r="AL310" i="1"/>
  <c r="I310" i="1" s="1"/>
  <c r="H310" i="1" s="1"/>
  <c r="AA310" i="1" s="1"/>
  <c r="AG310" i="1"/>
  <c r="J310" i="1" s="1"/>
  <c r="Y310" i="1"/>
  <c r="X310" i="1"/>
  <c r="W310" i="1"/>
  <c r="P310" i="1"/>
  <c r="AY309" i="1"/>
  <c r="S309" i="1" s="1"/>
  <c r="AX309" i="1"/>
  <c r="AV309" i="1"/>
  <c r="AW309" i="1" s="1"/>
  <c r="AU309" i="1"/>
  <c r="AS309" i="1"/>
  <c r="AT309" i="1" s="1"/>
  <c r="AL309" i="1"/>
  <c r="I309" i="1" s="1"/>
  <c r="H309" i="1" s="1"/>
  <c r="AA309" i="1" s="1"/>
  <c r="AG309" i="1"/>
  <c r="J309" i="1" s="1"/>
  <c r="Y309" i="1"/>
  <c r="X309" i="1"/>
  <c r="W309" i="1" s="1"/>
  <c r="P309" i="1"/>
  <c r="AY308" i="1"/>
  <c r="AX308" i="1"/>
  <c r="AV308" i="1"/>
  <c r="AU308" i="1"/>
  <c r="AS308" i="1" s="1"/>
  <c r="AT308" i="1" s="1"/>
  <c r="AL308" i="1"/>
  <c r="I308" i="1" s="1"/>
  <c r="H308" i="1" s="1"/>
  <c r="AA308" i="1" s="1"/>
  <c r="AG308" i="1"/>
  <c r="Y308" i="1"/>
  <c r="X308" i="1"/>
  <c r="W308" i="1" s="1"/>
  <c r="P308" i="1"/>
  <c r="N308" i="1"/>
  <c r="J308" i="1"/>
  <c r="AY307" i="1"/>
  <c r="AX307" i="1"/>
  <c r="AV307" i="1"/>
  <c r="AU307" i="1"/>
  <c r="AS307" i="1" s="1"/>
  <c r="N307" i="1" s="1"/>
  <c r="AL307" i="1"/>
  <c r="I307" i="1" s="1"/>
  <c r="AG307" i="1"/>
  <c r="J307" i="1" s="1"/>
  <c r="Y307" i="1"/>
  <c r="X307" i="1"/>
  <c r="W307" i="1" s="1"/>
  <c r="P307" i="1"/>
  <c r="H307" i="1"/>
  <c r="AY306" i="1"/>
  <c r="AX306" i="1"/>
  <c r="AV306" i="1"/>
  <c r="AU306" i="1"/>
  <c r="AS306" i="1"/>
  <c r="AL306" i="1"/>
  <c r="AG306" i="1"/>
  <c r="Y306" i="1"/>
  <c r="X306" i="1"/>
  <c r="W306" i="1" s="1"/>
  <c r="P306" i="1"/>
  <c r="J306" i="1"/>
  <c r="I306" i="1"/>
  <c r="H306" i="1" s="1"/>
  <c r="AY305" i="1"/>
  <c r="AX305" i="1"/>
  <c r="AV305" i="1"/>
  <c r="AW305" i="1" s="1"/>
  <c r="AU305" i="1"/>
  <c r="AS305" i="1"/>
  <c r="K305" i="1" s="1"/>
  <c r="AL305" i="1"/>
  <c r="I305" i="1" s="1"/>
  <c r="H305" i="1" s="1"/>
  <c r="AG305" i="1"/>
  <c r="J305" i="1" s="1"/>
  <c r="Y305" i="1"/>
  <c r="X305" i="1"/>
  <c r="S305" i="1"/>
  <c r="P305" i="1"/>
  <c r="AY304" i="1"/>
  <c r="AX304" i="1"/>
  <c r="AV304" i="1"/>
  <c r="AU304" i="1"/>
  <c r="AS304" i="1" s="1"/>
  <c r="K304" i="1" s="1"/>
  <c r="AL304" i="1"/>
  <c r="I304" i="1" s="1"/>
  <c r="H304" i="1" s="1"/>
  <c r="AG304" i="1"/>
  <c r="J304" i="1" s="1"/>
  <c r="Y304" i="1"/>
  <c r="X304" i="1"/>
  <c r="W304" i="1" s="1"/>
  <c r="P304" i="1"/>
  <c r="AY303" i="1"/>
  <c r="AX303" i="1"/>
  <c r="AV303" i="1"/>
  <c r="AU303" i="1"/>
  <c r="AS303" i="1" s="1"/>
  <c r="AL303" i="1"/>
  <c r="I303" i="1" s="1"/>
  <c r="H303" i="1" s="1"/>
  <c r="AG303" i="1"/>
  <c r="Y303" i="1"/>
  <c r="X303" i="1"/>
  <c r="W303" i="1"/>
  <c r="P303" i="1"/>
  <c r="J303" i="1"/>
  <c r="AY302" i="1"/>
  <c r="AX302" i="1"/>
  <c r="AV302" i="1"/>
  <c r="AU302" i="1"/>
  <c r="AS302" i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V301" i="1"/>
  <c r="AW301" i="1" s="1"/>
  <c r="AU301" i="1"/>
  <c r="AS301" i="1" s="1"/>
  <c r="AL301" i="1"/>
  <c r="I301" i="1" s="1"/>
  <c r="H301" i="1" s="1"/>
  <c r="AG301" i="1"/>
  <c r="J301" i="1" s="1"/>
  <c r="Y301" i="1"/>
  <c r="X301" i="1"/>
  <c r="W301" i="1" s="1"/>
  <c r="P301" i="1"/>
  <c r="N301" i="1"/>
  <c r="AY300" i="1"/>
  <c r="AX300" i="1"/>
  <c r="AV300" i="1"/>
  <c r="AU300" i="1"/>
  <c r="AS300" i="1"/>
  <c r="AL300" i="1"/>
  <c r="I300" i="1" s="1"/>
  <c r="H300" i="1" s="1"/>
  <c r="AG300" i="1"/>
  <c r="J300" i="1" s="1"/>
  <c r="Y300" i="1"/>
  <c r="X300" i="1"/>
  <c r="P300" i="1"/>
  <c r="AY299" i="1"/>
  <c r="AX299" i="1"/>
  <c r="AV299" i="1"/>
  <c r="S299" i="1" s="1"/>
  <c r="AU299" i="1"/>
  <c r="AS299" i="1" s="1"/>
  <c r="AT299" i="1"/>
  <c r="AL299" i="1"/>
  <c r="I299" i="1" s="1"/>
  <c r="H299" i="1" s="1"/>
  <c r="AG299" i="1"/>
  <c r="Y299" i="1"/>
  <c r="X299" i="1"/>
  <c r="P299" i="1"/>
  <c r="J299" i="1"/>
  <c r="AY298" i="1"/>
  <c r="AX298" i="1"/>
  <c r="AV298" i="1"/>
  <c r="AU298" i="1"/>
  <c r="AS298" i="1"/>
  <c r="AL298" i="1"/>
  <c r="I298" i="1" s="1"/>
  <c r="H298" i="1" s="1"/>
  <c r="AG298" i="1"/>
  <c r="J298" i="1" s="1"/>
  <c r="Y298" i="1"/>
  <c r="W298" i="1" s="1"/>
  <c r="X298" i="1"/>
  <c r="P298" i="1"/>
  <c r="AY297" i="1"/>
  <c r="AX297" i="1"/>
  <c r="AV297" i="1"/>
  <c r="AW297" i="1" s="1"/>
  <c r="AU297" i="1"/>
  <c r="AS297" i="1" s="1"/>
  <c r="AT297" i="1" s="1"/>
  <c r="AL297" i="1"/>
  <c r="AG297" i="1"/>
  <c r="J297" i="1" s="1"/>
  <c r="Y297" i="1"/>
  <c r="X297" i="1"/>
  <c r="P297" i="1"/>
  <c r="K297" i="1"/>
  <c r="I297" i="1"/>
  <c r="H297" i="1" s="1"/>
  <c r="AA297" i="1" s="1"/>
  <c r="AY296" i="1"/>
  <c r="AX296" i="1"/>
  <c r="AV296" i="1"/>
  <c r="AU296" i="1"/>
  <c r="AS296" i="1" s="1"/>
  <c r="AT296" i="1"/>
  <c r="AL296" i="1"/>
  <c r="I296" i="1" s="1"/>
  <c r="AG296" i="1"/>
  <c r="Y296" i="1"/>
  <c r="X296" i="1"/>
  <c r="W296" i="1" s="1"/>
  <c r="S296" i="1"/>
  <c r="P296" i="1"/>
  <c r="J296" i="1"/>
  <c r="H296" i="1"/>
  <c r="AA296" i="1" s="1"/>
  <c r="AY295" i="1"/>
  <c r="AX295" i="1"/>
  <c r="AV295" i="1"/>
  <c r="AU295" i="1"/>
  <c r="AS295" i="1" s="1"/>
  <c r="AL295" i="1"/>
  <c r="I295" i="1" s="1"/>
  <c r="H295" i="1" s="1"/>
  <c r="AG295" i="1"/>
  <c r="J295" i="1" s="1"/>
  <c r="Y295" i="1"/>
  <c r="W295" i="1" s="1"/>
  <c r="X295" i="1"/>
  <c r="P295" i="1"/>
  <c r="AY294" i="1"/>
  <c r="AX294" i="1"/>
  <c r="AW294" i="1"/>
  <c r="AV294" i="1"/>
  <c r="AU294" i="1"/>
  <c r="AS294" i="1" s="1"/>
  <c r="AL294" i="1"/>
  <c r="I294" i="1" s="1"/>
  <c r="H294" i="1" s="1"/>
  <c r="AG294" i="1"/>
  <c r="J294" i="1" s="1"/>
  <c r="Y294" i="1"/>
  <c r="X294" i="1"/>
  <c r="P294" i="1"/>
  <c r="AY293" i="1"/>
  <c r="S293" i="1" s="1"/>
  <c r="AX293" i="1"/>
  <c r="AV293" i="1"/>
  <c r="AU293" i="1"/>
  <c r="AS293" i="1" s="1"/>
  <c r="AL293" i="1"/>
  <c r="I293" i="1" s="1"/>
  <c r="AG293" i="1"/>
  <c r="J293" i="1" s="1"/>
  <c r="AF293" i="1"/>
  <c r="Y293" i="1"/>
  <c r="X293" i="1"/>
  <c r="W293" i="1" s="1"/>
  <c r="P293" i="1"/>
  <c r="H293" i="1"/>
  <c r="AY292" i="1"/>
  <c r="AX292" i="1"/>
  <c r="AV292" i="1"/>
  <c r="AU292" i="1"/>
  <c r="AS292" i="1" s="1"/>
  <c r="AL292" i="1"/>
  <c r="I292" i="1" s="1"/>
  <c r="H292" i="1" s="1"/>
  <c r="AA292" i="1" s="1"/>
  <c r="AG292" i="1"/>
  <c r="Y292" i="1"/>
  <c r="X292" i="1"/>
  <c r="P292" i="1"/>
  <c r="J292" i="1"/>
  <c r="AY291" i="1"/>
  <c r="AX291" i="1"/>
  <c r="AV291" i="1"/>
  <c r="AW291" i="1" s="1"/>
  <c r="AU291" i="1"/>
  <c r="AS291" i="1" s="1"/>
  <c r="AL291" i="1"/>
  <c r="I291" i="1" s="1"/>
  <c r="H291" i="1" s="1"/>
  <c r="AG291" i="1"/>
  <c r="Y291" i="1"/>
  <c r="X291" i="1"/>
  <c r="W291" i="1" s="1"/>
  <c r="S291" i="1"/>
  <c r="P291" i="1"/>
  <c r="J291" i="1"/>
  <c r="AY290" i="1"/>
  <c r="AX290" i="1"/>
  <c r="AV290" i="1"/>
  <c r="AU290" i="1"/>
  <c r="AS290" i="1" s="1"/>
  <c r="N290" i="1" s="1"/>
  <c r="AT290" i="1"/>
  <c r="AL290" i="1"/>
  <c r="I290" i="1" s="1"/>
  <c r="H290" i="1" s="1"/>
  <c r="AG290" i="1"/>
  <c r="Y290" i="1"/>
  <c r="X290" i="1"/>
  <c r="W290" i="1" s="1"/>
  <c r="P290" i="1"/>
  <c r="J290" i="1"/>
  <c r="AY289" i="1"/>
  <c r="AX289" i="1"/>
  <c r="AW289" i="1" s="1"/>
  <c r="AV289" i="1"/>
  <c r="AU289" i="1"/>
  <c r="AS289" i="1"/>
  <c r="AL289" i="1"/>
  <c r="AG289" i="1"/>
  <c r="J289" i="1" s="1"/>
  <c r="Y289" i="1"/>
  <c r="X289" i="1"/>
  <c r="W289" i="1"/>
  <c r="P289" i="1"/>
  <c r="I289" i="1"/>
  <c r="H289" i="1"/>
  <c r="AY288" i="1"/>
  <c r="S288" i="1" s="1"/>
  <c r="AX288" i="1"/>
  <c r="AV288" i="1"/>
  <c r="AW288" i="1" s="1"/>
  <c r="AU288" i="1"/>
  <c r="AS288" i="1" s="1"/>
  <c r="AL288" i="1"/>
  <c r="I288" i="1" s="1"/>
  <c r="H288" i="1" s="1"/>
  <c r="AA288" i="1" s="1"/>
  <c r="AG288" i="1"/>
  <c r="J288" i="1" s="1"/>
  <c r="Y288" i="1"/>
  <c r="X288" i="1"/>
  <c r="W288" i="1" s="1"/>
  <c r="P288" i="1"/>
  <c r="AY287" i="1"/>
  <c r="AX287" i="1"/>
  <c r="AV287" i="1"/>
  <c r="AU287" i="1"/>
  <c r="AS287" i="1" s="1"/>
  <c r="AL287" i="1"/>
  <c r="I287" i="1" s="1"/>
  <c r="H287" i="1" s="1"/>
  <c r="AG287" i="1"/>
  <c r="AA287" i="1"/>
  <c r="Y287" i="1"/>
  <c r="X287" i="1"/>
  <c r="P287" i="1"/>
  <c r="J287" i="1"/>
  <c r="AY286" i="1"/>
  <c r="AX286" i="1"/>
  <c r="AV286" i="1"/>
  <c r="S286" i="1" s="1"/>
  <c r="AU286" i="1"/>
  <c r="AS286" i="1" s="1"/>
  <c r="AT286" i="1" s="1"/>
  <c r="AL286" i="1"/>
  <c r="I286" i="1" s="1"/>
  <c r="H286" i="1" s="1"/>
  <c r="AG286" i="1"/>
  <c r="Y286" i="1"/>
  <c r="X286" i="1"/>
  <c r="W286" i="1"/>
  <c r="P286" i="1"/>
  <c r="N286" i="1"/>
  <c r="J286" i="1"/>
  <c r="AY285" i="1"/>
  <c r="AX285" i="1"/>
  <c r="AV285" i="1"/>
  <c r="AU285" i="1"/>
  <c r="AS285" i="1"/>
  <c r="AL285" i="1"/>
  <c r="I285" i="1" s="1"/>
  <c r="H285" i="1" s="1"/>
  <c r="AG285" i="1"/>
  <c r="J285" i="1" s="1"/>
  <c r="Y285" i="1"/>
  <c r="X285" i="1"/>
  <c r="W285" i="1" s="1"/>
  <c r="P285" i="1"/>
  <c r="AY284" i="1"/>
  <c r="AX284" i="1"/>
  <c r="AV284" i="1"/>
  <c r="AU284" i="1"/>
  <c r="AS284" i="1" s="1"/>
  <c r="AL284" i="1"/>
  <c r="I284" i="1" s="1"/>
  <c r="AG284" i="1"/>
  <c r="J284" i="1" s="1"/>
  <c r="Y284" i="1"/>
  <c r="X284" i="1"/>
  <c r="S284" i="1"/>
  <c r="P284" i="1"/>
  <c r="H284" i="1"/>
  <c r="AA284" i="1" s="1"/>
  <c r="AY283" i="1"/>
  <c r="S283" i="1" s="1"/>
  <c r="T283" i="1" s="1"/>
  <c r="U283" i="1" s="1"/>
  <c r="AX283" i="1"/>
  <c r="AV283" i="1"/>
  <c r="AW283" i="1" s="1"/>
  <c r="AU283" i="1"/>
  <c r="AS283" i="1" s="1"/>
  <c r="K283" i="1" s="1"/>
  <c r="AL283" i="1"/>
  <c r="I283" i="1" s="1"/>
  <c r="H283" i="1" s="1"/>
  <c r="AG283" i="1"/>
  <c r="AA283" i="1"/>
  <c r="Y283" i="1"/>
  <c r="X283" i="1"/>
  <c r="P283" i="1"/>
  <c r="J283" i="1"/>
  <c r="AY282" i="1"/>
  <c r="AX282" i="1"/>
  <c r="AV282" i="1"/>
  <c r="S282" i="1" s="1"/>
  <c r="T282" i="1" s="1"/>
  <c r="U282" i="1" s="1"/>
  <c r="AU282" i="1"/>
  <c r="AS282" i="1" s="1"/>
  <c r="AT282" i="1" s="1"/>
  <c r="AL282" i="1"/>
  <c r="I282" i="1" s="1"/>
  <c r="H282" i="1" s="1"/>
  <c r="AG282" i="1"/>
  <c r="Y282" i="1"/>
  <c r="X282" i="1"/>
  <c r="W282" i="1"/>
  <c r="P282" i="1"/>
  <c r="J282" i="1"/>
  <c r="AY281" i="1"/>
  <c r="AX281" i="1"/>
  <c r="AV281" i="1"/>
  <c r="AU281" i="1"/>
  <c r="AS281" i="1"/>
  <c r="AL281" i="1"/>
  <c r="AG281" i="1"/>
  <c r="J281" i="1" s="1"/>
  <c r="Y281" i="1"/>
  <c r="X281" i="1"/>
  <c r="W281" i="1" s="1"/>
  <c r="P281" i="1"/>
  <c r="I281" i="1"/>
  <c r="H281" i="1" s="1"/>
  <c r="AY280" i="1"/>
  <c r="S280" i="1" s="1"/>
  <c r="AX280" i="1"/>
  <c r="AV280" i="1"/>
  <c r="AU280" i="1"/>
  <c r="AS280" i="1"/>
  <c r="AF280" i="1" s="1"/>
  <c r="AL280" i="1"/>
  <c r="AG280" i="1"/>
  <c r="J280" i="1" s="1"/>
  <c r="Y280" i="1"/>
  <c r="X280" i="1"/>
  <c r="P280" i="1"/>
  <c r="I280" i="1"/>
  <c r="H280" i="1" s="1"/>
  <c r="AA280" i="1" s="1"/>
  <c r="AY279" i="1"/>
  <c r="AX279" i="1"/>
  <c r="AV279" i="1"/>
  <c r="AU279" i="1"/>
  <c r="AS279" i="1" s="1"/>
  <c r="AF279" i="1" s="1"/>
  <c r="AL279" i="1"/>
  <c r="I279" i="1" s="1"/>
  <c r="H279" i="1" s="1"/>
  <c r="AG279" i="1"/>
  <c r="Y279" i="1"/>
  <c r="X279" i="1"/>
  <c r="S279" i="1"/>
  <c r="P279" i="1"/>
  <c r="K279" i="1"/>
  <c r="J279" i="1"/>
  <c r="AY278" i="1"/>
  <c r="AX278" i="1"/>
  <c r="AV278" i="1"/>
  <c r="AU278" i="1"/>
  <c r="AS278" i="1" s="1"/>
  <c r="N278" i="1" s="1"/>
  <c r="AT278" i="1"/>
  <c r="AL278" i="1"/>
  <c r="I278" i="1" s="1"/>
  <c r="H278" i="1" s="1"/>
  <c r="AG278" i="1"/>
  <c r="Y278" i="1"/>
  <c r="X278" i="1"/>
  <c r="P278" i="1"/>
  <c r="J278" i="1"/>
  <c r="AY277" i="1"/>
  <c r="AX277" i="1"/>
  <c r="AV277" i="1"/>
  <c r="AU277" i="1"/>
  <c r="AS277" i="1" s="1"/>
  <c r="AL277" i="1"/>
  <c r="AG277" i="1"/>
  <c r="J277" i="1" s="1"/>
  <c r="AF277" i="1"/>
  <c r="AE277" i="1"/>
  <c r="Y277" i="1"/>
  <c r="X277" i="1"/>
  <c r="W277" i="1" s="1"/>
  <c r="P277" i="1"/>
  <c r="K277" i="1"/>
  <c r="I277" i="1"/>
  <c r="H277" i="1" s="1"/>
  <c r="AY276" i="1"/>
  <c r="AX276" i="1"/>
  <c r="AV276" i="1"/>
  <c r="S276" i="1" s="1"/>
  <c r="AU276" i="1"/>
  <c r="AS276" i="1" s="1"/>
  <c r="AL276" i="1"/>
  <c r="I276" i="1" s="1"/>
  <c r="H276" i="1" s="1"/>
  <c r="AA276" i="1" s="1"/>
  <c r="AG276" i="1"/>
  <c r="Y276" i="1"/>
  <c r="X276" i="1"/>
  <c r="W276" i="1" s="1"/>
  <c r="P276" i="1"/>
  <c r="J276" i="1"/>
  <c r="AY275" i="1"/>
  <c r="S275" i="1" s="1"/>
  <c r="AX275" i="1"/>
  <c r="AV275" i="1"/>
  <c r="AU275" i="1"/>
  <c r="AS275" i="1" s="1"/>
  <c r="AL275" i="1"/>
  <c r="I275" i="1" s="1"/>
  <c r="AG275" i="1"/>
  <c r="Y275" i="1"/>
  <c r="X275" i="1"/>
  <c r="T275" i="1"/>
  <c r="U275" i="1" s="1"/>
  <c r="P275" i="1"/>
  <c r="J275" i="1"/>
  <c r="H275" i="1"/>
  <c r="AY274" i="1"/>
  <c r="AX274" i="1"/>
  <c r="AV274" i="1"/>
  <c r="AU274" i="1"/>
  <c r="AS274" i="1" s="1"/>
  <c r="AT274" i="1" s="1"/>
  <c r="AL274" i="1"/>
  <c r="I274" i="1" s="1"/>
  <c r="H274" i="1" s="1"/>
  <c r="AG274" i="1"/>
  <c r="Y274" i="1"/>
  <c r="X274" i="1"/>
  <c r="W274" i="1" s="1"/>
  <c r="P274" i="1"/>
  <c r="N274" i="1"/>
  <c r="J274" i="1"/>
  <c r="AY273" i="1"/>
  <c r="AX273" i="1"/>
  <c r="AV273" i="1"/>
  <c r="AW273" i="1" s="1"/>
  <c r="AU273" i="1"/>
  <c r="AS273" i="1"/>
  <c r="AL273" i="1"/>
  <c r="I273" i="1" s="1"/>
  <c r="H273" i="1" s="1"/>
  <c r="AG273" i="1"/>
  <c r="J273" i="1" s="1"/>
  <c r="Y273" i="1"/>
  <c r="W273" i="1" s="1"/>
  <c r="X273" i="1"/>
  <c r="P273" i="1"/>
  <c r="AY272" i="1"/>
  <c r="AX272" i="1"/>
  <c r="AV272" i="1"/>
  <c r="AU272" i="1"/>
  <c r="AS272" i="1" s="1"/>
  <c r="N272" i="1" s="1"/>
  <c r="AL272" i="1"/>
  <c r="I272" i="1" s="1"/>
  <c r="H272" i="1" s="1"/>
  <c r="AA272" i="1" s="1"/>
  <c r="AG272" i="1"/>
  <c r="Y272" i="1"/>
  <c r="X272" i="1"/>
  <c r="P272" i="1"/>
  <c r="J272" i="1"/>
  <c r="AY271" i="1"/>
  <c r="S271" i="1" s="1"/>
  <c r="T271" i="1" s="1"/>
  <c r="U271" i="1" s="1"/>
  <c r="AX271" i="1"/>
  <c r="AV271" i="1"/>
  <c r="AU271" i="1"/>
  <c r="AS271" i="1" s="1"/>
  <c r="AL271" i="1"/>
  <c r="I271" i="1" s="1"/>
  <c r="AG271" i="1"/>
  <c r="J271" i="1" s="1"/>
  <c r="AF271" i="1"/>
  <c r="Y271" i="1"/>
  <c r="X271" i="1"/>
  <c r="W271" i="1" s="1"/>
  <c r="P271" i="1"/>
  <c r="H271" i="1"/>
  <c r="AY270" i="1"/>
  <c r="AX270" i="1"/>
  <c r="AV270" i="1"/>
  <c r="S270" i="1" s="1"/>
  <c r="AU270" i="1"/>
  <c r="AS270" i="1" s="1"/>
  <c r="AT270" i="1" s="1"/>
  <c r="AL270" i="1"/>
  <c r="AG270" i="1"/>
  <c r="Y270" i="1"/>
  <c r="X270" i="1"/>
  <c r="P270" i="1"/>
  <c r="J270" i="1"/>
  <c r="I270" i="1"/>
  <c r="H270" i="1" s="1"/>
  <c r="AY269" i="1"/>
  <c r="AX269" i="1"/>
  <c r="AV269" i="1"/>
  <c r="AW269" i="1" s="1"/>
  <c r="AU269" i="1"/>
  <c r="AS269" i="1"/>
  <c r="K269" i="1" s="1"/>
  <c r="AL269" i="1"/>
  <c r="I269" i="1" s="1"/>
  <c r="H269" i="1" s="1"/>
  <c r="AA269" i="1" s="1"/>
  <c r="AG269" i="1"/>
  <c r="J269" i="1" s="1"/>
  <c r="Y269" i="1"/>
  <c r="X269" i="1"/>
  <c r="P269" i="1"/>
  <c r="AY268" i="1"/>
  <c r="S268" i="1" s="1"/>
  <c r="T268" i="1" s="1"/>
  <c r="U268" i="1" s="1"/>
  <c r="AX268" i="1"/>
  <c r="AV268" i="1"/>
  <c r="AW268" i="1" s="1"/>
  <c r="AU268" i="1"/>
  <c r="AS268" i="1" s="1"/>
  <c r="AL268" i="1"/>
  <c r="AG268" i="1"/>
  <c r="J268" i="1" s="1"/>
  <c r="AA268" i="1"/>
  <c r="Y268" i="1"/>
  <c r="X268" i="1"/>
  <c r="W268" i="1" s="1"/>
  <c r="P268" i="1"/>
  <c r="I268" i="1"/>
  <c r="H268" i="1" s="1"/>
  <c r="AY267" i="1"/>
  <c r="AX267" i="1"/>
  <c r="AV267" i="1"/>
  <c r="AU267" i="1"/>
  <c r="AS267" i="1" s="1"/>
  <c r="N267" i="1" s="1"/>
  <c r="AL267" i="1"/>
  <c r="I267" i="1" s="1"/>
  <c r="H267" i="1" s="1"/>
  <c r="AG267" i="1"/>
  <c r="Y267" i="1"/>
  <c r="X267" i="1"/>
  <c r="W267" i="1"/>
  <c r="P267" i="1"/>
  <c r="J267" i="1"/>
  <c r="AY266" i="1"/>
  <c r="AX266" i="1"/>
  <c r="AV266" i="1"/>
  <c r="AW266" i="1" s="1"/>
  <c r="AU266" i="1"/>
  <c r="AS266" i="1" s="1"/>
  <c r="AL266" i="1"/>
  <c r="I266" i="1" s="1"/>
  <c r="H266" i="1" s="1"/>
  <c r="AG266" i="1"/>
  <c r="Y266" i="1"/>
  <c r="X266" i="1"/>
  <c r="W266" i="1" s="1"/>
  <c r="P266" i="1"/>
  <c r="J266" i="1"/>
  <c r="AY265" i="1"/>
  <c r="S265" i="1" s="1"/>
  <c r="AX265" i="1"/>
  <c r="AV265" i="1"/>
  <c r="AU265" i="1"/>
  <c r="AT265" i="1"/>
  <c r="AS265" i="1"/>
  <c r="AL265" i="1"/>
  <c r="I265" i="1" s="1"/>
  <c r="H265" i="1" s="1"/>
  <c r="AG265" i="1"/>
  <c r="J265" i="1" s="1"/>
  <c r="AA265" i="1"/>
  <c r="Y265" i="1"/>
  <c r="W265" i="1" s="1"/>
  <c r="X265" i="1"/>
  <c r="P265" i="1"/>
  <c r="K265" i="1"/>
  <c r="AY264" i="1"/>
  <c r="AX264" i="1"/>
  <c r="AV264" i="1"/>
  <c r="AW264" i="1" s="1"/>
  <c r="AU264" i="1"/>
  <c r="AS264" i="1" s="1"/>
  <c r="N264" i="1" s="1"/>
  <c r="AL264" i="1"/>
  <c r="AG264" i="1"/>
  <c r="J264" i="1" s="1"/>
  <c r="Y264" i="1"/>
  <c r="X264" i="1"/>
  <c r="P264" i="1"/>
  <c r="I264" i="1"/>
  <c r="H264" i="1" s="1"/>
  <c r="AA264" i="1" s="1"/>
  <c r="AY263" i="1"/>
  <c r="AX263" i="1"/>
  <c r="AV263" i="1"/>
  <c r="S263" i="1" s="1"/>
  <c r="AU263" i="1"/>
  <c r="AS263" i="1" s="1"/>
  <c r="AL263" i="1"/>
  <c r="I263" i="1" s="1"/>
  <c r="H263" i="1" s="1"/>
  <c r="AG263" i="1"/>
  <c r="Y263" i="1"/>
  <c r="X263" i="1"/>
  <c r="W263" i="1"/>
  <c r="P263" i="1"/>
  <c r="N263" i="1"/>
  <c r="J263" i="1"/>
  <c r="AY262" i="1"/>
  <c r="AX262" i="1"/>
  <c r="AV262" i="1"/>
  <c r="AW262" i="1" s="1"/>
  <c r="AU262" i="1"/>
  <c r="AS262" i="1" s="1"/>
  <c r="AL262" i="1"/>
  <c r="I262" i="1" s="1"/>
  <c r="H262" i="1" s="1"/>
  <c r="AG262" i="1"/>
  <c r="J262" i="1" s="1"/>
  <c r="Y262" i="1"/>
  <c r="W262" i="1" s="1"/>
  <c r="X262" i="1"/>
  <c r="P262" i="1"/>
  <c r="AY261" i="1"/>
  <c r="S261" i="1" s="1"/>
  <c r="AX261" i="1"/>
  <c r="AV261" i="1"/>
  <c r="AU261" i="1"/>
  <c r="AS261" i="1"/>
  <c r="AL261" i="1"/>
  <c r="I261" i="1" s="1"/>
  <c r="H261" i="1" s="1"/>
  <c r="AA261" i="1" s="1"/>
  <c r="AG261" i="1"/>
  <c r="J261" i="1" s="1"/>
  <c r="Y261" i="1"/>
  <c r="X261" i="1"/>
  <c r="T261" i="1"/>
  <c r="U261" i="1" s="1"/>
  <c r="P261" i="1"/>
  <c r="AY260" i="1"/>
  <c r="AX260" i="1"/>
  <c r="AV260" i="1"/>
  <c r="AU260" i="1"/>
  <c r="AS260" i="1"/>
  <c r="K260" i="1" s="1"/>
  <c r="AL260" i="1"/>
  <c r="AG260" i="1"/>
  <c r="J260" i="1" s="1"/>
  <c r="Y260" i="1"/>
  <c r="X260" i="1"/>
  <c r="W260" i="1" s="1"/>
  <c r="P260" i="1"/>
  <c r="I260" i="1"/>
  <c r="H260" i="1" s="1"/>
  <c r="AA260" i="1" s="1"/>
  <c r="AY259" i="1"/>
  <c r="AX259" i="1"/>
  <c r="AV259" i="1"/>
  <c r="AU259" i="1"/>
  <c r="AS259" i="1" s="1"/>
  <c r="AL259" i="1"/>
  <c r="I259" i="1" s="1"/>
  <c r="AG259" i="1"/>
  <c r="Y259" i="1"/>
  <c r="X259" i="1"/>
  <c r="P259" i="1"/>
  <c r="J259" i="1"/>
  <c r="H259" i="1"/>
  <c r="AY258" i="1"/>
  <c r="S258" i="1" s="1"/>
  <c r="AX258" i="1"/>
  <c r="AW258" i="1" s="1"/>
  <c r="AV258" i="1"/>
  <c r="AU258" i="1"/>
  <c r="AS258" i="1" s="1"/>
  <c r="AL258" i="1"/>
  <c r="AG258" i="1"/>
  <c r="J258" i="1" s="1"/>
  <c r="AF258" i="1"/>
  <c r="AE258" i="1"/>
  <c r="Y258" i="1"/>
  <c r="X258" i="1"/>
  <c r="P258" i="1"/>
  <c r="I258" i="1"/>
  <c r="H258" i="1" s="1"/>
  <c r="AY257" i="1"/>
  <c r="AX257" i="1"/>
  <c r="AV257" i="1"/>
  <c r="AW257" i="1" s="1"/>
  <c r="AU257" i="1"/>
  <c r="AS257" i="1" s="1"/>
  <c r="AT257" i="1"/>
  <c r="AL257" i="1"/>
  <c r="AG257" i="1"/>
  <c r="J257" i="1" s="1"/>
  <c r="Y257" i="1"/>
  <c r="X257" i="1"/>
  <c r="P257" i="1"/>
  <c r="I257" i="1"/>
  <c r="H257" i="1" s="1"/>
  <c r="AY256" i="1"/>
  <c r="AX256" i="1"/>
  <c r="AV256" i="1"/>
  <c r="AW256" i="1" s="1"/>
  <c r="AU256" i="1"/>
  <c r="AS256" i="1" s="1"/>
  <c r="AL256" i="1"/>
  <c r="I256" i="1" s="1"/>
  <c r="H256" i="1" s="1"/>
  <c r="AA256" i="1" s="1"/>
  <c r="AG256" i="1"/>
  <c r="J256" i="1" s="1"/>
  <c r="Y256" i="1"/>
  <c r="X256" i="1"/>
  <c r="P256" i="1"/>
  <c r="AY255" i="1"/>
  <c r="AX255" i="1"/>
  <c r="AV255" i="1"/>
  <c r="S255" i="1" s="1"/>
  <c r="AU255" i="1"/>
  <c r="AS255" i="1" s="1"/>
  <c r="N255" i="1" s="1"/>
  <c r="AL255" i="1"/>
  <c r="I255" i="1" s="1"/>
  <c r="H255" i="1" s="1"/>
  <c r="AG255" i="1"/>
  <c r="AF255" i="1"/>
  <c r="AE255" i="1"/>
  <c r="Y255" i="1"/>
  <c r="X255" i="1"/>
  <c r="W255" i="1"/>
  <c r="P255" i="1"/>
  <c r="J255" i="1"/>
  <c r="AY254" i="1"/>
  <c r="AX254" i="1"/>
  <c r="AV254" i="1"/>
  <c r="AW254" i="1" s="1"/>
  <c r="AU254" i="1"/>
  <c r="AS254" i="1" s="1"/>
  <c r="AL254" i="1"/>
  <c r="AG254" i="1"/>
  <c r="Y254" i="1"/>
  <c r="X254" i="1"/>
  <c r="P254" i="1"/>
  <c r="J254" i="1"/>
  <c r="I254" i="1"/>
  <c r="H254" i="1" s="1"/>
  <c r="AY253" i="1"/>
  <c r="AX253" i="1"/>
  <c r="AV253" i="1"/>
  <c r="AU253" i="1"/>
  <c r="AS253" i="1"/>
  <c r="K253" i="1" s="1"/>
  <c r="AL253" i="1"/>
  <c r="I253" i="1" s="1"/>
  <c r="H253" i="1" s="1"/>
  <c r="AG253" i="1"/>
  <c r="J253" i="1" s="1"/>
  <c r="Y253" i="1"/>
  <c r="W253" i="1" s="1"/>
  <c r="X253" i="1"/>
  <c r="P253" i="1"/>
  <c r="AY252" i="1"/>
  <c r="AX252" i="1"/>
  <c r="AV252" i="1"/>
  <c r="AU252" i="1"/>
  <c r="AS252" i="1"/>
  <c r="K252" i="1" s="1"/>
  <c r="AL252" i="1"/>
  <c r="AG252" i="1"/>
  <c r="J252" i="1" s="1"/>
  <c r="Y252" i="1"/>
  <c r="X252" i="1"/>
  <c r="P252" i="1"/>
  <c r="I252" i="1"/>
  <c r="H252" i="1" s="1"/>
  <c r="AA252" i="1" s="1"/>
  <c r="AY251" i="1"/>
  <c r="AX251" i="1"/>
  <c r="AW251" i="1"/>
  <c r="AV251" i="1"/>
  <c r="AU251" i="1"/>
  <c r="AS251" i="1" s="1"/>
  <c r="AL251" i="1"/>
  <c r="I251" i="1" s="1"/>
  <c r="AG251" i="1"/>
  <c r="J251" i="1" s="1"/>
  <c r="AF251" i="1"/>
  <c r="Y251" i="1"/>
  <c r="X251" i="1"/>
  <c r="W251" i="1"/>
  <c r="P251" i="1"/>
  <c r="N251" i="1"/>
  <c r="H251" i="1"/>
  <c r="AY250" i="1"/>
  <c r="S250" i="1" s="1"/>
  <c r="AX250" i="1"/>
  <c r="AW250" i="1"/>
  <c r="AV250" i="1"/>
  <c r="AU250" i="1"/>
  <c r="AS250" i="1" s="1"/>
  <c r="AT250" i="1" s="1"/>
  <c r="AL250" i="1"/>
  <c r="I250" i="1" s="1"/>
  <c r="H250" i="1" s="1"/>
  <c r="AG250" i="1"/>
  <c r="J250" i="1" s="1"/>
  <c r="Y250" i="1"/>
  <c r="X250" i="1"/>
  <c r="P250" i="1"/>
  <c r="AY249" i="1"/>
  <c r="AX249" i="1"/>
  <c r="AV249" i="1"/>
  <c r="AU249" i="1"/>
  <c r="AS249" i="1"/>
  <c r="AL249" i="1"/>
  <c r="I249" i="1" s="1"/>
  <c r="H249" i="1" s="1"/>
  <c r="AG249" i="1"/>
  <c r="J249" i="1" s="1"/>
  <c r="Y249" i="1"/>
  <c r="X249" i="1"/>
  <c r="P249" i="1"/>
  <c r="AY248" i="1"/>
  <c r="AX248" i="1"/>
  <c r="AV248" i="1"/>
  <c r="S248" i="1" s="1"/>
  <c r="AU248" i="1"/>
  <c r="AS248" i="1" s="1"/>
  <c r="AT248" i="1" s="1"/>
  <c r="AL248" i="1"/>
  <c r="AG248" i="1"/>
  <c r="J248" i="1" s="1"/>
  <c r="Y248" i="1"/>
  <c r="X248" i="1"/>
  <c r="W248" i="1" s="1"/>
  <c r="P248" i="1"/>
  <c r="I248" i="1"/>
  <c r="H248" i="1" s="1"/>
  <c r="AA248" i="1" s="1"/>
  <c r="AY247" i="1"/>
  <c r="AX247" i="1"/>
  <c r="AV247" i="1"/>
  <c r="S247" i="1" s="1"/>
  <c r="AU247" i="1"/>
  <c r="AS247" i="1" s="1"/>
  <c r="N247" i="1" s="1"/>
  <c r="AL247" i="1"/>
  <c r="I247" i="1" s="1"/>
  <c r="AG247" i="1"/>
  <c r="J247" i="1" s="1"/>
  <c r="Y247" i="1"/>
  <c r="W247" i="1" s="1"/>
  <c r="X247" i="1"/>
  <c r="P247" i="1"/>
  <c r="H247" i="1"/>
  <c r="AY246" i="1"/>
  <c r="S246" i="1" s="1"/>
  <c r="AX246" i="1"/>
  <c r="AW246" i="1" s="1"/>
  <c r="AV246" i="1"/>
  <c r="AU246" i="1"/>
  <c r="AS246" i="1" s="1"/>
  <c r="AL246" i="1"/>
  <c r="I246" i="1" s="1"/>
  <c r="H246" i="1" s="1"/>
  <c r="AG246" i="1"/>
  <c r="J246" i="1" s="1"/>
  <c r="AE246" i="1"/>
  <c r="Y246" i="1"/>
  <c r="W246" i="1" s="1"/>
  <c r="X246" i="1"/>
  <c r="P246" i="1"/>
  <c r="AY245" i="1"/>
  <c r="AX245" i="1"/>
  <c r="AV245" i="1"/>
  <c r="AU245" i="1"/>
  <c r="AS245" i="1"/>
  <c r="AL245" i="1"/>
  <c r="I245" i="1" s="1"/>
  <c r="H245" i="1" s="1"/>
  <c r="AG245" i="1"/>
  <c r="Y245" i="1"/>
  <c r="X245" i="1"/>
  <c r="W245" i="1" s="1"/>
  <c r="P245" i="1"/>
  <c r="K245" i="1"/>
  <c r="J245" i="1"/>
  <c r="AY244" i="1"/>
  <c r="AX244" i="1"/>
  <c r="AV244" i="1"/>
  <c r="S244" i="1" s="1"/>
  <c r="AU244" i="1"/>
  <c r="AS244" i="1"/>
  <c r="N244" i="1" s="1"/>
  <c r="AL244" i="1"/>
  <c r="AG244" i="1"/>
  <c r="J244" i="1" s="1"/>
  <c r="Y244" i="1"/>
  <c r="X244" i="1"/>
  <c r="P244" i="1"/>
  <c r="I244" i="1"/>
  <c r="H244" i="1" s="1"/>
  <c r="AY243" i="1"/>
  <c r="AX243" i="1"/>
  <c r="AV243" i="1"/>
  <c r="AU243" i="1"/>
  <c r="AS243" i="1" s="1"/>
  <c r="AL243" i="1"/>
  <c r="I243" i="1" s="1"/>
  <c r="AG243" i="1"/>
  <c r="AF243" i="1"/>
  <c r="AE243" i="1"/>
  <c r="Y243" i="1"/>
  <c r="X243" i="1"/>
  <c r="W243" i="1" s="1"/>
  <c r="P243" i="1"/>
  <c r="K243" i="1"/>
  <c r="J243" i="1"/>
  <c r="H243" i="1"/>
  <c r="AY242" i="1"/>
  <c r="S242" i="1" s="1"/>
  <c r="AX242" i="1"/>
  <c r="AW242" i="1" s="1"/>
  <c r="AV242" i="1"/>
  <c r="AU242" i="1"/>
  <c r="AS242" i="1" s="1"/>
  <c r="AL242" i="1"/>
  <c r="I242" i="1" s="1"/>
  <c r="H242" i="1" s="1"/>
  <c r="AG242" i="1"/>
  <c r="J242" i="1" s="1"/>
  <c r="Y242" i="1"/>
  <c r="W242" i="1" s="1"/>
  <c r="X242" i="1"/>
  <c r="P242" i="1"/>
  <c r="AY241" i="1"/>
  <c r="AX241" i="1"/>
  <c r="AV241" i="1"/>
  <c r="AU241" i="1"/>
  <c r="AS241" i="1"/>
  <c r="AL241" i="1"/>
  <c r="I241" i="1" s="1"/>
  <c r="H241" i="1" s="1"/>
  <c r="AA241" i="1" s="1"/>
  <c r="AG241" i="1"/>
  <c r="J241" i="1" s="1"/>
  <c r="Y241" i="1"/>
  <c r="X241" i="1"/>
  <c r="P241" i="1"/>
  <c r="AY240" i="1"/>
  <c r="AX240" i="1"/>
  <c r="AV240" i="1"/>
  <c r="AU240" i="1"/>
  <c r="AS240" i="1" s="1"/>
  <c r="AL240" i="1"/>
  <c r="I240" i="1" s="1"/>
  <c r="H240" i="1" s="1"/>
  <c r="AG240" i="1"/>
  <c r="J240" i="1" s="1"/>
  <c r="AF240" i="1"/>
  <c r="Y240" i="1"/>
  <c r="X240" i="1"/>
  <c r="W240" i="1" s="1"/>
  <c r="P240" i="1"/>
  <c r="AY239" i="1"/>
  <c r="S239" i="1" s="1"/>
  <c r="AX239" i="1"/>
  <c r="AW239" i="1" s="1"/>
  <c r="AV239" i="1"/>
  <c r="AU239" i="1"/>
  <c r="AS239" i="1" s="1"/>
  <c r="AL239" i="1"/>
  <c r="I239" i="1" s="1"/>
  <c r="H239" i="1" s="1"/>
  <c r="AA239" i="1" s="1"/>
  <c r="AG239" i="1"/>
  <c r="Y239" i="1"/>
  <c r="X239" i="1"/>
  <c r="W239" i="1" s="1"/>
  <c r="P239" i="1"/>
  <c r="J239" i="1"/>
  <c r="AY238" i="1"/>
  <c r="S238" i="1" s="1"/>
  <c r="AX238" i="1"/>
  <c r="AV238" i="1"/>
  <c r="AU238" i="1"/>
  <c r="AS238" i="1"/>
  <c r="K238" i="1" s="1"/>
  <c r="AL238" i="1"/>
  <c r="I238" i="1" s="1"/>
  <c r="H238" i="1" s="1"/>
  <c r="AG238" i="1"/>
  <c r="J238" i="1" s="1"/>
  <c r="Y238" i="1"/>
  <c r="W238" i="1" s="1"/>
  <c r="X238" i="1"/>
  <c r="P238" i="1"/>
  <c r="AY237" i="1"/>
  <c r="AX237" i="1"/>
  <c r="AV237" i="1"/>
  <c r="AU237" i="1"/>
  <c r="AS237" i="1" s="1"/>
  <c r="K237" i="1" s="1"/>
  <c r="AL237" i="1"/>
  <c r="AG237" i="1"/>
  <c r="J237" i="1" s="1"/>
  <c r="AA237" i="1"/>
  <c r="Y237" i="1"/>
  <c r="X237" i="1"/>
  <c r="W237" i="1" s="1"/>
  <c r="P237" i="1"/>
  <c r="I237" i="1"/>
  <c r="H237" i="1"/>
  <c r="AY236" i="1"/>
  <c r="AX236" i="1"/>
  <c r="AV236" i="1"/>
  <c r="AU236" i="1"/>
  <c r="AS236" i="1" s="1"/>
  <c r="AL236" i="1"/>
  <c r="I236" i="1" s="1"/>
  <c r="H236" i="1" s="1"/>
  <c r="AG236" i="1"/>
  <c r="Y236" i="1"/>
  <c r="X236" i="1"/>
  <c r="W236" i="1" s="1"/>
  <c r="P236" i="1"/>
  <c r="J236" i="1"/>
  <c r="AY235" i="1"/>
  <c r="S235" i="1" s="1"/>
  <c r="AX235" i="1"/>
  <c r="AW235" i="1" s="1"/>
  <c r="AV235" i="1"/>
  <c r="AU235" i="1"/>
  <c r="AS235" i="1"/>
  <c r="AL235" i="1"/>
  <c r="I235" i="1" s="1"/>
  <c r="H235" i="1" s="1"/>
  <c r="AA235" i="1" s="1"/>
  <c r="AG235" i="1"/>
  <c r="J235" i="1" s="1"/>
  <c r="AF235" i="1"/>
  <c r="Y235" i="1"/>
  <c r="X235" i="1"/>
  <c r="W235" i="1" s="1"/>
  <c r="P235" i="1"/>
  <c r="AY234" i="1"/>
  <c r="AX234" i="1"/>
  <c r="AV234" i="1"/>
  <c r="AW234" i="1" s="1"/>
  <c r="AU234" i="1"/>
  <c r="AS234" i="1" s="1"/>
  <c r="AL234" i="1"/>
  <c r="I234" i="1" s="1"/>
  <c r="H234" i="1" s="1"/>
  <c r="AG234" i="1"/>
  <c r="J234" i="1" s="1"/>
  <c r="AA234" i="1"/>
  <c r="Y234" i="1"/>
  <c r="X234" i="1"/>
  <c r="P234" i="1"/>
  <c r="AY233" i="1"/>
  <c r="AX233" i="1"/>
  <c r="AV233" i="1"/>
  <c r="AU233" i="1"/>
  <c r="AS233" i="1" s="1"/>
  <c r="AL233" i="1"/>
  <c r="AG233" i="1"/>
  <c r="J233" i="1" s="1"/>
  <c r="Y233" i="1"/>
  <c r="X233" i="1"/>
  <c r="P233" i="1"/>
  <c r="I233" i="1"/>
  <c r="H233" i="1"/>
  <c r="AA233" i="1" s="1"/>
  <c r="AY232" i="1"/>
  <c r="AX232" i="1"/>
  <c r="AW232" i="1" s="1"/>
  <c r="AV232" i="1"/>
  <c r="S232" i="1" s="1"/>
  <c r="AU232" i="1"/>
  <c r="AS232" i="1" s="1"/>
  <c r="AL232" i="1"/>
  <c r="I232" i="1" s="1"/>
  <c r="AG232" i="1"/>
  <c r="J232" i="1" s="1"/>
  <c r="AF232" i="1"/>
  <c r="AE232" i="1"/>
  <c r="Y232" i="1"/>
  <c r="X232" i="1"/>
  <c r="W232" i="1" s="1"/>
  <c r="P232" i="1"/>
  <c r="N232" i="1"/>
  <c r="H232" i="1"/>
  <c r="AY231" i="1"/>
  <c r="S231" i="1" s="1"/>
  <c r="AX231" i="1"/>
  <c r="AV231" i="1"/>
  <c r="AU231" i="1"/>
  <c r="AS231" i="1" s="1"/>
  <c r="AT231" i="1"/>
  <c r="AL231" i="1"/>
  <c r="I231" i="1" s="1"/>
  <c r="H231" i="1" s="1"/>
  <c r="AG231" i="1"/>
  <c r="J231" i="1" s="1"/>
  <c r="AF231" i="1"/>
  <c r="AE231" i="1"/>
  <c r="Y231" i="1"/>
  <c r="X231" i="1"/>
  <c r="P231" i="1"/>
  <c r="AY230" i="1"/>
  <c r="AX230" i="1"/>
  <c r="AV230" i="1"/>
  <c r="AW230" i="1" s="1"/>
  <c r="AU230" i="1"/>
  <c r="AS230" i="1" s="1"/>
  <c r="AT230" i="1"/>
  <c r="AL230" i="1"/>
  <c r="AG230" i="1"/>
  <c r="Y230" i="1"/>
  <c r="X230" i="1"/>
  <c r="P230" i="1"/>
  <c r="J230" i="1"/>
  <c r="I230" i="1"/>
  <c r="H230" i="1" s="1"/>
  <c r="AY229" i="1"/>
  <c r="AX229" i="1"/>
  <c r="AV229" i="1"/>
  <c r="AW229" i="1" s="1"/>
  <c r="AU229" i="1"/>
  <c r="AS229" i="1"/>
  <c r="AL229" i="1"/>
  <c r="I229" i="1" s="1"/>
  <c r="H229" i="1" s="1"/>
  <c r="AA229" i="1" s="1"/>
  <c r="AG229" i="1"/>
  <c r="J229" i="1" s="1"/>
  <c r="Y229" i="1"/>
  <c r="X229" i="1"/>
  <c r="W229" i="1" s="1"/>
  <c r="S229" i="1"/>
  <c r="P229" i="1"/>
  <c r="AY228" i="1"/>
  <c r="AX228" i="1"/>
  <c r="AV228" i="1"/>
  <c r="AU228" i="1"/>
  <c r="AS228" i="1" s="1"/>
  <c r="AL228" i="1"/>
  <c r="I228" i="1" s="1"/>
  <c r="AG228" i="1"/>
  <c r="J228" i="1" s="1"/>
  <c r="Y228" i="1"/>
  <c r="X228" i="1"/>
  <c r="W228" i="1" s="1"/>
  <c r="P228" i="1"/>
  <c r="H228" i="1"/>
  <c r="AY227" i="1"/>
  <c r="AX227" i="1"/>
  <c r="AV227" i="1"/>
  <c r="AW227" i="1" s="1"/>
  <c r="AU227" i="1"/>
  <c r="AS227" i="1" s="1"/>
  <c r="AL227" i="1"/>
  <c r="I227" i="1" s="1"/>
  <c r="H227" i="1" s="1"/>
  <c r="AA227" i="1" s="1"/>
  <c r="AG227" i="1"/>
  <c r="J227" i="1" s="1"/>
  <c r="AF227" i="1"/>
  <c r="AE227" i="1"/>
  <c r="Y227" i="1"/>
  <c r="X227" i="1"/>
  <c r="W227" i="1"/>
  <c r="P227" i="1"/>
  <c r="AY226" i="1"/>
  <c r="AX226" i="1"/>
  <c r="AV226" i="1"/>
  <c r="AW226" i="1" s="1"/>
  <c r="AU226" i="1"/>
  <c r="AT226" i="1"/>
  <c r="AS226" i="1"/>
  <c r="K226" i="1" s="1"/>
  <c r="AL226" i="1"/>
  <c r="I226" i="1" s="1"/>
  <c r="H226" i="1" s="1"/>
  <c r="AA226" i="1" s="1"/>
  <c r="AG226" i="1"/>
  <c r="Y226" i="1"/>
  <c r="X226" i="1"/>
  <c r="P226" i="1"/>
  <c r="J226" i="1"/>
  <c r="AY225" i="1"/>
  <c r="AX225" i="1"/>
  <c r="AV225" i="1"/>
  <c r="AU225" i="1"/>
  <c r="AS225" i="1"/>
  <c r="N225" i="1" s="1"/>
  <c r="AL225" i="1"/>
  <c r="AG225" i="1"/>
  <c r="J225" i="1" s="1"/>
  <c r="Y225" i="1"/>
  <c r="X225" i="1"/>
  <c r="P225" i="1"/>
  <c r="I225" i="1"/>
  <c r="H225" i="1"/>
  <c r="AA225" i="1" s="1"/>
  <c r="AY224" i="1"/>
  <c r="AX224" i="1"/>
  <c r="AV224" i="1"/>
  <c r="AU224" i="1"/>
  <c r="AS224" i="1" s="1"/>
  <c r="AL224" i="1"/>
  <c r="I224" i="1" s="1"/>
  <c r="H224" i="1" s="1"/>
  <c r="AG224" i="1"/>
  <c r="J224" i="1" s="1"/>
  <c r="Y224" i="1"/>
  <c r="X224" i="1"/>
  <c r="W224" i="1" s="1"/>
  <c r="P224" i="1"/>
  <c r="AY223" i="1"/>
  <c r="AX223" i="1"/>
  <c r="AV223" i="1"/>
  <c r="AU223" i="1"/>
  <c r="AS223" i="1" s="1"/>
  <c r="K223" i="1" s="1"/>
  <c r="AT223" i="1"/>
  <c r="AL223" i="1"/>
  <c r="I223" i="1" s="1"/>
  <c r="H223" i="1" s="1"/>
  <c r="AG223" i="1"/>
  <c r="Y223" i="1"/>
  <c r="X223" i="1"/>
  <c r="W223" i="1" s="1"/>
  <c r="P223" i="1"/>
  <c r="J223" i="1"/>
  <c r="AY222" i="1"/>
  <c r="AX222" i="1"/>
  <c r="AV222" i="1"/>
  <c r="AW222" i="1" s="1"/>
  <c r="AU222" i="1"/>
  <c r="AS222" i="1" s="1"/>
  <c r="AL222" i="1"/>
  <c r="AG222" i="1"/>
  <c r="J222" i="1" s="1"/>
  <c r="Y222" i="1"/>
  <c r="W222" i="1" s="1"/>
  <c r="X222" i="1"/>
  <c r="P222" i="1"/>
  <c r="I222" i="1"/>
  <c r="H222" i="1" s="1"/>
  <c r="AA222" i="1" s="1"/>
  <c r="AY221" i="1"/>
  <c r="AX221" i="1"/>
  <c r="AV221" i="1"/>
  <c r="AU221" i="1"/>
  <c r="AS221" i="1"/>
  <c r="AL221" i="1"/>
  <c r="I221" i="1" s="1"/>
  <c r="H221" i="1" s="1"/>
  <c r="AG221" i="1"/>
  <c r="J221" i="1" s="1"/>
  <c r="AA221" i="1"/>
  <c r="Y221" i="1"/>
  <c r="X221" i="1"/>
  <c r="P221" i="1"/>
  <c r="AY220" i="1"/>
  <c r="AX220" i="1"/>
  <c r="AV220" i="1"/>
  <c r="S220" i="1" s="1"/>
  <c r="AU220" i="1"/>
  <c r="AS220" i="1" s="1"/>
  <c r="AL220" i="1"/>
  <c r="I220" i="1" s="1"/>
  <c r="H220" i="1" s="1"/>
  <c r="AG220" i="1"/>
  <c r="Y220" i="1"/>
  <c r="X220" i="1"/>
  <c r="W220" i="1"/>
  <c r="P220" i="1"/>
  <c r="J220" i="1"/>
  <c r="AY219" i="1"/>
  <c r="S219" i="1" s="1"/>
  <c r="AX219" i="1"/>
  <c r="AV219" i="1"/>
  <c r="AW219" i="1" s="1"/>
  <c r="AU219" i="1"/>
  <c r="AS219" i="1" s="1"/>
  <c r="AT219" i="1"/>
  <c r="AL219" i="1"/>
  <c r="AG219" i="1"/>
  <c r="J219" i="1" s="1"/>
  <c r="AF219" i="1"/>
  <c r="Y219" i="1"/>
  <c r="X219" i="1"/>
  <c r="W219" i="1" s="1"/>
  <c r="P219" i="1"/>
  <c r="I219" i="1"/>
  <c r="H219" i="1" s="1"/>
  <c r="AY218" i="1"/>
  <c r="AX218" i="1"/>
  <c r="AV218" i="1"/>
  <c r="AU218" i="1"/>
  <c r="AS218" i="1"/>
  <c r="AT218" i="1" s="1"/>
  <c r="AL218" i="1"/>
  <c r="I218" i="1" s="1"/>
  <c r="H218" i="1" s="1"/>
  <c r="AG218" i="1"/>
  <c r="AA218" i="1"/>
  <c r="Y218" i="1"/>
  <c r="X218" i="1"/>
  <c r="P218" i="1"/>
  <c r="J218" i="1"/>
  <c r="AY217" i="1"/>
  <c r="AX217" i="1"/>
  <c r="AV217" i="1"/>
  <c r="AW217" i="1" s="1"/>
  <c r="AU217" i="1"/>
  <c r="AS217" i="1" s="1"/>
  <c r="AT217" i="1"/>
  <c r="AL217" i="1"/>
  <c r="I217" i="1" s="1"/>
  <c r="H217" i="1" s="1"/>
  <c r="AA217" i="1" s="1"/>
  <c r="AG217" i="1"/>
  <c r="J217" i="1" s="1"/>
  <c r="Y217" i="1"/>
  <c r="X217" i="1"/>
  <c r="W217" i="1" s="1"/>
  <c r="P217" i="1"/>
  <c r="N217" i="1"/>
  <c r="K217" i="1"/>
  <c r="AY216" i="1"/>
  <c r="AX216" i="1"/>
  <c r="AV216" i="1"/>
  <c r="S216" i="1" s="1"/>
  <c r="AU216" i="1"/>
  <c r="AS216" i="1" s="1"/>
  <c r="AL216" i="1"/>
  <c r="I216" i="1" s="1"/>
  <c r="H216" i="1" s="1"/>
  <c r="AG216" i="1"/>
  <c r="J216" i="1" s="1"/>
  <c r="Y216" i="1"/>
  <c r="X216" i="1"/>
  <c r="W216" i="1" s="1"/>
  <c r="P216" i="1"/>
  <c r="AY215" i="1"/>
  <c r="AX215" i="1"/>
  <c r="AV215" i="1"/>
  <c r="AU215" i="1"/>
  <c r="AS215" i="1" s="1"/>
  <c r="AT215" i="1"/>
  <c r="AL215" i="1"/>
  <c r="I215" i="1" s="1"/>
  <c r="H215" i="1" s="1"/>
  <c r="AG215" i="1"/>
  <c r="Y215" i="1"/>
  <c r="X215" i="1"/>
  <c r="W215" i="1" s="1"/>
  <c r="P215" i="1"/>
  <c r="J215" i="1"/>
  <c r="AY214" i="1"/>
  <c r="AX214" i="1"/>
  <c r="AV214" i="1"/>
  <c r="AU214" i="1"/>
  <c r="AS214" i="1"/>
  <c r="AL214" i="1"/>
  <c r="I214" i="1" s="1"/>
  <c r="H214" i="1" s="1"/>
  <c r="AA214" i="1" s="1"/>
  <c r="AG214" i="1"/>
  <c r="J214" i="1" s="1"/>
  <c r="Y214" i="1"/>
  <c r="X214" i="1"/>
  <c r="P214" i="1"/>
  <c r="AY213" i="1"/>
  <c r="AX213" i="1"/>
  <c r="AV213" i="1"/>
  <c r="AU213" i="1"/>
  <c r="AS213" i="1"/>
  <c r="AT213" i="1" s="1"/>
  <c r="AL213" i="1"/>
  <c r="I213" i="1" s="1"/>
  <c r="AG213" i="1"/>
  <c r="J213" i="1" s="1"/>
  <c r="Y213" i="1"/>
  <c r="X213" i="1"/>
  <c r="P213" i="1"/>
  <c r="H213" i="1"/>
  <c r="AA213" i="1" s="1"/>
  <c r="AY212" i="1"/>
  <c r="AX212" i="1"/>
  <c r="AV212" i="1"/>
  <c r="AU212" i="1"/>
  <c r="AS212" i="1" s="1"/>
  <c r="AL212" i="1"/>
  <c r="I212" i="1" s="1"/>
  <c r="AG212" i="1"/>
  <c r="J212" i="1" s="1"/>
  <c r="AF212" i="1"/>
  <c r="AE212" i="1"/>
  <c r="Y212" i="1"/>
  <c r="X212" i="1"/>
  <c r="W212" i="1" s="1"/>
  <c r="P212" i="1"/>
  <c r="H212" i="1"/>
  <c r="AY211" i="1"/>
  <c r="AX211" i="1"/>
  <c r="AV211" i="1"/>
  <c r="AW211" i="1" s="1"/>
  <c r="AU211" i="1"/>
  <c r="AS211" i="1" s="1"/>
  <c r="AL211" i="1"/>
  <c r="AG211" i="1"/>
  <c r="J211" i="1" s="1"/>
  <c r="Y211" i="1"/>
  <c r="X211" i="1"/>
  <c r="W211" i="1" s="1"/>
  <c r="P211" i="1"/>
  <c r="I211" i="1"/>
  <c r="H211" i="1" s="1"/>
  <c r="AY210" i="1"/>
  <c r="S210" i="1" s="1"/>
  <c r="AX210" i="1"/>
  <c r="AV210" i="1"/>
  <c r="AW210" i="1" s="1"/>
  <c r="AU210" i="1"/>
  <c r="AS210" i="1" s="1"/>
  <c r="K210" i="1" s="1"/>
  <c r="AT210" i="1"/>
  <c r="AL210" i="1"/>
  <c r="I210" i="1" s="1"/>
  <c r="H210" i="1" s="1"/>
  <c r="AG210" i="1"/>
  <c r="J210" i="1" s="1"/>
  <c r="AA210" i="1"/>
  <c r="Y210" i="1"/>
  <c r="W210" i="1" s="1"/>
  <c r="X210" i="1"/>
  <c r="P210" i="1"/>
  <c r="AY209" i="1"/>
  <c r="AX209" i="1"/>
  <c r="AV209" i="1"/>
  <c r="AW209" i="1" s="1"/>
  <c r="AU209" i="1"/>
  <c r="AS209" i="1"/>
  <c r="N209" i="1" s="1"/>
  <c r="AL209" i="1"/>
  <c r="AG209" i="1"/>
  <c r="J209" i="1" s="1"/>
  <c r="Y209" i="1"/>
  <c r="X209" i="1"/>
  <c r="W209" i="1" s="1"/>
  <c r="P209" i="1"/>
  <c r="I209" i="1"/>
  <c r="H209" i="1" s="1"/>
  <c r="AA209" i="1" s="1"/>
  <c r="AY208" i="1"/>
  <c r="AX208" i="1"/>
  <c r="AV208" i="1"/>
  <c r="AU208" i="1"/>
  <c r="AS208" i="1" s="1"/>
  <c r="N208" i="1" s="1"/>
  <c r="AL208" i="1"/>
  <c r="I208" i="1" s="1"/>
  <c r="H208" i="1" s="1"/>
  <c r="AG208" i="1"/>
  <c r="J208" i="1" s="1"/>
  <c r="Y208" i="1"/>
  <c r="X208" i="1"/>
  <c r="W208" i="1" s="1"/>
  <c r="P208" i="1"/>
  <c r="AY207" i="1"/>
  <c r="AX207" i="1"/>
  <c r="AV207" i="1"/>
  <c r="AU207" i="1"/>
  <c r="AS207" i="1"/>
  <c r="AL207" i="1"/>
  <c r="I207" i="1" s="1"/>
  <c r="H207" i="1" s="1"/>
  <c r="AG207" i="1"/>
  <c r="J207" i="1" s="1"/>
  <c r="Y207" i="1"/>
  <c r="X207" i="1"/>
  <c r="P207" i="1"/>
  <c r="AY206" i="1"/>
  <c r="AX206" i="1"/>
  <c r="AV206" i="1"/>
  <c r="AW206" i="1" s="1"/>
  <c r="AU206" i="1"/>
  <c r="AS206" i="1" s="1"/>
  <c r="AL206" i="1"/>
  <c r="AG206" i="1"/>
  <c r="J206" i="1" s="1"/>
  <c r="Y206" i="1"/>
  <c r="W206" i="1" s="1"/>
  <c r="X206" i="1"/>
  <c r="P206" i="1"/>
  <c r="I206" i="1"/>
  <c r="H206" i="1" s="1"/>
  <c r="AA206" i="1" s="1"/>
  <c r="AY205" i="1"/>
  <c r="AX205" i="1"/>
  <c r="AV205" i="1"/>
  <c r="AW205" i="1" s="1"/>
  <c r="AU205" i="1"/>
  <c r="AS205" i="1" s="1"/>
  <c r="AT205" i="1" s="1"/>
  <c r="AL205" i="1"/>
  <c r="I205" i="1" s="1"/>
  <c r="H205" i="1" s="1"/>
  <c r="AA205" i="1" s="1"/>
  <c r="AG205" i="1"/>
  <c r="J205" i="1" s="1"/>
  <c r="Y205" i="1"/>
  <c r="X205" i="1"/>
  <c r="W205" i="1" s="1"/>
  <c r="P205" i="1"/>
  <c r="AY204" i="1"/>
  <c r="AX204" i="1"/>
  <c r="AV204" i="1"/>
  <c r="AU204" i="1"/>
  <c r="AS204" i="1" s="1"/>
  <c r="AL204" i="1"/>
  <c r="I204" i="1" s="1"/>
  <c r="H204" i="1" s="1"/>
  <c r="AG204" i="1"/>
  <c r="J204" i="1" s="1"/>
  <c r="AF204" i="1"/>
  <c r="AE204" i="1"/>
  <c r="Y204" i="1"/>
  <c r="X204" i="1"/>
  <c r="W204" i="1" s="1"/>
  <c r="P204" i="1"/>
  <c r="AY203" i="1"/>
  <c r="S203" i="1" s="1"/>
  <c r="AX203" i="1"/>
  <c r="AV203" i="1"/>
  <c r="AW203" i="1" s="1"/>
  <c r="AU203" i="1"/>
  <c r="AS203" i="1"/>
  <c r="AL203" i="1"/>
  <c r="I203" i="1" s="1"/>
  <c r="H203" i="1" s="1"/>
  <c r="AG203" i="1"/>
  <c r="J203" i="1" s="1"/>
  <c r="AF203" i="1"/>
  <c r="Y203" i="1"/>
  <c r="X203" i="1"/>
  <c r="P203" i="1"/>
  <c r="K203" i="1"/>
  <c r="AY202" i="1"/>
  <c r="AX202" i="1"/>
  <c r="AV202" i="1"/>
  <c r="AU202" i="1"/>
  <c r="AS202" i="1" s="1"/>
  <c r="AL202" i="1"/>
  <c r="I202" i="1" s="1"/>
  <c r="H202" i="1" s="1"/>
  <c r="AG202" i="1"/>
  <c r="J202" i="1" s="1"/>
  <c r="AA202" i="1"/>
  <c r="Y202" i="1"/>
  <c r="X202" i="1"/>
  <c r="S202" i="1"/>
  <c r="P202" i="1"/>
  <c r="AY201" i="1"/>
  <c r="AX201" i="1"/>
  <c r="AV201" i="1"/>
  <c r="AW201" i="1" s="1"/>
  <c r="AU201" i="1"/>
  <c r="AS201" i="1" s="1"/>
  <c r="K201" i="1" s="1"/>
  <c r="AL201" i="1"/>
  <c r="AG201" i="1"/>
  <c r="J201" i="1" s="1"/>
  <c r="AA201" i="1"/>
  <c r="Y201" i="1"/>
  <c r="X201" i="1"/>
  <c r="W201" i="1" s="1"/>
  <c r="P201" i="1"/>
  <c r="I201" i="1"/>
  <c r="H201" i="1"/>
  <c r="AY200" i="1"/>
  <c r="AX200" i="1"/>
  <c r="AV200" i="1"/>
  <c r="AU200" i="1"/>
  <c r="AS200" i="1" s="1"/>
  <c r="AL200" i="1"/>
  <c r="I200" i="1" s="1"/>
  <c r="H200" i="1" s="1"/>
  <c r="AG200" i="1"/>
  <c r="Y200" i="1"/>
  <c r="X200" i="1"/>
  <c r="W200" i="1"/>
  <c r="P200" i="1"/>
  <c r="J200" i="1"/>
  <c r="AY199" i="1"/>
  <c r="S199" i="1" s="1"/>
  <c r="AX199" i="1"/>
  <c r="AW199" i="1" s="1"/>
  <c r="AV199" i="1"/>
  <c r="AU199" i="1"/>
  <c r="AS199" i="1" s="1"/>
  <c r="AL199" i="1"/>
  <c r="I199" i="1" s="1"/>
  <c r="H199" i="1" s="1"/>
  <c r="AA199" i="1" s="1"/>
  <c r="AG199" i="1"/>
  <c r="J199" i="1" s="1"/>
  <c r="Y199" i="1"/>
  <c r="X199" i="1"/>
  <c r="W199" i="1"/>
  <c r="T199" i="1"/>
  <c r="U199" i="1" s="1"/>
  <c r="P199" i="1"/>
  <c r="AY198" i="1"/>
  <c r="AX198" i="1"/>
  <c r="AV198" i="1"/>
  <c r="AW198" i="1" s="1"/>
  <c r="AU198" i="1"/>
  <c r="AS198" i="1"/>
  <c r="K198" i="1" s="1"/>
  <c r="AL198" i="1"/>
  <c r="I198" i="1" s="1"/>
  <c r="H198" i="1" s="1"/>
  <c r="AG198" i="1"/>
  <c r="Y198" i="1"/>
  <c r="W198" i="1" s="1"/>
  <c r="X198" i="1"/>
  <c r="P198" i="1"/>
  <c r="J198" i="1"/>
  <c r="AY197" i="1"/>
  <c r="S197" i="1" s="1"/>
  <c r="AX197" i="1"/>
  <c r="AV197" i="1"/>
  <c r="AU197" i="1"/>
  <c r="AS197" i="1"/>
  <c r="N197" i="1" s="1"/>
  <c r="AL197" i="1"/>
  <c r="AG197" i="1"/>
  <c r="J197" i="1" s="1"/>
  <c r="AF197" i="1"/>
  <c r="Y197" i="1"/>
  <c r="X197" i="1"/>
  <c r="P197" i="1"/>
  <c r="K197" i="1"/>
  <c r="I197" i="1"/>
  <c r="H197" i="1"/>
  <c r="AY196" i="1"/>
  <c r="AX196" i="1"/>
  <c r="AV196" i="1"/>
  <c r="AU196" i="1"/>
  <c r="AS196" i="1" s="1"/>
  <c r="AL196" i="1"/>
  <c r="I196" i="1" s="1"/>
  <c r="AG196" i="1"/>
  <c r="J196" i="1" s="1"/>
  <c r="Y196" i="1"/>
  <c r="X196" i="1"/>
  <c r="W196" i="1" s="1"/>
  <c r="P196" i="1"/>
  <c r="H196" i="1"/>
  <c r="AY195" i="1"/>
  <c r="S195" i="1" s="1"/>
  <c r="AX195" i="1"/>
  <c r="AV195" i="1"/>
  <c r="AU195" i="1"/>
  <c r="AS195" i="1"/>
  <c r="AT195" i="1" s="1"/>
  <c r="AL195" i="1"/>
  <c r="I195" i="1" s="1"/>
  <c r="H195" i="1" s="1"/>
  <c r="AG195" i="1"/>
  <c r="J195" i="1" s="1"/>
  <c r="Y195" i="1"/>
  <c r="W195" i="1" s="1"/>
  <c r="X195" i="1"/>
  <c r="P195" i="1"/>
  <c r="AY194" i="1"/>
  <c r="S194" i="1" s="1"/>
  <c r="AX194" i="1"/>
  <c r="AV194" i="1"/>
  <c r="AW194" i="1" s="1"/>
  <c r="AU194" i="1"/>
  <c r="AS194" i="1"/>
  <c r="AT194" i="1" s="1"/>
  <c r="AL194" i="1"/>
  <c r="I194" i="1" s="1"/>
  <c r="H194" i="1" s="1"/>
  <c r="AG194" i="1"/>
  <c r="J194" i="1" s="1"/>
  <c r="AA194" i="1"/>
  <c r="Y194" i="1"/>
  <c r="X194" i="1"/>
  <c r="P194" i="1"/>
  <c r="AY193" i="1"/>
  <c r="AX193" i="1"/>
  <c r="AV193" i="1"/>
  <c r="AW193" i="1" s="1"/>
  <c r="AU193" i="1"/>
  <c r="AS193" i="1" s="1"/>
  <c r="AL193" i="1"/>
  <c r="AG193" i="1"/>
  <c r="J193" i="1" s="1"/>
  <c r="Y193" i="1"/>
  <c r="X193" i="1"/>
  <c r="W193" i="1" s="1"/>
  <c r="S193" i="1"/>
  <c r="P193" i="1"/>
  <c r="I193" i="1"/>
  <c r="H193" i="1" s="1"/>
  <c r="AY192" i="1"/>
  <c r="AX192" i="1"/>
  <c r="AV192" i="1"/>
  <c r="AW192" i="1" s="1"/>
  <c r="AU192" i="1"/>
  <c r="AS192" i="1"/>
  <c r="AL192" i="1"/>
  <c r="I192" i="1" s="1"/>
  <c r="H192" i="1" s="1"/>
  <c r="AG192" i="1"/>
  <c r="J192" i="1" s="1"/>
  <c r="Y192" i="1"/>
  <c r="X192" i="1"/>
  <c r="W192" i="1" s="1"/>
  <c r="P192" i="1"/>
  <c r="N192" i="1"/>
  <c r="AY191" i="1"/>
  <c r="S191" i="1" s="1"/>
  <c r="AX191" i="1"/>
  <c r="AW191" i="1" s="1"/>
  <c r="AV191" i="1"/>
  <c r="AU191" i="1"/>
  <c r="AS191" i="1"/>
  <c r="N191" i="1" s="1"/>
  <c r="AL191" i="1"/>
  <c r="AG191" i="1"/>
  <c r="J191" i="1" s="1"/>
  <c r="AF191" i="1"/>
  <c r="AE191" i="1"/>
  <c r="Y191" i="1"/>
  <c r="X191" i="1"/>
  <c r="W191" i="1" s="1"/>
  <c r="P191" i="1"/>
  <c r="K191" i="1"/>
  <c r="I191" i="1"/>
  <c r="H191" i="1" s="1"/>
  <c r="AY190" i="1"/>
  <c r="AX190" i="1"/>
  <c r="AW190" i="1"/>
  <c r="AV190" i="1"/>
  <c r="AU190" i="1"/>
  <c r="AS190" i="1" s="1"/>
  <c r="N190" i="1" s="1"/>
  <c r="AL190" i="1"/>
  <c r="I190" i="1" s="1"/>
  <c r="H190" i="1" s="1"/>
  <c r="AA190" i="1" s="1"/>
  <c r="AG190" i="1"/>
  <c r="J190" i="1" s="1"/>
  <c r="Y190" i="1"/>
  <c r="X190" i="1"/>
  <c r="W190" i="1" s="1"/>
  <c r="P190" i="1"/>
  <c r="AY189" i="1"/>
  <c r="AX189" i="1"/>
  <c r="AV189" i="1"/>
  <c r="S189" i="1" s="1"/>
  <c r="AU189" i="1"/>
  <c r="AS189" i="1" s="1"/>
  <c r="AT189" i="1"/>
  <c r="AL189" i="1"/>
  <c r="AG189" i="1"/>
  <c r="J189" i="1" s="1"/>
  <c r="AE189" i="1"/>
  <c r="Y189" i="1"/>
  <c r="X189" i="1"/>
  <c r="P189" i="1"/>
  <c r="I189" i="1"/>
  <c r="H189" i="1"/>
  <c r="AA189" i="1" s="1"/>
  <c r="AY188" i="1"/>
  <c r="AX188" i="1"/>
  <c r="AV188" i="1"/>
  <c r="AW188" i="1" s="1"/>
  <c r="AU188" i="1"/>
  <c r="AS188" i="1" s="1"/>
  <c r="AL188" i="1"/>
  <c r="I188" i="1" s="1"/>
  <c r="H188" i="1" s="1"/>
  <c r="AG188" i="1"/>
  <c r="Y188" i="1"/>
  <c r="X188" i="1"/>
  <c r="W188" i="1" s="1"/>
  <c r="S188" i="1"/>
  <c r="P188" i="1"/>
  <c r="J188" i="1"/>
  <c r="AY187" i="1"/>
  <c r="AX187" i="1"/>
  <c r="AV187" i="1"/>
  <c r="AU187" i="1"/>
  <c r="AS187" i="1"/>
  <c r="AL187" i="1"/>
  <c r="I187" i="1" s="1"/>
  <c r="H187" i="1" s="1"/>
  <c r="AG187" i="1"/>
  <c r="Y187" i="1"/>
  <c r="X187" i="1"/>
  <c r="W187" i="1" s="1"/>
  <c r="P187" i="1"/>
  <c r="K187" i="1"/>
  <c r="J187" i="1"/>
  <c r="AY186" i="1"/>
  <c r="AX186" i="1"/>
  <c r="AV186" i="1"/>
  <c r="AU186" i="1"/>
  <c r="AS186" i="1" s="1"/>
  <c r="AT186" i="1" s="1"/>
  <c r="AL186" i="1"/>
  <c r="I186" i="1" s="1"/>
  <c r="H186" i="1" s="1"/>
  <c r="AG186" i="1"/>
  <c r="AE186" i="1"/>
  <c r="Y186" i="1"/>
  <c r="W186" i="1" s="1"/>
  <c r="X186" i="1"/>
  <c r="P186" i="1"/>
  <c r="N186" i="1"/>
  <c r="J186" i="1"/>
  <c r="AY185" i="1"/>
  <c r="AX185" i="1"/>
  <c r="AV185" i="1"/>
  <c r="AW185" i="1" s="1"/>
  <c r="AU185" i="1"/>
  <c r="AS185" i="1"/>
  <c r="AL185" i="1"/>
  <c r="I185" i="1" s="1"/>
  <c r="H185" i="1" s="1"/>
  <c r="AA185" i="1" s="1"/>
  <c r="AG185" i="1"/>
  <c r="J185" i="1" s="1"/>
  <c r="AF185" i="1"/>
  <c r="Y185" i="1"/>
  <c r="X185" i="1"/>
  <c r="W185" i="1"/>
  <c r="P185" i="1"/>
  <c r="N185" i="1"/>
  <c r="K185" i="1"/>
  <c r="AY184" i="1"/>
  <c r="AX184" i="1"/>
  <c r="AV184" i="1"/>
  <c r="AW184" i="1" s="1"/>
  <c r="AU184" i="1"/>
  <c r="AS184" i="1" s="1"/>
  <c r="AL184" i="1"/>
  <c r="I184" i="1" s="1"/>
  <c r="H184" i="1" s="1"/>
  <c r="AG184" i="1"/>
  <c r="J184" i="1" s="1"/>
  <c r="Y184" i="1"/>
  <c r="X184" i="1"/>
  <c r="P184" i="1"/>
  <c r="AY183" i="1"/>
  <c r="AX183" i="1"/>
  <c r="AV183" i="1"/>
  <c r="AW183" i="1" s="1"/>
  <c r="AU183" i="1"/>
  <c r="AS183" i="1"/>
  <c r="AL183" i="1"/>
  <c r="I183" i="1" s="1"/>
  <c r="H183" i="1" s="1"/>
  <c r="AG183" i="1"/>
  <c r="J183" i="1" s="1"/>
  <c r="Y183" i="1"/>
  <c r="X183" i="1"/>
  <c r="W183" i="1" s="1"/>
  <c r="P183" i="1"/>
  <c r="AY182" i="1"/>
  <c r="AX182" i="1"/>
  <c r="AV182" i="1"/>
  <c r="AU182" i="1"/>
  <c r="AS182" i="1" s="1"/>
  <c r="AL182" i="1"/>
  <c r="I182" i="1" s="1"/>
  <c r="H182" i="1" s="1"/>
  <c r="AG182" i="1"/>
  <c r="J182" i="1" s="1"/>
  <c r="Y182" i="1"/>
  <c r="X182" i="1"/>
  <c r="W182" i="1"/>
  <c r="P182" i="1"/>
  <c r="AY181" i="1"/>
  <c r="AX181" i="1"/>
  <c r="AV181" i="1"/>
  <c r="AW181" i="1" s="1"/>
  <c r="AU181" i="1"/>
  <c r="AS181" i="1" s="1"/>
  <c r="AT181" i="1"/>
  <c r="AL181" i="1"/>
  <c r="AG181" i="1"/>
  <c r="J181" i="1" s="1"/>
  <c r="AE181" i="1"/>
  <c r="Y181" i="1"/>
  <c r="W181" i="1" s="1"/>
  <c r="X181" i="1"/>
  <c r="P181" i="1"/>
  <c r="I181" i="1"/>
  <c r="H181" i="1"/>
  <c r="AA181" i="1" s="1"/>
  <c r="AY180" i="1"/>
  <c r="AX180" i="1"/>
  <c r="AV180" i="1"/>
  <c r="AU180" i="1"/>
  <c r="AS180" i="1"/>
  <c r="K180" i="1" s="1"/>
  <c r="AL180" i="1"/>
  <c r="I180" i="1" s="1"/>
  <c r="H180" i="1" s="1"/>
  <c r="AA180" i="1" s="1"/>
  <c r="AG180" i="1"/>
  <c r="J180" i="1" s="1"/>
  <c r="AF180" i="1"/>
  <c r="Y180" i="1"/>
  <c r="X180" i="1"/>
  <c r="W180" i="1" s="1"/>
  <c r="P180" i="1"/>
  <c r="AY179" i="1"/>
  <c r="AX179" i="1"/>
  <c r="AV179" i="1"/>
  <c r="AW179" i="1" s="1"/>
  <c r="AU179" i="1"/>
  <c r="AS179" i="1"/>
  <c r="AT179" i="1" s="1"/>
  <c r="AL179" i="1"/>
  <c r="I179" i="1" s="1"/>
  <c r="H179" i="1" s="1"/>
  <c r="AA179" i="1" s="1"/>
  <c r="AG179" i="1"/>
  <c r="Y179" i="1"/>
  <c r="X179" i="1"/>
  <c r="W179" i="1" s="1"/>
  <c r="P179" i="1"/>
  <c r="J179" i="1"/>
  <c r="AY178" i="1"/>
  <c r="AX178" i="1"/>
  <c r="AV178" i="1"/>
  <c r="AU178" i="1"/>
  <c r="AS178" i="1" s="1"/>
  <c r="AT178" i="1"/>
  <c r="AL178" i="1"/>
  <c r="I178" i="1" s="1"/>
  <c r="H178" i="1" s="1"/>
  <c r="AG178" i="1"/>
  <c r="J178" i="1" s="1"/>
  <c r="Y178" i="1"/>
  <c r="W178" i="1" s="1"/>
  <c r="X178" i="1"/>
  <c r="P178" i="1"/>
  <c r="N178" i="1"/>
  <c r="AY177" i="1"/>
  <c r="AX177" i="1"/>
  <c r="AV177" i="1"/>
  <c r="AU177" i="1"/>
  <c r="AS177" i="1"/>
  <c r="AT177" i="1" s="1"/>
  <c r="AL177" i="1"/>
  <c r="AG177" i="1"/>
  <c r="J177" i="1" s="1"/>
  <c r="AF177" i="1"/>
  <c r="AE177" i="1"/>
  <c r="Y177" i="1"/>
  <c r="X177" i="1"/>
  <c r="P177" i="1"/>
  <c r="N177" i="1"/>
  <c r="K177" i="1"/>
  <c r="I177" i="1"/>
  <c r="H177" i="1" s="1"/>
  <c r="AY176" i="1"/>
  <c r="AX176" i="1"/>
  <c r="AV176" i="1"/>
  <c r="S176" i="1" s="1"/>
  <c r="AU176" i="1"/>
  <c r="AS176" i="1"/>
  <c r="AL176" i="1"/>
  <c r="I176" i="1" s="1"/>
  <c r="H176" i="1" s="1"/>
  <c r="AA176" i="1" s="1"/>
  <c r="AG176" i="1"/>
  <c r="J176" i="1" s="1"/>
  <c r="Y176" i="1"/>
  <c r="X176" i="1"/>
  <c r="P176" i="1"/>
  <c r="AY175" i="1"/>
  <c r="AX175" i="1"/>
  <c r="AV175" i="1"/>
  <c r="AW175" i="1" s="1"/>
  <c r="AU175" i="1"/>
  <c r="AS175" i="1" s="1"/>
  <c r="AL175" i="1"/>
  <c r="I175" i="1" s="1"/>
  <c r="H175" i="1" s="1"/>
  <c r="AA175" i="1" s="1"/>
  <c r="AG175" i="1"/>
  <c r="J175" i="1" s="1"/>
  <c r="Y175" i="1"/>
  <c r="X175" i="1"/>
  <c r="P175" i="1"/>
  <c r="AY174" i="1"/>
  <c r="AX174" i="1"/>
  <c r="AW174" i="1"/>
  <c r="AV174" i="1"/>
  <c r="AU174" i="1"/>
  <c r="AS174" i="1" s="1"/>
  <c r="AL174" i="1"/>
  <c r="I174" i="1" s="1"/>
  <c r="H174" i="1" s="1"/>
  <c r="AG174" i="1"/>
  <c r="J174" i="1" s="1"/>
  <c r="Y174" i="1"/>
  <c r="X174" i="1"/>
  <c r="W174" i="1"/>
  <c r="P174" i="1"/>
  <c r="AY173" i="1"/>
  <c r="AX173" i="1"/>
  <c r="AV173" i="1"/>
  <c r="S173" i="1" s="1"/>
  <c r="AU173" i="1"/>
  <c r="AS173" i="1"/>
  <c r="AL173" i="1"/>
  <c r="I173" i="1" s="1"/>
  <c r="H173" i="1" s="1"/>
  <c r="AA173" i="1" s="1"/>
  <c r="AG173" i="1"/>
  <c r="J173" i="1" s="1"/>
  <c r="Y173" i="1"/>
  <c r="X173" i="1"/>
  <c r="P173" i="1"/>
  <c r="AY172" i="1"/>
  <c r="AX172" i="1"/>
  <c r="AV172" i="1"/>
  <c r="AU172" i="1"/>
  <c r="AS172" i="1"/>
  <c r="AL172" i="1"/>
  <c r="I172" i="1" s="1"/>
  <c r="AG172" i="1"/>
  <c r="Y172" i="1"/>
  <c r="X172" i="1"/>
  <c r="W172" i="1" s="1"/>
  <c r="P172" i="1"/>
  <c r="J172" i="1"/>
  <c r="H172" i="1"/>
  <c r="AY171" i="1"/>
  <c r="AX171" i="1"/>
  <c r="AV171" i="1"/>
  <c r="AW171" i="1" s="1"/>
  <c r="AU171" i="1"/>
  <c r="AS171" i="1"/>
  <c r="K171" i="1" s="1"/>
  <c r="AL171" i="1"/>
  <c r="I171" i="1" s="1"/>
  <c r="H171" i="1" s="1"/>
  <c r="AG171" i="1"/>
  <c r="Y171" i="1"/>
  <c r="X171" i="1"/>
  <c r="P171" i="1"/>
  <c r="J171" i="1"/>
  <c r="AY170" i="1"/>
  <c r="AX170" i="1"/>
  <c r="AW170" i="1" s="1"/>
  <c r="AV170" i="1"/>
  <c r="AU170" i="1"/>
  <c r="AS170" i="1" s="1"/>
  <c r="AT170" i="1" s="1"/>
  <c r="AL170" i="1"/>
  <c r="I170" i="1" s="1"/>
  <c r="H170" i="1" s="1"/>
  <c r="AG170" i="1"/>
  <c r="AE170" i="1"/>
  <c r="Y170" i="1"/>
  <c r="X170" i="1"/>
  <c r="P170" i="1"/>
  <c r="N170" i="1"/>
  <c r="J170" i="1"/>
  <c r="AY169" i="1"/>
  <c r="AX169" i="1"/>
  <c r="AW169" i="1"/>
  <c r="AV169" i="1"/>
  <c r="AU169" i="1"/>
  <c r="AS169" i="1"/>
  <c r="AT169" i="1" s="1"/>
  <c r="AL169" i="1"/>
  <c r="I169" i="1" s="1"/>
  <c r="H169" i="1" s="1"/>
  <c r="AA169" i="1" s="1"/>
  <c r="AG169" i="1"/>
  <c r="J169" i="1" s="1"/>
  <c r="AF169" i="1"/>
  <c r="AE169" i="1"/>
  <c r="Y169" i="1"/>
  <c r="X169" i="1"/>
  <c r="W169" i="1"/>
  <c r="P169" i="1"/>
  <c r="N169" i="1"/>
  <c r="K169" i="1"/>
  <c r="AY168" i="1"/>
  <c r="AX168" i="1"/>
  <c r="AV168" i="1"/>
  <c r="AW168" i="1" s="1"/>
  <c r="AU168" i="1"/>
  <c r="AS168" i="1"/>
  <c r="AL168" i="1"/>
  <c r="AG168" i="1"/>
  <c r="J168" i="1" s="1"/>
  <c r="Y168" i="1"/>
  <c r="X168" i="1"/>
  <c r="P168" i="1"/>
  <c r="I168" i="1"/>
  <c r="H168" i="1" s="1"/>
  <c r="AY167" i="1"/>
  <c r="S167" i="1" s="1"/>
  <c r="T167" i="1" s="1"/>
  <c r="U167" i="1" s="1"/>
  <c r="AX167" i="1"/>
  <c r="AV167" i="1"/>
  <c r="AU167" i="1"/>
  <c r="AS167" i="1"/>
  <c r="AL167" i="1"/>
  <c r="I167" i="1" s="1"/>
  <c r="H167" i="1" s="1"/>
  <c r="AG167" i="1"/>
  <c r="J167" i="1" s="1"/>
  <c r="Y167" i="1"/>
  <c r="X167" i="1"/>
  <c r="W167" i="1" s="1"/>
  <c r="P167" i="1"/>
  <c r="AY166" i="1"/>
  <c r="AX166" i="1"/>
  <c r="AV166" i="1"/>
  <c r="S166" i="1" s="1"/>
  <c r="AU166" i="1"/>
  <c r="AS166" i="1" s="1"/>
  <c r="AL166" i="1"/>
  <c r="I166" i="1" s="1"/>
  <c r="H166" i="1" s="1"/>
  <c r="AG166" i="1"/>
  <c r="J166" i="1" s="1"/>
  <c r="Y166" i="1"/>
  <c r="X166" i="1"/>
  <c r="W166" i="1" s="1"/>
  <c r="P166" i="1"/>
  <c r="AY165" i="1"/>
  <c r="AX165" i="1"/>
  <c r="AV165" i="1"/>
  <c r="AW165" i="1" s="1"/>
  <c r="AU165" i="1"/>
  <c r="AS165" i="1" s="1"/>
  <c r="AT165" i="1"/>
  <c r="AL165" i="1"/>
  <c r="AG165" i="1"/>
  <c r="J165" i="1" s="1"/>
  <c r="Y165" i="1"/>
  <c r="X165" i="1"/>
  <c r="W165" i="1"/>
  <c r="P165" i="1"/>
  <c r="I165" i="1"/>
  <c r="H165" i="1"/>
  <c r="AA165" i="1" s="1"/>
  <c r="AY164" i="1"/>
  <c r="AX164" i="1"/>
  <c r="AV164" i="1"/>
  <c r="AU164" i="1"/>
  <c r="AS164" i="1"/>
  <c r="K164" i="1" s="1"/>
  <c r="AL164" i="1"/>
  <c r="I164" i="1" s="1"/>
  <c r="H164" i="1" s="1"/>
  <c r="AA164" i="1" s="1"/>
  <c r="AG164" i="1"/>
  <c r="J164" i="1" s="1"/>
  <c r="AF164" i="1"/>
  <c r="Y164" i="1"/>
  <c r="X164" i="1"/>
  <c r="W164" i="1" s="1"/>
  <c r="P164" i="1"/>
  <c r="AY163" i="1"/>
  <c r="AX163" i="1"/>
  <c r="AV163" i="1"/>
  <c r="AW163" i="1" s="1"/>
  <c r="AU163" i="1"/>
  <c r="AS163" i="1"/>
  <c r="AT163" i="1" s="1"/>
  <c r="AL163" i="1"/>
  <c r="I163" i="1" s="1"/>
  <c r="H163" i="1" s="1"/>
  <c r="AA163" i="1" s="1"/>
  <c r="AG163" i="1"/>
  <c r="Y163" i="1"/>
  <c r="X163" i="1"/>
  <c r="W163" i="1" s="1"/>
  <c r="P163" i="1"/>
  <c r="J163" i="1"/>
  <c r="AY162" i="1"/>
  <c r="AX162" i="1"/>
  <c r="AV162" i="1"/>
  <c r="AU162" i="1"/>
  <c r="AS162" i="1" s="1"/>
  <c r="AT162" i="1"/>
  <c r="AL162" i="1"/>
  <c r="I162" i="1" s="1"/>
  <c r="H162" i="1" s="1"/>
  <c r="AG162" i="1"/>
  <c r="J162" i="1" s="1"/>
  <c r="Y162" i="1"/>
  <c r="W162" i="1" s="1"/>
  <c r="X162" i="1"/>
  <c r="P162" i="1"/>
  <c r="N162" i="1"/>
  <c r="AY161" i="1"/>
  <c r="AX161" i="1"/>
  <c r="AV161" i="1"/>
  <c r="AU161" i="1"/>
  <c r="AS161" i="1"/>
  <c r="AT161" i="1" s="1"/>
  <c r="AL161" i="1"/>
  <c r="AG161" i="1"/>
  <c r="J161" i="1" s="1"/>
  <c r="AF161" i="1"/>
  <c r="AE161" i="1"/>
  <c r="Y161" i="1"/>
  <c r="X161" i="1"/>
  <c r="P161" i="1"/>
  <c r="N161" i="1"/>
  <c r="K161" i="1"/>
  <c r="I161" i="1"/>
  <c r="H161" i="1" s="1"/>
  <c r="AY160" i="1"/>
  <c r="AX160" i="1"/>
  <c r="AV160" i="1"/>
  <c r="S160" i="1" s="1"/>
  <c r="AU160" i="1"/>
  <c r="AS160" i="1"/>
  <c r="AL160" i="1"/>
  <c r="I160" i="1" s="1"/>
  <c r="H160" i="1" s="1"/>
  <c r="AA160" i="1" s="1"/>
  <c r="AG160" i="1"/>
  <c r="J160" i="1" s="1"/>
  <c r="Y160" i="1"/>
  <c r="X160" i="1"/>
  <c r="P160" i="1"/>
  <c r="AY159" i="1"/>
  <c r="AX159" i="1"/>
  <c r="AV159" i="1"/>
  <c r="AW159" i="1" s="1"/>
  <c r="AU159" i="1"/>
  <c r="AS159" i="1" s="1"/>
  <c r="AL159" i="1"/>
  <c r="I159" i="1" s="1"/>
  <c r="H159" i="1" s="1"/>
  <c r="AG159" i="1"/>
  <c r="J159" i="1" s="1"/>
  <c r="AA159" i="1"/>
  <c r="Y159" i="1"/>
  <c r="X159" i="1"/>
  <c r="P159" i="1"/>
  <c r="AY158" i="1"/>
  <c r="AX158" i="1"/>
  <c r="AW158" i="1"/>
  <c r="AV158" i="1"/>
  <c r="S158" i="1" s="1"/>
  <c r="AU158" i="1"/>
  <c r="AS158" i="1" s="1"/>
  <c r="AL158" i="1"/>
  <c r="I158" i="1" s="1"/>
  <c r="H158" i="1" s="1"/>
  <c r="AG158" i="1"/>
  <c r="J158" i="1" s="1"/>
  <c r="Y158" i="1"/>
  <c r="X158" i="1"/>
  <c r="W158" i="1"/>
  <c r="T158" i="1"/>
  <c r="U158" i="1" s="1"/>
  <c r="P158" i="1"/>
  <c r="AY157" i="1"/>
  <c r="AX157" i="1"/>
  <c r="AV157" i="1"/>
  <c r="S157" i="1" s="1"/>
  <c r="AU157" i="1"/>
  <c r="AS157" i="1" s="1"/>
  <c r="AL157" i="1"/>
  <c r="I157" i="1" s="1"/>
  <c r="H157" i="1" s="1"/>
  <c r="AA157" i="1" s="1"/>
  <c r="AG157" i="1"/>
  <c r="J157" i="1" s="1"/>
  <c r="Y157" i="1"/>
  <c r="X157" i="1"/>
  <c r="P157" i="1"/>
  <c r="N157" i="1"/>
  <c r="AY156" i="1"/>
  <c r="AX156" i="1"/>
  <c r="AV156" i="1"/>
  <c r="AU156" i="1"/>
  <c r="AS156" i="1"/>
  <c r="AL156" i="1"/>
  <c r="AG156" i="1"/>
  <c r="Y156" i="1"/>
  <c r="X156" i="1"/>
  <c r="W156" i="1" s="1"/>
  <c r="P156" i="1"/>
  <c r="J156" i="1"/>
  <c r="I156" i="1"/>
  <c r="H156" i="1"/>
  <c r="AY155" i="1"/>
  <c r="AX155" i="1"/>
  <c r="AV155" i="1"/>
  <c r="AW155" i="1" s="1"/>
  <c r="AU155" i="1"/>
  <c r="AS155" i="1"/>
  <c r="K155" i="1" s="1"/>
  <c r="AL155" i="1"/>
  <c r="I155" i="1" s="1"/>
  <c r="H155" i="1" s="1"/>
  <c r="AG155" i="1"/>
  <c r="J155" i="1" s="1"/>
  <c r="Y155" i="1"/>
  <c r="X155" i="1"/>
  <c r="P155" i="1"/>
  <c r="AY154" i="1"/>
  <c r="AX154" i="1"/>
  <c r="AW154" i="1" s="1"/>
  <c r="AV154" i="1"/>
  <c r="AU154" i="1"/>
  <c r="AS154" i="1" s="1"/>
  <c r="AT154" i="1" s="1"/>
  <c r="AL154" i="1"/>
  <c r="I154" i="1" s="1"/>
  <c r="H154" i="1" s="1"/>
  <c r="AG154" i="1"/>
  <c r="AE154" i="1"/>
  <c r="Y154" i="1"/>
  <c r="X154" i="1"/>
  <c r="W154" i="1" s="1"/>
  <c r="P154" i="1"/>
  <c r="N154" i="1"/>
  <c r="J154" i="1"/>
  <c r="AY153" i="1"/>
  <c r="AX153" i="1"/>
  <c r="AV153" i="1"/>
  <c r="AW153" i="1" s="1"/>
  <c r="AU153" i="1"/>
  <c r="AS153" i="1"/>
  <c r="AT153" i="1" s="1"/>
  <c r="AL153" i="1"/>
  <c r="AG153" i="1"/>
  <c r="J153" i="1" s="1"/>
  <c r="AF153" i="1"/>
  <c r="AE153" i="1"/>
  <c r="Y153" i="1"/>
  <c r="W153" i="1" s="1"/>
  <c r="X153" i="1"/>
  <c r="P153" i="1"/>
  <c r="N153" i="1"/>
  <c r="K153" i="1"/>
  <c r="I153" i="1"/>
  <c r="H153" i="1"/>
  <c r="AA153" i="1" s="1"/>
  <c r="AY152" i="1"/>
  <c r="S152" i="1" s="1"/>
  <c r="AX152" i="1"/>
  <c r="AV152" i="1"/>
  <c r="AW152" i="1" s="1"/>
  <c r="AU152" i="1"/>
  <c r="AS152" i="1"/>
  <c r="K152" i="1" s="1"/>
  <c r="AL152" i="1"/>
  <c r="AG152" i="1"/>
  <c r="J152" i="1" s="1"/>
  <c r="AF152" i="1"/>
  <c r="Y152" i="1"/>
  <c r="X152" i="1"/>
  <c r="P152" i="1"/>
  <c r="I152" i="1"/>
  <c r="H152" i="1" s="1"/>
  <c r="AY151" i="1"/>
  <c r="S151" i="1" s="1"/>
  <c r="T151" i="1" s="1"/>
  <c r="U151" i="1" s="1"/>
  <c r="AX151" i="1"/>
  <c r="AV151" i="1"/>
  <c r="AU151" i="1"/>
  <c r="AS151" i="1"/>
  <c r="AL151" i="1"/>
  <c r="I151" i="1" s="1"/>
  <c r="H151" i="1" s="1"/>
  <c r="AG151" i="1"/>
  <c r="J151" i="1" s="1"/>
  <c r="Y151" i="1"/>
  <c r="X151" i="1"/>
  <c r="P151" i="1"/>
  <c r="AY150" i="1"/>
  <c r="AX150" i="1"/>
  <c r="AV150" i="1"/>
  <c r="AU150" i="1"/>
  <c r="AS150" i="1" s="1"/>
  <c r="AT150" i="1"/>
  <c r="AL150" i="1"/>
  <c r="I150" i="1" s="1"/>
  <c r="H150" i="1" s="1"/>
  <c r="AG150" i="1"/>
  <c r="J150" i="1" s="1"/>
  <c r="Y150" i="1"/>
  <c r="X150" i="1"/>
  <c r="W150" i="1"/>
  <c r="P150" i="1"/>
  <c r="N150" i="1"/>
  <c r="AY149" i="1"/>
  <c r="AX149" i="1"/>
  <c r="AV149" i="1"/>
  <c r="AU149" i="1"/>
  <c r="AS149" i="1"/>
  <c r="AL149" i="1"/>
  <c r="I149" i="1" s="1"/>
  <c r="H149" i="1" s="1"/>
  <c r="AG149" i="1"/>
  <c r="J149" i="1" s="1"/>
  <c r="Y149" i="1"/>
  <c r="X149" i="1"/>
  <c r="W149" i="1" s="1"/>
  <c r="P149" i="1"/>
  <c r="AY148" i="1"/>
  <c r="AX148" i="1"/>
  <c r="AV148" i="1"/>
  <c r="AW148" i="1" s="1"/>
  <c r="AU148" i="1"/>
  <c r="AS148" i="1" s="1"/>
  <c r="AT148" i="1"/>
  <c r="AL148" i="1"/>
  <c r="AG148" i="1"/>
  <c r="J148" i="1" s="1"/>
  <c r="Y148" i="1"/>
  <c r="X148" i="1"/>
  <c r="P148" i="1"/>
  <c r="I148" i="1"/>
  <c r="H148" i="1" s="1"/>
  <c r="AA148" i="1" s="1"/>
  <c r="AY147" i="1"/>
  <c r="AX147" i="1"/>
  <c r="AV147" i="1"/>
  <c r="AU147" i="1"/>
  <c r="AS147" i="1" s="1"/>
  <c r="AT147" i="1"/>
  <c r="AL147" i="1"/>
  <c r="I147" i="1" s="1"/>
  <c r="H147" i="1" s="1"/>
  <c r="AG147" i="1"/>
  <c r="J147" i="1" s="1"/>
  <c r="AA147" i="1"/>
  <c r="Y147" i="1"/>
  <c r="X147" i="1"/>
  <c r="P147" i="1"/>
  <c r="AY146" i="1"/>
  <c r="AX146" i="1"/>
  <c r="AV146" i="1"/>
  <c r="S146" i="1" s="1"/>
  <c r="AU146" i="1"/>
  <c r="AS146" i="1" s="1"/>
  <c r="AL146" i="1"/>
  <c r="I146" i="1" s="1"/>
  <c r="AG146" i="1"/>
  <c r="J146" i="1" s="1"/>
  <c r="Y146" i="1"/>
  <c r="X146" i="1"/>
  <c r="W146" i="1" s="1"/>
  <c r="P146" i="1"/>
  <c r="H146" i="1"/>
  <c r="AY145" i="1"/>
  <c r="AX145" i="1"/>
  <c r="AV145" i="1"/>
  <c r="AW145" i="1" s="1"/>
  <c r="AU145" i="1"/>
  <c r="AS145" i="1" s="1"/>
  <c r="AL145" i="1"/>
  <c r="I145" i="1" s="1"/>
  <c r="H145" i="1" s="1"/>
  <c r="AG145" i="1"/>
  <c r="AE145" i="1"/>
  <c r="Y145" i="1"/>
  <c r="W145" i="1" s="1"/>
  <c r="X145" i="1"/>
  <c r="P145" i="1"/>
  <c r="J145" i="1"/>
  <c r="AY144" i="1"/>
  <c r="AX144" i="1"/>
  <c r="AV144" i="1"/>
  <c r="AW144" i="1" s="1"/>
  <c r="AU144" i="1"/>
  <c r="AS144" i="1" s="1"/>
  <c r="K144" i="1" s="1"/>
  <c r="AL144" i="1"/>
  <c r="I144" i="1" s="1"/>
  <c r="H144" i="1" s="1"/>
  <c r="AG144" i="1"/>
  <c r="Y144" i="1"/>
  <c r="X144" i="1"/>
  <c r="P144" i="1"/>
  <c r="J144" i="1"/>
  <c r="AY143" i="1"/>
  <c r="AX143" i="1"/>
  <c r="AV143" i="1"/>
  <c r="AW143" i="1" s="1"/>
  <c r="AU143" i="1"/>
  <c r="AS143" i="1" s="1"/>
  <c r="N143" i="1" s="1"/>
  <c r="AL143" i="1"/>
  <c r="I143" i="1" s="1"/>
  <c r="H143" i="1" s="1"/>
  <c r="AA143" i="1" s="1"/>
  <c r="AG143" i="1"/>
  <c r="Y143" i="1"/>
  <c r="X143" i="1"/>
  <c r="W143" i="1" s="1"/>
  <c r="S143" i="1"/>
  <c r="P143" i="1"/>
  <c r="J143" i="1"/>
  <c r="AY142" i="1"/>
  <c r="AX142" i="1"/>
  <c r="AV142" i="1"/>
  <c r="AU142" i="1"/>
  <c r="AS142" i="1" s="1"/>
  <c r="K142" i="1" s="1"/>
  <c r="AT142" i="1"/>
  <c r="AL142" i="1"/>
  <c r="I142" i="1" s="1"/>
  <c r="AG142" i="1"/>
  <c r="AF142" i="1"/>
  <c r="AE142" i="1"/>
  <c r="Y142" i="1"/>
  <c r="X142" i="1"/>
  <c r="W142" i="1"/>
  <c r="P142" i="1"/>
  <c r="N142" i="1"/>
  <c r="J142" i="1"/>
  <c r="H142" i="1"/>
  <c r="AY141" i="1"/>
  <c r="AX141" i="1"/>
  <c r="AV141" i="1"/>
  <c r="AU141" i="1"/>
  <c r="AS141" i="1"/>
  <c r="AL141" i="1"/>
  <c r="I141" i="1" s="1"/>
  <c r="H141" i="1" s="1"/>
  <c r="AA141" i="1" s="1"/>
  <c r="AG141" i="1"/>
  <c r="J141" i="1" s="1"/>
  <c r="AF141" i="1"/>
  <c r="Y141" i="1"/>
  <c r="X141" i="1"/>
  <c r="W141" i="1" s="1"/>
  <c r="P141" i="1"/>
  <c r="N141" i="1"/>
  <c r="K141" i="1"/>
  <c r="AY140" i="1"/>
  <c r="AX140" i="1"/>
  <c r="AV140" i="1"/>
  <c r="AU140" i="1"/>
  <c r="AS140" i="1"/>
  <c r="AL140" i="1"/>
  <c r="AG140" i="1"/>
  <c r="J140" i="1" s="1"/>
  <c r="Y140" i="1"/>
  <c r="X140" i="1"/>
  <c r="W140" i="1" s="1"/>
  <c r="P140" i="1"/>
  <c r="K140" i="1"/>
  <c r="I140" i="1"/>
  <c r="H140" i="1" s="1"/>
  <c r="AY139" i="1"/>
  <c r="S139" i="1" s="1"/>
  <c r="AX139" i="1"/>
  <c r="AV139" i="1"/>
  <c r="AU139" i="1"/>
  <c r="AS139" i="1"/>
  <c r="AT139" i="1" s="1"/>
  <c r="AL139" i="1"/>
  <c r="I139" i="1" s="1"/>
  <c r="H139" i="1" s="1"/>
  <c r="AA139" i="1" s="1"/>
  <c r="AG139" i="1"/>
  <c r="Y139" i="1"/>
  <c r="X139" i="1"/>
  <c r="W139" i="1" s="1"/>
  <c r="P139" i="1"/>
  <c r="J139" i="1"/>
  <c r="AY138" i="1"/>
  <c r="AX138" i="1"/>
  <c r="AW138" i="1" s="1"/>
  <c r="AV138" i="1"/>
  <c r="AU138" i="1"/>
  <c r="AS138" i="1" s="1"/>
  <c r="K138" i="1" s="1"/>
  <c r="AT138" i="1"/>
  <c r="AL138" i="1"/>
  <c r="I138" i="1" s="1"/>
  <c r="AG138" i="1"/>
  <c r="J138" i="1" s="1"/>
  <c r="AF138" i="1"/>
  <c r="AE138" i="1"/>
  <c r="Y138" i="1"/>
  <c r="W138" i="1" s="1"/>
  <c r="X138" i="1"/>
  <c r="P138" i="1"/>
  <c r="N138" i="1"/>
  <c r="H138" i="1"/>
  <c r="AY137" i="1"/>
  <c r="AX137" i="1"/>
  <c r="AV137" i="1"/>
  <c r="AU137" i="1"/>
  <c r="AS137" i="1"/>
  <c r="AL137" i="1"/>
  <c r="I137" i="1" s="1"/>
  <c r="H137" i="1" s="1"/>
  <c r="AG137" i="1"/>
  <c r="J137" i="1" s="1"/>
  <c r="AF137" i="1"/>
  <c r="Y137" i="1"/>
  <c r="X137" i="1"/>
  <c r="W137" i="1" s="1"/>
  <c r="P137" i="1"/>
  <c r="N137" i="1"/>
  <c r="K137" i="1"/>
  <c r="AY136" i="1"/>
  <c r="AX136" i="1"/>
  <c r="AV136" i="1"/>
  <c r="AU136" i="1"/>
  <c r="AS136" i="1"/>
  <c r="AL136" i="1"/>
  <c r="I136" i="1" s="1"/>
  <c r="H136" i="1" s="1"/>
  <c r="AG136" i="1"/>
  <c r="Y136" i="1"/>
  <c r="X136" i="1"/>
  <c r="P136" i="1"/>
  <c r="J136" i="1"/>
  <c r="AY135" i="1"/>
  <c r="S135" i="1" s="1"/>
  <c r="AX135" i="1"/>
  <c r="AV135" i="1"/>
  <c r="AU135" i="1"/>
  <c r="AS135" i="1"/>
  <c r="AT135" i="1" s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S134" i="1" s="1"/>
  <c r="AU134" i="1"/>
  <c r="AS134" i="1" s="1"/>
  <c r="AL134" i="1"/>
  <c r="I134" i="1" s="1"/>
  <c r="AG134" i="1"/>
  <c r="Y134" i="1"/>
  <c r="X134" i="1"/>
  <c r="W134" i="1" s="1"/>
  <c r="P134" i="1"/>
  <c r="J134" i="1"/>
  <c r="H134" i="1"/>
  <c r="AY133" i="1"/>
  <c r="AX133" i="1"/>
  <c r="AV133" i="1"/>
  <c r="S133" i="1" s="1"/>
  <c r="AU133" i="1"/>
  <c r="AT133" i="1"/>
  <c r="AS133" i="1"/>
  <c r="AL133" i="1"/>
  <c r="I133" i="1" s="1"/>
  <c r="AG133" i="1"/>
  <c r="AF133" i="1"/>
  <c r="AE133" i="1"/>
  <c r="Y133" i="1"/>
  <c r="X133" i="1"/>
  <c r="P133" i="1"/>
  <c r="N133" i="1"/>
  <c r="K133" i="1"/>
  <c r="J133" i="1"/>
  <c r="H133" i="1"/>
  <c r="AY132" i="1"/>
  <c r="AX132" i="1"/>
  <c r="AV132" i="1"/>
  <c r="AU132" i="1"/>
  <c r="AS132" i="1" s="1"/>
  <c r="AL132" i="1"/>
  <c r="AG132" i="1"/>
  <c r="J132" i="1" s="1"/>
  <c r="AF132" i="1"/>
  <c r="Y132" i="1"/>
  <c r="X132" i="1"/>
  <c r="S132" i="1"/>
  <c r="P132" i="1"/>
  <c r="K132" i="1"/>
  <c r="I132" i="1"/>
  <c r="H132" i="1" s="1"/>
  <c r="AY131" i="1"/>
  <c r="AX131" i="1"/>
  <c r="AV131" i="1"/>
  <c r="AU131" i="1"/>
  <c r="AS131" i="1"/>
  <c r="N131" i="1" s="1"/>
  <c r="AL131" i="1"/>
  <c r="I131" i="1" s="1"/>
  <c r="H131" i="1" s="1"/>
  <c r="AG131" i="1"/>
  <c r="J131" i="1" s="1"/>
  <c r="Y131" i="1"/>
  <c r="X131" i="1"/>
  <c r="W131" i="1" s="1"/>
  <c r="P131" i="1"/>
  <c r="AY130" i="1"/>
  <c r="AX130" i="1"/>
  <c r="AV130" i="1"/>
  <c r="AU130" i="1"/>
  <c r="AS130" i="1" s="1"/>
  <c r="AL130" i="1"/>
  <c r="I130" i="1" s="1"/>
  <c r="H130" i="1" s="1"/>
  <c r="AG130" i="1"/>
  <c r="AE130" i="1"/>
  <c r="Y130" i="1"/>
  <c r="X130" i="1"/>
  <c r="W130" i="1"/>
  <c r="P130" i="1"/>
  <c r="N130" i="1"/>
  <c r="J130" i="1"/>
  <c r="AY129" i="1"/>
  <c r="AX129" i="1"/>
  <c r="AV129" i="1"/>
  <c r="AU129" i="1"/>
  <c r="AS129" i="1"/>
  <c r="AL129" i="1"/>
  <c r="I129" i="1" s="1"/>
  <c r="AG129" i="1"/>
  <c r="AF129" i="1"/>
  <c r="AE129" i="1"/>
  <c r="Y129" i="1"/>
  <c r="X129" i="1"/>
  <c r="P129" i="1"/>
  <c r="N129" i="1"/>
  <c r="J129" i="1"/>
  <c r="H129" i="1"/>
  <c r="AA129" i="1" s="1"/>
  <c r="AY128" i="1"/>
  <c r="AX128" i="1"/>
  <c r="AV128" i="1"/>
  <c r="AU128" i="1"/>
  <c r="AT128" i="1"/>
  <c r="AS128" i="1"/>
  <c r="AE128" i="1" s="1"/>
  <c r="AL128" i="1"/>
  <c r="AG128" i="1"/>
  <c r="J128" i="1" s="1"/>
  <c r="AF128" i="1"/>
  <c r="Y128" i="1"/>
  <c r="X128" i="1"/>
  <c r="W128" i="1" s="1"/>
  <c r="P128" i="1"/>
  <c r="N128" i="1"/>
  <c r="K128" i="1"/>
  <c r="I128" i="1"/>
  <c r="H128" i="1"/>
  <c r="AY127" i="1"/>
  <c r="AX127" i="1"/>
  <c r="AV127" i="1"/>
  <c r="AU127" i="1"/>
  <c r="AS127" i="1"/>
  <c r="AL127" i="1"/>
  <c r="I127" i="1" s="1"/>
  <c r="H127" i="1" s="1"/>
  <c r="AG127" i="1"/>
  <c r="J127" i="1" s="1"/>
  <c r="AA127" i="1"/>
  <c r="Y127" i="1"/>
  <c r="X127" i="1"/>
  <c r="W127" i="1" s="1"/>
  <c r="S127" i="1"/>
  <c r="P127" i="1"/>
  <c r="N127" i="1"/>
  <c r="AY126" i="1"/>
  <c r="AX126" i="1"/>
  <c r="AV126" i="1"/>
  <c r="S126" i="1" s="1"/>
  <c r="AU126" i="1"/>
  <c r="AS126" i="1" s="1"/>
  <c r="AT126" i="1"/>
  <c r="AL126" i="1"/>
  <c r="I126" i="1" s="1"/>
  <c r="H126" i="1" s="1"/>
  <c r="AG126" i="1"/>
  <c r="Y126" i="1"/>
  <c r="X126" i="1"/>
  <c r="W126" i="1"/>
  <c r="P126" i="1"/>
  <c r="J126" i="1"/>
  <c r="AY125" i="1"/>
  <c r="AX125" i="1"/>
  <c r="AV125" i="1"/>
  <c r="S125" i="1" s="1"/>
  <c r="AU125" i="1"/>
  <c r="AS125" i="1" s="1"/>
  <c r="AL125" i="1"/>
  <c r="I125" i="1" s="1"/>
  <c r="H125" i="1" s="1"/>
  <c r="AG125" i="1"/>
  <c r="J125" i="1" s="1"/>
  <c r="Y125" i="1"/>
  <c r="W125" i="1" s="1"/>
  <c r="X125" i="1"/>
  <c r="P125" i="1"/>
  <c r="N125" i="1"/>
  <c r="AY124" i="1"/>
  <c r="AX124" i="1"/>
  <c r="AV124" i="1"/>
  <c r="AU124" i="1"/>
  <c r="AS124" i="1"/>
  <c r="AL124" i="1"/>
  <c r="AG124" i="1"/>
  <c r="J124" i="1" s="1"/>
  <c r="Y124" i="1"/>
  <c r="W124" i="1" s="1"/>
  <c r="X124" i="1"/>
  <c r="P124" i="1"/>
  <c r="K124" i="1"/>
  <c r="I124" i="1"/>
  <c r="H124" i="1" s="1"/>
  <c r="AA124" i="1" s="1"/>
  <c r="AY123" i="1"/>
  <c r="S123" i="1" s="1"/>
  <c r="AX123" i="1"/>
  <c r="AV123" i="1"/>
  <c r="AW123" i="1" s="1"/>
  <c r="AU123" i="1"/>
  <c r="AS123" i="1"/>
  <c r="AF123" i="1" s="1"/>
  <c r="AL123" i="1"/>
  <c r="AG123" i="1"/>
  <c r="AA123" i="1"/>
  <c r="Y123" i="1"/>
  <c r="X123" i="1"/>
  <c r="P123" i="1"/>
  <c r="J123" i="1"/>
  <c r="I123" i="1"/>
  <c r="H123" i="1" s="1"/>
  <c r="AY122" i="1"/>
  <c r="AX122" i="1"/>
  <c r="AV122" i="1"/>
  <c r="AU122" i="1"/>
  <c r="AS122" i="1" s="1"/>
  <c r="AL122" i="1"/>
  <c r="I122" i="1" s="1"/>
  <c r="H122" i="1" s="1"/>
  <c r="AG122" i="1"/>
  <c r="J122" i="1" s="1"/>
  <c r="Y122" i="1"/>
  <c r="X122" i="1"/>
  <c r="S122" i="1"/>
  <c r="P122" i="1"/>
  <c r="AY121" i="1"/>
  <c r="AX121" i="1"/>
  <c r="AV121" i="1"/>
  <c r="AU121" i="1"/>
  <c r="AS121" i="1" s="1"/>
  <c r="AT121" i="1" s="1"/>
  <c r="AL121" i="1"/>
  <c r="I121" i="1" s="1"/>
  <c r="H121" i="1" s="1"/>
  <c r="AG121" i="1"/>
  <c r="Y121" i="1"/>
  <c r="X121" i="1"/>
  <c r="W121" i="1"/>
  <c r="P121" i="1"/>
  <c r="J121" i="1"/>
  <c r="AY120" i="1"/>
  <c r="AX120" i="1"/>
  <c r="AW120" i="1"/>
  <c r="AV120" i="1"/>
  <c r="AU120" i="1"/>
  <c r="AS120" i="1"/>
  <c r="AF120" i="1" s="1"/>
  <c r="AL120" i="1"/>
  <c r="I120" i="1" s="1"/>
  <c r="AG120" i="1"/>
  <c r="J120" i="1" s="1"/>
  <c r="AE120" i="1"/>
  <c r="Y120" i="1"/>
  <c r="X120" i="1"/>
  <c r="W120" i="1"/>
  <c r="P120" i="1"/>
  <c r="N120" i="1"/>
  <c r="K120" i="1"/>
  <c r="H120" i="1"/>
  <c r="AY119" i="1"/>
  <c r="AX119" i="1"/>
  <c r="AV119" i="1"/>
  <c r="AW119" i="1" s="1"/>
  <c r="AU119" i="1"/>
  <c r="AS119" i="1" s="1"/>
  <c r="K119" i="1" s="1"/>
  <c r="AL119" i="1"/>
  <c r="I119" i="1" s="1"/>
  <c r="H119" i="1" s="1"/>
  <c r="AA119" i="1" s="1"/>
  <c r="AG119" i="1"/>
  <c r="J119" i="1" s="1"/>
  <c r="AF119" i="1"/>
  <c r="Y119" i="1"/>
  <c r="X119" i="1"/>
  <c r="W119" i="1" s="1"/>
  <c r="P119" i="1"/>
  <c r="AY118" i="1"/>
  <c r="AX118" i="1"/>
  <c r="AV118" i="1"/>
  <c r="AU118" i="1"/>
  <c r="AS118" i="1" s="1"/>
  <c r="AT118" i="1" s="1"/>
  <c r="AL118" i="1"/>
  <c r="I118" i="1" s="1"/>
  <c r="H118" i="1" s="1"/>
  <c r="AG118" i="1"/>
  <c r="J118" i="1" s="1"/>
  <c r="AA118" i="1"/>
  <c r="Y118" i="1"/>
  <c r="X118" i="1"/>
  <c r="S118" i="1"/>
  <c r="P118" i="1"/>
  <c r="AY117" i="1"/>
  <c r="AX117" i="1"/>
  <c r="AV117" i="1"/>
  <c r="S117" i="1" s="1"/>
  <c r="AU117" i="1"/>
  <c r="AS117" i="1" s="1"/>
  <c r="AT117" i="1" s="1"/>
  <c r="AL117" i="1"/>
  <c r="I117" i="1" s="1"/>
  <c r="H117" i="1" s="1"/>
  <c r="AG117" i="1"/>
  <c r="J117" i="1" s="1"/>
  <c r="Y117" i="1"/>
  <c r="W117" i="1" s="1"/>
  <c r="X117" i="1"/>
  <c r="P117" i="1"/>
  <c r="N117" i="1"/>
  <c r="AY116" i="1"/>
  <c r="AX116" i="1"/>
  <c r="AV116" i="1"/>
  <c r="AU116" i="1"/>
  <c r="AS116" i="1" s="1"/>
  <c r="AL116" i="1"/>
  <c r="I116" i="1" s="1"/>
  <c r="H116" i="1" s="1"/>
  <c r="AG116" i="1"/>
  <c r="J116" i="1" s="1"/>
  <c r="Y116" i="1"/>
  <c r="X116" i="1"/>
  <c r="W116" i="1" s="1"/>
  <c r="P116" i="1"/>
  <c r="AY115" i="1"/>
  <c r="AX115" i="1"/>
  <c r="AV115" i="1"/>
  <c r="AU115" i="1"/>
  <c r="AS115" i="1"/>
  <c r="AL115" i="1"/>
  <c r="I115" i="1" s="1"/>
  <c r="H115" i="1" s="1"/>
  <c r="AG115" i="1"/>
  <c r="J115" i="1" s="1"/>
  <c r="Y115" i="1"/>
  <c r="X115" i="1"/>
  <c r="W115" i="1" s="1"/>
  <c r="P115" i="1"/>
  <c r="AY114" i="1"/>
  <c r="AX114" i="1"/>
  <c r="AV114" i="1"/>
  <c r="AW114" i="1" s="1"/>
  <c r="AU114" i="1"/>
  <c r="AS114" i="1" s="1"/>
  <c r="K114" i="1" s="1"/>
  <c r="AL114" i="1"/>
  <c r="I114" i="1" s="1"/>
  <c r="H114" i="1" s="1"/>
  <c r="AA114" i="1" s="1"/>
  <c r="AG114" i="1"/>
  <c r="Y114" i="1"/>
  <c r="X114" i="1"/>
  <c r="P114" i="1"/>
  <c r="J114" i="1"/>
  <c r="AY113" i="1"/>
  <c r="AX113" i="1"/>
  <c r="AV113" i="1"/>
  <c r="S113" i="1" s="1"/>
  <c r="AU113" i="1"/>
  <c r="AS113" i="1" s="1"/>
  <c r="AT113" i="1"/>
  <c r="AL113" i="1"/>
  <c r="I113" i="1" s="1"/>
  <c r="H113" i="1" s="1"/>
  <c r="AG113" i="1"/>
  <c r="AE113" i="1"/>
  <c r="Y113" i="1"/>
  <c r="X113" i="1"/>
  <c r="W113" i="1" s="1"/>
  <c r="P113" i="1"/>
  <c r="N113" i="1"/>
  <c r="J113" i="1"/>
  <c r="AY112" i="1"/>
  <c r="AX112" i="1"/>
  <c r="AV112" i="1"/>
  <c r="AU112" i="1"/>
  <c r="AS112" i="1" s="1"/>
  <c r="AL112" i="1"/>
  <c r="I112" i="1" s="1"/>
  <c r="H112" i="1" s="1"/>
  <c r="AA112" i="1" s="1"/>
  <c r="AG112" i="1"/>
  <c r="J112" i="1" s="1"/>
  <c r="Y112" i="1"/>
  <c r="X112" i="1"/>
  <c r="W112" i="1"/>
  <c r="P112" i="1"/>
  <c r="AY111" i="1"/>
  <c r="AX111" i="1"/>
  <c r="AV111" i="1"/>
  <c r="AU111" i="1"/>
  <c r="AS111" i="1"/>
  <c r="AL111" i="1"/>
  <c r="AG111" i="1"/>
  <c r="Y111" i="1"/>
  <c r="X111" i="1"/>
  <c r="P111" i="1"/>
  <c r="J111" i="1"/>
  <c r="I111" i="1"/>
  <c r="H111" i="1" s="1"/>
  <c r="AY110" i="1"/>
  <c r="AX110" i="1"/>
  <c r="AV110" i="1"/>
  <c r="AU110" i="1"/>
  <c r="AS110" i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S109" i="1" s="1"/>
  <c r="AU109" i="1"/>
  <c r="AS109" i="1" s="1"/>
  <c r="AL109" i="1"/>
  <c r="I109" i="1" s="1"/>
  <c r="H109" i="1" s="1"/>
  <c r="AG109" i="1"/>
  <c r="Y109" i="1"/>
  <c r="X109" i="1"/>
  <c r="W109" i="1"/>
  <c r="P109" i="1"/>
  <c r="J109" i="1"/>
  <c r="AY108" i="1"/>
  <c r="AX108" i="1"/>
  <c r="AV108" i="1"/>
  <c r="AU108" i="1"/>
  <c r="AS108" i="1"/>
  <c r="AL108" i="1"/>
  <c r="I108" i="1" s="1"/>
  <c r="H108" i="1" s="1"/>
  <c r="AA108" i="1" s="1"/>
  <c r="AG108" i="1"/>
  <c r="J108" i="1" s="1"/>
  <c r="AE108" i="1"/>
  <c r="Y108" i="1"/>
  <c r="X108" i="1"/>
  <c r="W108" i="1" s="1"/>
  <c r="P108" i="1"/>
  <c r="N108" i="1"/>
  <c r="K108" i="1"/>
  <c r="AY107" i="1"/>
  <c r="AX107" i="1"/>
  <c r="AV107" i="1"/>
  <c r="AW107" i="1" s="1"/>
  <c r="AU107" i="1"/>
  <c r="AS107" i="1"/>
  <c r="K107" i="1" s="1"/>
  <c r="AL107" i="1"/>
  <c r="I107" i="1" s="1"/>
  <c r="H107" i="1" s="1"/>
  <c r="AA107" i="1" s="1"/>
  <c r="AG107" i="1"/>
  <c r="AF107" i="1"/>
  <c r="Y107" i="1"/>
  <c r="X107" i="1"/>
  <c r="P107" i="1"/>
  <c r="J107" i="1"/>
  <c r="AY106" i="1"/>
  <c r="AX106" i="1"/>
  <c r="AV106" i="1"/>
  <c r="AU106" i="1"/>
  <c r="AS106" i="1"/>
  <c r="K106" i="1" s="1"/>
  <c r="AL106" i="1"/>
  <c r="I106" i="1" s="1"/>
  <c r="H106" i="1" s="1"/>
  <c r="AG106" i="1"/>
  <c r="Y106" i="1"/>
  <c r="X106" i="1"/>
  <c r="W106" i="1" s="1"/>
  <c r="P106" i="1"/>
  <c r="J106" i="1"/>
  <c r="AY105" i="1"/>
  <c r="AX105" i="1"/>
  <c r="AW105" i="1" s="1"/>
  <c r="AV105" i="1"/>
  <c r="AU105" i="1"/>
  <c r="AS105" i="1" s="1"/>
  <c r="AL105" i="1"/>
  <c r="I105" i="1" s="1"/>
  <c r="H105" i="1" s="1"/>
  <c r="AG105" i="1"/>
  <c r="J105" i="1" s="1"/>
  <c r="Y105" i="1"/>
  <c r="X105" i="1"/>
  <c r="W105" i="1"/>
  <c r="P105" i="1"/>
  <c r="AY104" i="1"/>
  <c r="AX104" i="1"/>
  <c r="AV104" i="1"/>
  <c r="S104" i="1" s="1"/>
  <c r="AU104" i="1"/>
  <c r="AS104" i="1"/>
  <c r="AL104" i="1"/>
  <c r="AG104" i="1"/>
  <c r="J104" i="1" s="1"/>
  <c r="Y104" i="1"/>
  <c r="X104" i="1"/>
  <c r="P104" i="1"/>
  <c r="I104" i="1"/>
  <c r="H104" i="1" s="1"/>
  <c r="AY103" i="1"/>
  <c r="S103" i="1" s="1"/>
  <c r="AX103" i="1"/>
  <c r="AV103" i="1"/>
  <c r="AW103" i="1" s="1"/>
  <c r="AU103" i="1"/>
  <c r="AS103" i="1" s="1"/>
  <c r="AL103" i="1"/>
  <c r="I103" i="1" s="1"/>
  <c r="H103" i="1" s="1"/>
  <c r="AA103" i="1" s="1"/>
  <c r="AG103" i="1"/>
  <c r="J103" i="1" s="1"/>
  <c r="Y103" i="1"/>
  <c r="X103" i="1"/>
  <c r="W103" i="1" s="1"/>
  <c r="P103" i="1"/>
  <c r="AY102" i="1"/>
  <c r="S102" i="1" s="1"/>
  <c r="T102" i="1" s="1"/>
  <c r="U102" i="1" s="1"/>
  <c r="AX102" i="1"/>
  <c r="AV102" i="1"/>
  <c r="AW102" i="1" s="1"/>
  <c r="AU102" i="1"/>
  <c r="AS102" i="1" s="1"/>
  <c r="AT102" i="1"/>
  <c r="AL102" i="1"/>
  <c r="I102" i="1" s="1"/>
  <c r="H102" i="1" s="1"/>
  <c r="AG102" i="1"/>
  <c r="AA102" i="1"/>
  <c r="Y102" i="1"/>
  <c r="X102" i="1"/>
  <c r="W102" i="1" s="1"/>
  <c r="P102" i="1"/>
  <c r="J102" i="1"/>
  <c r="AY101" i="1"/>
  <c r="AX101" i="1"/>
  <c r="AV101" i="1"/>
  <c r="AU101" i="1"/>
  <c r="AS101" i="1" s="1"/>
  <c r="AL101" i="1"/>
  <c r="I101" i="1" s="1"/>
  <c r="H101" i="1" s="1"/>
  <c r="AG101" i="1"/>
  <c r="Y101" i="1"/>
  <c r="X101" i="1"/>
  <c r="P101" i="1"/>
  <c r="J101" i="1"/>
  <c r="AY100" i="1"/>
  <c r="AX100" i="1"/>
  <c r="AV100" i="1"/>
  <c r="AU100" i="1"/>
  <c r="AS100" i="1" s="1"/>
  <c r="AT100" i="1"/>
  <c r="AL100" i="1"/>
  <c r="AG100" i="1"/>
  <c r="J100" i="1" s="1"/>
  <c r="AF100" i="1"/>
  <c r="AE100" i="1"/>
  <c r="Y100" i="1"/>
  <c r="X100" i="1"/>
  <c r="W100" i="1" s="1"/>
  <c r="P100" i="1"/>
  <c r="I100" i="1"/>
  <c r="H100" i="1" s="1"/>
  <c r="AY99" i="1"/>
  <c r="AX99" i="1"/>
  <c r="AV99" i="1"/>
  <c r="S99" i="1" s="1"/>
  <c r="AU99" i="1"/>
  <c r="AS99" i="1" s="1"/>
  <c r="AL99" i="1"/>
  <c r="I99" i="1" s="1"/>
  <c r="H99" i="1" s="1"/>
  <c r="AG99" i="1"/>
  <c r="J99" i="1" s="1"/>
  <c r="Y99" i="1"/>
  <c r="X99" i="1"/>
  <c r="P99" i="1"/>
  <c r="AY98" i="1"/>
  <c r="S98" i="1" s="1"/>
  <c r="T98" i="1" s="1"/>
  <c r="U98" i="1" s="1"/>
  <c r="AX98" i="1"/>
  <c r="AV98" i="1"/>
  <c r="AU98" i="1"/>
  <c r="AS98" i="1"/>
  <c r="AL98" i="1"/>
  <c r="I98" i="1" s="1"/>
  <c r="H98" i="1" s="1"/>
  <c r="AG98" i="1"/>
  <c r="AA98" i="1"/>
  <c r="Y98" i="1"/>
  <c r="X98" i="1"/>
  <c r="W98" i="1" s="1"/>
  <c r="P98" i="1"/>
  <c r="K98" i="1"/>
  <c r="J98" i="1"/>
  <c r="AY97" i="1"/>
  <c r="AX97" i="1"/>
  <c r="AV97" i="1"/>
  <c r="AU97" i="1"/>
  <c r="AS97" i="1" s="1"/>
  <c r="AT97" i="1" s="1"/>
  <c r="AL97" i="1"/>
  <c r="I97" i="1" s="1"/>
  <c r="H97" i="1" s="1"/>
  <c r="AG97" i="1"/>
  <c r="AE97" i="1"/>
  <c r="Y97" i="1"/>
  <c r="X97" i="1"/>
  <c r="W97" i="1"/>
  <c r="P97" i="1"/>
  <c r="N97" i="1"/>
  <c r="J97" i="1"/>
  <c r="AY96" i="1"/>
  <c r="AX96" i="1"/>
  <c r="AV96" i="1"/>
  <c r="AU96" i="1"/>
  <c r="AS96" i="1" s="1"/>
  <c r="AT96" i="1"/>
  <c r="AL96" i="1"/>
  <c r="AG96" i="1"/>
  <c r="J96" i="1" s="1"/>
  <c r="AF96" i="1"/>
  <c r="Y96" i="1"/>
  <c r="X96" i="1"/>
  <c r="W96" i="1"/>
  <c r="P96" i="1"/>
  <c r="K96" i="1"/>
  <c r="I96" i="1"/>
  <c r="H96" i="1" s="1"/>
  <c r="AA96" i="1" s="1"/>
  <c r="AY95" i="1"/>
  <c r="AX95" i="1"/>
  <c r="AV95" i="1"/>
  <c r="AW95" i="1" s="1"/>
  <c r="AU95" i="1"/>
  <c r="AS95" i="1"/>
  <c r="AF95" i="1" s="1"/>
  <c r="AL95" i="1"/>
  <c r="AG95" i="1"/>
  <c r="J95" i="1" s="1"/>
  <c r="Y95" i="1"/>
  <c r="X95" i="1"/>
  <c r="W95" i="1" s="1"/>
  <c r="P95" i="1"/>
  <c r="I95" i="1"/>
  <c r="H95" i="1" s="1"/>
  <c r="AA95" i="1" s="1"/>
  <c r="AY94" i="1"/>
  <c r="AX94" i="1"/>
  <c r="AV94" i="1"/>
  <c r="AW94" i="1" s="1"/>
  <c r="AU94" i="1"/>
  <c r="AS94" i="1" s="1"/>
  <c r="AL94" i="1"/>
  <c r="I94" i="1" s="1"/>
  <c r="H94" i="1" s="1"/>
  <c r="AG94" i="1"/>
  <c r="AA94" i="1"/>
  <c r="Y94" i="1"/>
  <c r="X94" i="1"/>
  <c r="W94" i="1" s="1"/>
  <c r="P94" i="1"/>
  <c r="J94" i="1"/>
  <c r="AY93" i="1"/>
  <c r="AX93" i="1"/>
  <c r="AV93" i="1"/>
  <c r="AU93" i="1"/>
  <c r="AS93" i="1" s="1"/>
  <c r="AE93" i="1" s="1"/>
  <c r="AL93" i="1"/>
  <c r="I93" i="1" s="1"/>
  <c r="H93" i="1" s="1"/>
  <c r="AG93" i="1"/>
  <c r="J93" i="1" s="1"/>
  <c r="Y93" i="1"/>
  <c r="X93" i="1"/>
  <c r="P93" i="1"/>
  <c r="AY92" i="1"/>
  <c r="AX92" i="1"/>
  <c r="AV92" i="1"/>
  <c r="AU92" i="1"/>
  <c r="AS92" i="1"/>
  <c r="AL92" i="1"/>
  <c r="I92" i="1" s="1"/>
  <c r="H92" i="1" s="1"/>
  <c r="AG92" i="1"/>
  <c r="J92" i="1" s="1"/>
  <c r="AF92" i="1"/>
  <c r="Y92" i="1"/>
  <c r="W92" i="1" s="1"/>
  <c r="X92" i="1"/>
  <c r="P92" i="1"/>
  <c r="K92" i="1"/>
  <c r="AY91" i="1"/>
  <c r="S91" i="1" s="1"/>
  <c r="AX91" i="1"/>
  <c r="AV91" i="1"/>
  <c r="AU91" i="1"/>
  <c r="AS91" i="1"/>
  <c r="K91" i="1" s="1"/>
  <c r="AL91" i="1"/>
  <c r="AG91" i="1"/>
  <c r="J91" i="1" s="1"/>
  <c r="Y91" i="1"/>
  <c r="X91" i="1"/>
  <c r="P91" i="1"/>
  <c r="I91" i="1"/>
  <c r="H91" i="1"/>
  <c r="AA91" i="1" s="1"/>
  <c r="AY90" i="1"/>
  <c r="AX90" i="1"/>
  <c r="AV90" i="1"/>
  <c r="AW90" i="1" s="1"/>
  <c r="AU90" i="1"/>
  <c r="AS90" i="1" s="1"/>
  <c r="N90" i="1" s="1"/>
  <c r="AL90" i="1"/>
  <c r="I90" i="1" s="1"/>
  <c r="H90" i="1" s="1"/>
  <c r="AG90" i="1"/>
  <c r="J90" i="1" s="1"/>
  <c r="AA90" i="1"/>
  <c r="Y90" i="1"/>
  <c r="X90" i="1"/>
  <c r="P90" i="1"/>
  <c r="AY89" i="1"/>
  <c r="AX89" i="1"/>
  <c r="AV89" i="1"/>
  <c r="S89" i="1" s="1"/>
  <c r="AU89" i="1"/>
  <c r="AS89" i="1" s="1"/>
  <c r="AT89" i="1"/>
  <c r="AL89" i="1"/>
  <c r="I89" i="1" s="1"/>
  <c r="H89" i="1" s="1"/>
  <c r="AG89" i="1"/>
  <c r="AE89" i="1"/>
  <c r="Y89" i="1"/>
  <c r="X89" i="1"/>
  <c r="P89" i="1"/>
  <c r="N89" i="1"/>
  <c r="J89" i="1"/>
  <c r="AY88" i="1"/>
  <c r="AX88" i="1"/>
  <c r="AV88" i="1"/>
  <c r="AU88" i="1"/>
  <c r="AS88" i="1"/>
  <c r="AE88" i="1" s="1"/>
  <c r="AL88" i="1"/>
  <c r="I88" i="1" s="1"/>
  <c r="H88" i="1" s="1"/>
  <c r="AG88" i="1"/>
  <c r="Y88" i="1"/>
  <c r="X88" i="1"/>
  <c r="W88" i="1"/>
  <c r="P88" i="1"/>
  <c r="N88" i="1"/>
  <c r="J88" i="1"/>
  <c r="AY87" i="1"/>
  <c r="AX87" i="1"/>
  <c r="AV87" i="1"/>
  <c r="AU87" i="1"/>
  <c r="AS87" i="1"/>
  <c r="AT87" i="1" s="1"/>
  <c r="AL87" i="1"/>
  <c r="AG87" i="1"/>
  <c r="J87" i="1" s="1"/>
  <c r="Y87" i="1"/>
  <c r="X87" i="1"/>
  <c r="W87" i="1" s="1"/>
  <c r="S87" i="1"/>
  <c r="T87" i="1" s="1"/>
  <c r="U87" i="1" s="1"/>
  <c r="P87" i="1"/>
  <c r="I87" i="1"/>
  <c r="H87" i="1" s="1"/>
  <c r="AY86" i="1"/>
  <c r="S86" i="1" s="1"/>
  <c r="AX86" i="1"/>
  <c r="AV86" i="1"/>
  <c r="AW86" i="1" s="1"/>
  <c r="AU86" i="1"/>
  <c r="AS86" i="1" s="1"/>
  <c r="AL86" i="1"/>
  <c r="I86" i="1" s="1"/>
  <c r="H86" i="1" s="1"/>
  <c r="AG86" i="1"/>
  <c r="Y86" i="1"/>
  <c r="X86" i="1"/>
  <c r="P86" i="1"/>
  <c r="J86" i="1"/>
  <c r="AY85" i="1"/>
  <c r="AX85" i="1"/>
  <c r="AW85" i="1"/>
  <c r="AV85" i="1"/>
  <c r="AU85" i="1"/>
  <c r="AS85" i="1" s="1"/>
  <c r="AT85" i="1" s="1"/>
  <c r="AL85" i="1"/>
  <c r="I85" i="1" s="1"/>
  <c r="H85" i="1" s="1"/>
  <c r="AG85" i="1"/>
  <c r="J85" i="1" s="1"/>
  <c r="Y85" i="1"/>
  <c r="W85" i="1" s="1"/>
  <c r="X85" i="1"/>
  <c r="P85" i="1"/>
  <c r="AY84" i="1"/>
  <c r="AX84" i="1"/>
  <c r="AV84" i="1"/>
  <c r="S84" i="1" s="1"/>
  <c r="AU84" i="1"/>
  <c r="AS84" i="1" s="1"/>
  <c r="AT84" i="1"/>
  <c r="AL84" i="1"/>
  <c r="AG84" i="1"/>
  <c r="J84" i="1" s="1"/>
  <c r="AE84" i="1"/>
  <c r="Y84" i="1"/>
  <c r="X84" i="1"/>
  <c r="W84" i="1" s="1"/>
  <c r="P84" i="1"/>
  <c r="I84" i="1"/>
  <c r="H84" i="1"/>
  <c r="AA84" i="1" s="1"/>
  <c r="AY83" i="1"/>
  <c r="AX83" i="1"/>
  <c r="AV83" i="1"/>
  <c r="AU83" i="1"/>
  <c r="AS83" i="1" s="1"/>
  <c r="AF83" i="1" s="1"/>
  <c r="AL83" i="1"/>
  <c r="I83" i="1" s="1"/>
  <c r="H83" i="1" s="1"/>
  <c r="AG83" i="1"/>
  <c r="J83" i="1" s="1"/>
  <c r="Y83" i="1"/>
  <c r="X83" i="1"/>
  <c r="P83" i="1"/>
  <c r="AY82" i="1"/>
  <c r="AX82" i="1"/>
  <c r="AV82" i="1"/>
  <c r="AW82" i="1" s="1"/>
  <c r="AU82" i="1"/>
  <c r="AS82" i="1" s="1"/>
  <c r="AL82" i="1"/>
  <c r="I82" i="1" s="1"/>
  <c r="H82" i="1" s="1"/>
  <c r="AG82" i="1"/>
  <c r="Y82" i="1"/>
  <c r="X82" i="1"/>
  <c r="W82" i="1" s="1"/>
  <c r="S82" i="1"/>
  <c r="T82" i="1" s="1"/>
  <c r="U82" i="1" s="1"/>
  <c r="P82" i="1"/>
  <c r="J82" i="1"/>
  <c r="AY81" i="1"/>
  <c r="AX81" i="1"/>
  <c r="AV81" i="1"/>
  <c r="AU81" i="1"/>
  <c r="AS81" i="1" s="1"/>
  <c r="AT81" i="1" s="1"/>
  <c r="AL81" i="1"/>
  <c r="I81" i="1" s="1"/>
  <c r="H81" i="1" s="1"/>
  <c r="AG81" i="1"/>
  <c r="Y81" i="1"/>
  <c r="X81" i="1"/>
  <c r="W81" i="1"/>
  <c r="P81" i="1"/>
  <c r="J81" i="1"/>
  <c r="AY80" i="1"/>
  <c r="AX80" i="1"/>
  <c r="AW80" i="1" s="1"/>
  <c r="AV80" i="1"/>
  <c r="AU80" i="1"/>
  <c r="AS80" i="1"/>
  <c r="AE80" i="1" s="1"/>
  <c r="AL80" i="1"/>
  <c r="I80" i="1" s="1"/>
  <c r="H80" i="1" s="1"/>
  <c r="AG80" i="1"/>
  <c r="J80" i="1" s="1"/>
  <c r="Y80" i="1"/>
  <c r="X80" i="1"/>
  <c r="W80" i="1"/>
  <c r="P80" i="1"/>
  <c r="N80" i="1"/>
  <c r="AY79" i="1"/>
  <c r="AX79" i="1"/>
  <c r="AV79" i="1"/>
  <c r="AU79" i="1"/>
  <c r="AS79" i="1"/>
  <c r="AL79" i="1"/>
  <c r="I79" i="1" s="1"/>
  <c r="H79" i="1" s="1"/>
  <c r="AA79" i="1" s="1"/>
  <c r="AG79" i="1"/>
  <c r="J79" i="1" s="1"/>
  <c r="Y79" i="1"/>
  <c r="X79" i="1"/>
  <c r="P79" i="1"/>
  <c r="AY78" i="1"/>
  <c r="AX78" i="1"/>
  <c r="AV78" i="1"/>
  <c r="AU78" i="1"/>
  <c r="AS78" i="1"/>
  <c r="AL78" i="1"/>
  <c r="I78" i="1" s="1"/>
  <c r="H78" i="1" s="1"/>
  <c r="AG78" i="1"/>
  <c r="Y78" i="1"/>
  <c r="X78" i="1"/>
  <c r="W78" i="1" s="1"/>
  <c r="P78" i="1"/>
  <c r="J78" i="1"/>
  <c r="AY77" i="1"/>
  <c r="AX77" i="1"/>
  <c r="AV77" i="1"/>
  <c r="AU77" i="1"/>
  <c r="AS77" i="1" s="1"/>
  <c r="AT77" i="1"/>
  <c r="AL77" i="1"/>
  <c r="I77" i="1" s="1"/>
  <c r="H77" i="1" s="1"/>
  <c r="AG77" i="1"/>
  <c r="J77" i="1" s="1"/>
  <c r="Y77" i="1"/>
  <c r="W77" i="1" s="1"/>
  <c r="X77" i="1"/>
  <c r="P77" i="1"/>
  <c r="AY76" i="1"/>
  <c r="AX76" i="1"/>
  <c r="AV76" i="1"/>
  <c r="AW76" i="1" s="1"/>
  <c r="AU76" i="1"/>
  <c r="AS76" i="1"/>
  <c r="AT76" i="1" s="1"/>
  <c r="AL76" i="1"/>
  <c r="I76" i="1" s="1"/>
  <c r="H76" i="1" s="1"/>
  <c r="AG76" i="1"/>
  <c r="J76" i="1" s="1"/>
  <c r="Y76" i="1"/>
  <c r="W76" i="1" s="1"/>
  <c r="X76" i="1"/>
  <c r="P76" i="1"/>
  <c r="N76" i="1"/>
  <c r="K76" i="1"/>
  <c r="AY75" i="1"/>
  <c r="AX75" i="1"/>
  <c r="AV75" i="1"/>
  <c r="AU75" i="1"/>
  <c r="AS75" i="1"/>
  <c r="AL75" i="1"/>
  <c r="I75" i="1" s="1"/>
  <c r="H75" i="1" s="1"/>
  <c r="AA75" i="1" s="1"/>
  <c r="AG75" i="1"/>
  <c r="J75" i="1" s="1"/>
  <c r="Y75" i="1"/>
  <c r="X75" i="1"/>
  <c r="P75" i="1"/>
  <c r="AY74" i="1"/>
  <c r="AX74" i="1"/>
  <c r="AV74" i="1"/>
  <c r="AU74" i="1"/>
  <c r="AS74" i="1"/>
  <c r="AL74" i="1"/>
  <c r="I74" i="1" s="1"/>
  <c r="H74" i="1" s="1"/>
  <c r="AG74" i="1"/>
  <c r="Y74" i="1"/>
  <c r="X74" i="1"/>
  <c r="W74" i="1" s="1"/>
  <c r="P74" i="1"/>
  <c r="J74" i="1"/>
  <c r="AY73" i="1"/>
  <c r="AX73" i="1"/>
  <c r="AV73" i="1"/>
  <c r="AU73" i="1"/>
  <c r="AS73" i="1" s="1"/>
  <c r="AT73" i="1"/>
  <c r="AL73" i="1"/>
  <c r="I73" i="1" s="1"/>
  <c r="H73" i="1" s="1"/>
  <c r="AG73" i="1"/>
  <c r="J73" i="1" s="1"/>
  <c r="Y73" i="1"/>
  <c r="X73" i="1"/>
  <c r="W73" i="1" s="1"/>
  <c r="P73" i="1"/>
  <c r="AY72" i="1"/>
  <c r="AX72" i="1"/>
  <c r="AV72" i="1"/>
  <c r="AW72" i="1" s="1"/>
  <c r="AU72" i="1"/>
  <c r="AS72" i="1" s="1"/>
  <c r="AT72" i="1" s="1"/>
  <c r="AL72" i="1"/>
  <c r="I72" i="1" s="1"/>
  <c r="H72" i="1" s="1"/>
  <c r="AG72" i="1"/>
  <c r="J72" i="1" s="1"/>
  <c r="Y72" i="1"/>
  <c r="X72" i="1"/>
  <c r="W72" i="1" s="1"/>
  <c r="P72" i="1"/>
  <c r="K72" i="1"/>
  <c r="AY71" i="1"/>
  <c r="AX71" i="1"/>
  <c r="AV71" i="1"/>
  <c r="AU71" i="1"/>
  <c r="AS71" i="1" s="1"/>
  <c r="AT71" i="1" s="1"/>
  <c r="AL71" i="1"/>
  <c r="AG71" i="1"/>
  <c r="J71" i="1" s="1"/>
  <c r="Y71" i="1"/>
  <c r="X71" i="1"/>
  <c r="P71" i="1"/>
  <c r="I71" i="1"/>
  <c r="H71" i="1" s="1"/>
  <c r="AA71" i="1" s="1"/>
  <c r="AY70" i="1"/>
  <c r="AX70" i="1"/>
  <c r="AV70" i="1"/>
  <c r="AU70" i="1"/>
  <c r="AS70" i="1"/>
  <c r="AL70" i="1"/>
  <c r="I70" i="1" s="1"/>
  <c r="H70" i="1" s="1"/>
  <c r="AG70" i="1"/>
  <c r="Y70" i="1"/>
  <c r="X70" i="1"/>
  <c r="W70" i="1" s="1"/>
  <c r="P70" i="1"/>
  <c r="J70" i="1"/>
  <c r="AY69" i="1"/>
  <c r="AX69" i="1"/>
  <c r="AV69" i="1"/>
  <c r="AU69" i="1"/>
  <c r="AS69" i="1" s="1"/>
  <c r="AT69" i="1"/>
  <c r="AL69" i="1"/>
  <c r="I69" i="1" s="1"/>
  <c r="H69" i="1" s="1"/>
  <c r="AG69" i="1"/>
  <c r="J69" i="1" s="1"/>
  <c r="Y69" i="1"/>
  <c r="X69" i="1"/>
  <c r="W69" i="1" s="1"/>
  <c r="P69" i="1"/>
  <c r="AY68" i="1"/>
  <c r="AX68" i="1"/>
  <c r="AV68" i="1"/>
  <c r="AW68" i="1" s="1"/>
  <c r="AU68" i="1"/>
  <c r="AS68" i="1" s="1"/>
  <c r="N68" i="1" s="1"/>
  <c r="AT68" i="1"/>
  <c r="AL68" i="1"/>
  <c r="I68" i="1" s="1"/>
  <c r="H68" i="1" s="1"/>
  <c r="AG68" i="1"/>
  <c r="J68" i="1" s="1"/>
  <c r="Y68" i="1"/>
  <c r="X68" i="1"/>
  <c r="W68" i="1"/>
  <c r="P68" i="1"/>
  <c r="K68" i="1"/>
  <c r="AY67" i="1"/>
  <c r="AX67" i="1"/>
  <c r="AV67" i="1"/>
  <c r="AU67" i="1"/>
  <c r="AS67" i="1"/>
  <c r="AL67" i="1"/>
  <c r="AG67" i="1"/>
  <c r="Y67" i="1"/>
  <c r="X67" i="1"/>
  <c r="P67" i="1"/>
  <c r="J67" i="1"/>
  <c r="I67" i="1"/>
  <c r="H67" i="1"/>
  <c r="AA67" i="1" s="1"/>
  <c r="AY66" i="1"/>
  <c r="AX66" i="1"/>
  <c r="AV66" i="1"/>
  <c r="AU66" i="1"/>
  <c r="AS66" i="1"/>
  <c r="AE66" i="1" s="1"/>
  <c r="AL66" i="1"/>
  <c r="I66" i="1" s="1"/>
  <c r="H66" i="1" s="1"/>
  <c r="AG66" i="1"/>
  <c r="Y66" i="1"/>
  <c r="X66" i="1"/>
  <c r="W66" i="1" s="1"/>
  <c r="P66" i="1"/>
  <c r="J66" i="1"/>
  <c r="AY65" i="1"/>
  <c r="AX65" i="1"/>
  <c r="AV65" i="1"/>
  <c r="AU65" i="1"/>
  <c r="AS65" i="1" s="1"/>
  <c r="AT65" i="1"/>
  <c r="AL65" i="1"/>
  <c r="I65" i="1" s="1"/>
  <c r="H65" i="1" s="1"/>
  <c r="AG65" i="1"/>
  <c r="J65" i="1" s="1"/>
  <c r="Y65" i="1"/>
  <c r="W65" i="1" s="1"/>
  <c r="X65" i="1"/>
  <c r="P65" i="1"/>
  <c r="AY64" i="1"/>
  <c r="AX64" i="1"/>
  <c r="AW64" i="1"/>
  <c r="AV64" i="1"/>
  <c r="AU64" i="1"/>
  <c r="AS64" i="1" s="1"/>
  <c r="AL64" i="1"/>
  <c r="I64" i="1" s="1"/>
  <c r="H64" i="1" s="1"/>
  <c r="AG64" i="1"/>
  <c r="J64" i="1" s="1"/>
  <c r="Y64" i="1"/>
  <c r="W64" i="1" s="1"/>
  <c r="X64" i="1"/>
  <c r="P64" i="1"/>
  <c r="AY63" i="1"/>
  <c r="AX63" i="1"/>
  <c r="AV63" i="1"/>
  <c r="AU63" i="1"/>
  <c r="AS63" i="1" s="1"/>
  <c r="AT63" i="1" s="1"/>
  <c r="AL63" i="1"/>
  <c r="AG63" i="1"/>
  <c r="Y63" i="1"/>
  <c r="X63" i="1"/>
  <c r="P63" i="1"/>
  <c r="J63" i="1"/>
  <c r="I63" i="1"/>
  <c r="H63" i="1" s="1"/>
  <c r="AA63" i="1" s="1"/>
  <c r="AY62" i="1"/>
  <c r="AX62" i="1"/>
  <c r="AV62" i="1"/>
  <c r="AW62" i="1" s="1"/>
  <c r="AU62" i="1"/>
  <c r="AS62" i="1" s="1"/>
  <c r="AL62" i="1"/>
  <c r="I62" i="1" s="1"/>
  <c r="H62" i="1" s="1"/>
  <c r="AA62" i="1" s="1"/>
  <c r="AG62" i="1"/>
  <c r="J62" i="1" s="1"/>
  <c r="AF62" i="1"/>
  <c r="Y62" i="1"/>
  <c r="X62" i="1"/>
  <c r="P62" i="1"/>
  <c r="AY61" i="1"/>
  <c r="AX61" i="1"/>
  <c r="AV61" i="1"/>
  <c r="AU61" i="1"/>
  <c r="AS61" i="1" s="1"/>
  <c r="K61" i="1" s="1"/>
  <c r="AL61" i="1"/>
  <c r="I61" i="1" s="1"/>
  <c r="H61" i="1" s="1"/>
  <c r="AG61" i="1"/>
  <c r="J61" i="1" s="1"/>
  <c r="AF61" i="1"/>
  <c r="AE61" i="1"/>
  <c r="Y61" i="1"/>
  <c r="X61" i="1"/>
  <c r="P61" i="1"/>
  <c r="N61" i="1"/>
  <c r="AY60" i="1"/>
  <c r="AX60" i="1"/>
  <c r="AV60" i="1"/>
  <c r="AW60" i="1" s="1"/>
  <c r="AU60" i="1"/>
  <c r="AS60" i="1"/>
  <c r="AF60" i="1" s="1"/>
  <c r="AL60" i="1"/>
  <c r="I60" i="1" s="1"/>
  <c r="H60" i="1" s="1"/>
  <c r="AG60" i="1"/>
  <c r="J60" i="1" s="1"/>
  <c r="Y60" i="1"/>
  <c r="X60" i="1"/>
  <c r="W60" i="1"/>
  <c r="P60" i="1"/>
  <c r="N60" i="1"/>
  <c r="AY59" i="1"/>
  <c r="AX59" i="1"/>
  <c r="AV59" i="1"/>
  <c r="AW59" i="1" s="1"/>
  <c r="AU59" i="1"/>
  <c r="AS59" i="1" s="1"/>
  <c r="AL59" i="1"/>
  <c r="I59" i="1" s="1"/>
  <c r="H59" i="1" s="1"/>
  <c r="AG59" i="1"/>
  <c r="AA59" i="1"/>
  <c r="Y59" i="1"/>
  <c r="X59" i="1"/>
  <c r="W59" i="1" s="1"/>
  <c r="P59" i="1"/>
  <c r="J59" i="1"/>
  <c r="AY58" i="1"/>
  <c r="AX58" i="1"/>
  <c r="AV58" i="1"/>
  <c r="AW58" i="1" s="1"/>
  <c r="AU58" i="1"/>
  <c r="AS58" i="1"/>
  <c r="K58" i="1" s="1"/>
  <c r="AL58" i="1"/>
  <c r="I58" i="1" s="1"/>
  <c r="H58" i="1" s="1"/>
  <c r="AA58" i="1" s="1"/>
  <c r="AG58" i="1"/>
  <c r="Y58" i="1"/>
  <c r="X58" i="1"/>
  <c r="P58" i="1"/>
  <c r="J58" i="1"/>
  <c r="AY57" i="1"/>
  <c r="AX57" i="1"/>
  <c r="AV57" i="1"/>
  <c r="AU57" i="1"/>
  <c r="AS57" i="1" s="1"/>
  <c r="AT57" i="1" s="1"/>
  <c r="AL57" i="1"/>
  <c r="I57" i="1" s="1"/>
  <c r="H57" i="1" s="1"/>
  <c r="AG57" i="1"/>
  <c r="J57" i="1" s="1"/>
  <c r="Y57" i="1"/>
  <c r="X57" i="1"/>
  <c r="P57" i="1"/>
  <c r="AY56" i="1"/>
  <c r="AX56" i="1"/>
  <c r="AV56" i="1"/>
  <c r="AU56" i="1"/>
  <c r="AS56" i="1"/>
  <c r="AT56" i="1" s="1"/>
  <c r="AL56" i="1"/>
  <c r="I56" i="1" s="1"/>
  <c r="H56" i="1" s="1"/>
  <c r="AG56" i="1"/>
  <c r="J56" i="1" s="1"/>
  <c r="Y56" i="1"/>
  <c r="X56" i="1"/>
  <c r="P56" i="1"/>
  <c r="AY55" i="1"/>
  <c r="S55" i="1" s="1"/>
  <c r="T55" i="1" s="1"/>
  <c r="U55" i="1" s="1"/>
  <c r="AX55" i="1"/>
  <c r="AV55" i="1"/>
  <c r="AU55" i="1"/>
  <c r="AS55" i="1" s="1"/>
  <c r="AE55" i="1" s="1"/>
  <c r="AT55" i="1"/>
  <c r="AL55" i="1"/>
  <c r="I55" i="1" s="1"/>
  <c r="H55" i="1" s="1"/>
  <c r="AG55" i="1"/>
  <c r="J55" i="1" s="1"/>
  <c r="AF55" i="1"/>
  <c r="Y55" i="1"/>
  <c r="X55" i="1"/>
  <c r="P55" i="1"/>
  <c r="N55" i="1"/>
  <c r="AY54" i="1"/>
  <c r="AX54" i="1"/>
  <c r="AV54" i="1"/>
  <c r="S54" i="1" s="1"/>
  <c r="AU54" i="1"/>
  <c r="AS54" i="1"/>
  <c r="AF54" i="1" s="1"/>
  <c r="AL54" i="1"/>
  <c r="I54" i="1" s="1"/>
  <c r="H54" i="1" s="1"/>
  <c r="AA54" i="1" s="1"/>
  <c r="AG54" i="1"/>
  <c r="Y54" i="1"/>
  <c r="X54" i="1"/>
  <c r="W54" i="1"/>
  <c r="P54" i="1"/>
  <c r="N54" i="1"/>
  <c r="J54" i="1"/>
  <c r="AY53" i="1"/>
  <c r="AX53" i="1"/>
  <c r="AV53" i="1"/>
  <c r="AW53" i="1" s="1"/>
  <c r="AU53" i="1"/>
  <c r="AS53" i="1" s="1"/>
  <c r="K53" i="1" s="1"/>
  <c r="AT53" i="1"/>
  <c r="AL53" i="1"/>
  <c r="I53" i="1" s="1"/>
  <c r="H53" i="1" s="1"/>
  <c r="AG53" i="1"/>
  <c r="AE53" i="1"/>
  <c r="Y53" i="1"/>
  <c r="X53" i="1"/>
  <c r="W53" i="1"/>
  <c r="P53" i="1"/>
  <c r="N53" i="1"/>
  <c r="J53" i="1"/>
  <c r="AY52" i="1"/>
  <c r="AX52" i="1"/>
  <c r="AV52" i="1"/>
  <c r="AU52" i="1"/>
  <c r="AS52" i="1"/>
  <c r="AT52" i="1" s="1"/>
  <c r="AL52" i="1"/>
  <c r="I52" i="1" s="1"/>
  <c r="H52" i="1" s="1"/>
  <c r="AG52" i="1"/>
  <c r="Y52" i="1"/>
  <c r="X52" i="1"/>
  <c r="W52" i="1" s="1"/>
  <c r="P52" i="1"/>
  <c r="N52" i="1"/>
  <c r="K52" i="1"/>
  <c r="J52" i="1"/>
  <c r="AY51" i="1"/>
  <c r="AX51" i="1"/>
  <c r="AV51" i="1"/>
  <c r="S51" i="1" s="1"/>
  <c r="AU51" i="1"/>
  <c r="AS51" i="1"/>
  <c r="AT51" i="1" s="1"/>
  <c r="AL51" i="1"/>
  <c r="I51" i="1" s="1"/>
  <c r="H51" i="1" s="1"/>
  <c r="AG51" i="1"/>
  <c r="Y51" i="1"/>
  <c r="X51" i="1"/>
  <c r="P51" i="1"/>
  <c r="J51" i="1"/>
  <c r="AY50" i="1"/>
  <c r="S50" i="1" s="1"/>
  <c r="AX50" i="1"/>
  <c r="AV50" i="1"/>
  <c r="AU50" i="1"/>
  <c r="AS50" i="1"/>
  <c r="K50" i="1" s="1"/>
  <c r="AL50" i="1"/>
  <c r="I50" i="1" s="1"/>
  <c r="AG50" i="1"/>
  <c r="AA50" i="1"/>
  <c r="Y50" i="1"/>
  <c r="X50" i="1"/>
  <c r="W50" i="1" s="1"/>
  <c r="P50" i="1"/>
  <c r="J50" i="1"/>
  <c r="H50" i="1"/>
  <c r="AY49" i="1"/>
  <c r="AX49" i="1"/>
  <c r="AV49" i="1"/>
  <c r="AU49" i="1"/>
  <c r="AS49" i="1" s="1"/>
  <c r="K49" i="1" s="1"/>
  <c r="AT49" i="1"/>
  <c r="AL49" i="1"/>
  <c r="I49" i="1" s="1"/>
  <c r="H49" i="1" s="1"/>
  <c r="AG49" i="1"/>
  <c r="J49" i="1" s="1"/>
  <c r="AF49" i="1"/>
  <c r="Y49" i="1"/>
  <c r="X49" i="1"/>
  <c r="W49" i="1" s="1"/>
  <c r="P49" i="1"/>
  <c r="N49" i="1"/>
  <c r="AY48" i="1"/>
  <c r="S48" i="1" s="1"/>
  <c r="AX48" i="1"/>
  <c r="AW48" i="1"/>
  <c r="AV48" i="1"/>
  <c r="AU48" i="1"/>
  <c r="AS48" i="1"/>
  <c r="AE48" i="1" s="1"/>
  <c r="AL48" i="1"/>
  <c r="I48" i="1" s="1"/>
  <c r="H48" i="1" s="1"/>
  <c r="AG48" i="1"/>
  <c r="J48" i="1" s="1"/>
  <c r="AF48" i="1"/>
  <c r="Y48" i="1"/>
  <c r="X48" i="1"/>
  <c r="P48" i="1"/>
  <c r="N48" i="1"/>
  <c r="AY47" i="1"/>
  <c r="AX47" i="1"/>
  <c r="AV47" i="1"/>
  <c r="AW47" i="1" s="1"/>
  <c r="AU47" i="1"/>
  <c r="AS47" i="1" s="1"/>
  <c r="AL47" i="1"/>
  <c r="I47" i="1" s="1"/>
  <c r="H47" i="1" s="1"/>
  <c r="AG47" i="1"/>
  <c r="AF47" i="1"/>
  <c r="Y47" i="1"/>
  <c r="X47" i="1"/>
  <c r="P47" i="1"/>
  <c r="K47" i="1"/>
  <c r="J47" i="1"/>
  <c r="AY46" i="1"/>
  <c r="AX46" i="1"/>
  <c r="AV46" i="1"/>
  <c r="AU46" i="1"/>
  <c r="AS46" i="1" s="1"/>
  <c r="AT46" i="1"/>
  <c r="AL46" i="1"/>
  <c r="AG46" i="1"/>
  <c r="J46" i="1" s="1"/>
  <c r="Y46" i="1"/>
  <c r="X46" i="1"/>
  <c r="W46" i="1" s="1"/>
  <c r="P46" i="1"/>
  <c r="I46" i="1"/>
  <c r="H46" i="1" s="1"/>
  <c r="AY45" i="1"/>
  <c r="AX45" i="1"/>
  <c r="AV45" i="1"/>
  <c r="AU45" i="1"/>
  <c r="AS45" i="1" s="1"/>
  <c r="AL45" i="1"/>
  <c r="AG45" i="1"/>
  <c r="J45" i="1" s="1"/>
  <c r="Y45" i="1"/>
  <c r="X45" i="1"/>
  <c r="W45" i="1"/>
  <c r="P45" i="1"/>
  <c r="I45" i="1"/>
  <c r="H45" i="1"/>
  <c r="AA45" i="1" s="1"/>
  <c r="AY44" i="1"/>
  <c r="AX44" i="1"/>
  <c r="AV44" i="1"/>
  <c r="AU44" i="1"/>
  <c r="AS44" i="1" s="1"/>
  <c r="AF44" i="1" s="1"/>
  <c r="AL44" i="1"/>
  <c r="I44" i="1" s="1"/>
  <c r="H44" i="1" s="1"/>
  <c r="AG44" i="1"/>
  <c r="J44" i="1" s="1"/>
  <c r="Y44" i="1"/>
  <c r="X44" i="1"/>
  <c r="W44" i="1" s="1"/>
  <c r="S44" i="1"/>
  <c r="P44" i="1"/>
  <c r="AY43" i="1"/>
  <c r="AX43" i="1"/>
  <c r="AW43" i="1"/>
  <c r="AV43" i="1"/>
  <c r="AU43" i="1"/>
  <c r="AS43" i="1" s="1"/>
  <c r="AL43" i="1"/>
  <c r="I43" i="1" s="1"/>
  <c r="H43" i="1" s="1"/>
  <c r="AA43" i="1" s="1"/>
  <c r="AG43" i="1"/>
  <c r="J43" i="1" s="1"/>
  <c r="Y43" i="1"/>
  <c r="X43" i="1"/>
  <c r="W43" i="1" s="1"/>
  <c r="S43" i="1"/>
  <c r="P43" i="1"/>
  <c r="AY42" i="1"/>
  <c r="AX42" i="1"/>
  <c r="AV42" i="1"/>
  <c r="AU42" i="1"/>
  <c r="AS42" i="1" s="1"/>
  <c r="AL42" i="1"/>
  <c r="AG42" i="1"/>
  <c r="J42" i="1" s="1"/>
  <c r="Y42" i="1"/>
  <c r="X42" i="1"/>
  <c r="W42" i="1" s="1"/>
  <c r="P42" i="1"/>
  <c r="I42" i="1"/>
  <c r="H42" i="1" s="1"/>
  <c r="AY41" i="1"/>
  <c r="AX41" i="1"/>
  <c r="AW41" i="1" s="1"/>
  <c r="AV41" i="1"/>
  <c r="AU41" i="1"/>
  <c r="AS41" i="1"/>
  <c r="AT41" i="1" s="1"/>
  <c r="AL41" i="1"/>
  <c r="AG41" i="1"/>
  <c r="J41" i="1" s="1"/>
  <c r="Y41" i="1"/>
  <c r="X41" i="1"/>
  <c r="P41" i="1"/>
  <c r="N41" i="1"/>
  <c r="K41" i="1"/>
  <c r="I41" i="1"/>
  <c r="H41" i="1" s="1"/>
  <c r="AY40" i="1"/>
  <c r="AX40" i="1"/>
  <c r="AV40" i="1"/>
  <c r="AU40" i="1"/>
  <c r="AS40" i="1"/>
  <c r="AF40" i="1" s="1"/>
  <c r="AL40" i="1"/>
  <c r="I40" i="1" s="1"/>
  <c r="H40" i="1" s="1"/>
  <c r="AG40" i="1"/>
  <c r="J40" i="1" s="1"/>
  <c r="Y40" i="1"/>
  <c r="X40" i="1"/>
  <c r="S40" i="1"/>
  <c r="P40" i="1"/>
  <c r="AY39" i="1"/>
  <c r="AX39" i="1"/>
  <c r="AV39" i="1"/>
  <c r="S39" i="1" s="1"/>
  <c r="AU39" i="1"/>
  <c r="AS39" i="1" s="1"/>
  <c r="K39" i="1" s="1"/>
  <c r="AL39" i="1"/>
  <c r="I39" i="1" s="1"/>
  <c r="H39" i="1" s="1"/>
  <c r="AG39" i="1"/>
  <c r="Y39" i="1"/>
  <c r="X39" i="1"/>
  <c r="W39" i="1"/>
  <c r="P39" i="1"/>
  <c r="J39" i="1"/>
  <c r="AY38" i="1"/>
  <c r="AX38" i="1"/>
  <c r="AV38" i="1"/>
  <c r="AU38" i="1"/>
  <c r="AS38" i="1" s="1"/>
  <c r="N38" i="1" s="1"/>
  <c r="AT38" i="1"/>
  <c r="AL38" i="1"/>
  <c r="I38" i="1" s="1"/>
  <c r="H38" i="1" s="1"/>
  <c r="AG38" i="1"/>
  <c r="J38" i="1" s="1"/>
  <c r="Y38" i="1"/>
  <c r="X38" i="1"/>
  <c r="W38" i="1" s="1"/>
  <c r="P38" i="1"/>
  <c r="AY37" i="1"/>
  <c r="AX37" i="1"/>
  <c r="AV37" i="1"/>
  <c r="AU37" i="1"/>
  <c r="AS37" i="1"/>
  <c r="AL37" i="1"/>
  <c r="AG37" i="1"/>
  <c r="J37" i="1" s="1"/>
  <c r="AE37" i="1"/>
  <c r="Y37" i="1"/>
  <c r="W37" i="1" s="1"/>
  <c r="X37" i="1"/>
  <c r="P37" i="1"/>
  <c r="I37" i="1"/>
  <c r="H37" i="1"/>
  <c r="AA37" i="1" s="1"/>
  <c r="AY36" i="1"/>
  <c r="AX36" i="1"/>
  <c r="AV36" i="1"/>
  <c r="AU36" i="1"/>
  <c r="AS36" i="1"/>
  <c r="AF36" i="1" s="1"/>
  <c r="AL36" i="1"/>
  <c r="I36" i="1" s="1"/>
  <c r="H36" i="1" s="1"/>
  <c r="AG36" i="1"/>
  <c r="Y36" i="1"/>
  <c r="X36" i="1"/>
  <c r="P36" i="1"/>
  <c r="J36" i="1"/>
  <c r="AY35" i="1"/>
  <c r="AX35" i="1"/>
  <c r="AV35" i="1"/>
  <c r="AW35" i="1" s="1"/>
  <c r="AU35" i="1"/>
  <c r="AS35" i="1" s="1"/>
  <c r="AL35" i="1"/>
  <c r="I35" i="1" s="1"/>
  <c r="H35" i="1" s="1"/>
  <c r="AA35" i="1" s="1"/>
  <c r="AG35" i="1"/>
  <c r="Y35" i="1"/>
  <c r="X35" i="1"/>
  <c r="W35" i="1"/>
  <c r="P35" i="1"/>
  <c r="J35" i="1"/>
  <c r="AY34" i="1"/>
  <c r="AX34" i="1"/>
  <c r="AV34" i="1"/>
  <c r="AU34" i="1"/>
  <c r="AS34" i="1" s="1"/>
  <c r="AE34" i="1" s="1"/>
  <c r="AL34" i="1"/>
  <c r="I34" i="1" s="1"/>
  <c r="H34" i="1" s="1"/>
  <c r="AG34" i="1"/>
  <c r="J34" i="1" s="1"/>
  <c r="Y34" i="1"/>
  <c r="X34" i="1"/>
  <c r="W34" i="1" s="1"/>
  <c r="P34" i="1"/>
  <c r="AY33" i="1"/>
  <c r="AX33" i="1"/>
  <c r="AV33" i="1"/>
  <c r="S33" i="1" s="1"/>
  <c r="AU33" i="1"/>
  <c r="AS33" i="1"/>
  <c r="AL33" i="1"/>
  <c r="AG33" i="1"/>
  <c r="J33" i="1" s="1"/>
  <c r="Y33" i="1"/>
  <c r="X33" i="1"/>
  <c r="W33" i="1" s="1"/>
  <c r="P33" i="1"/>
  <c r="K33" i="1"/>
  <c r="I33" i="1"/>
  <c r="H33" i="1" s="1"/>
  <c r="AY32" i="1"/>
  <c r="AX32" i="1"/>
  <c r="AV32" i="1"/>
  <c r="AU32" i="1"/>
  <c r="AS32" i="1" s="1"/>
  <c r="AL32" i="1"/>
  <c r="I32" i="1" s="1"/>
  <c r="H32" i="1" s="1"/>
  <c r="AG32" i="1"/>
  <c r="J32" i="1" s="1"/>
  <c r="Y32" i="1"/>
  <c r="X32" i="1"/>
  <c r="W32" i="1" s="1"/>
  <c r="P32" i="1"/>
  <c r="AY31" i="1"/>
  <c r="S31" i="1" s="1"/>
  <c r="AX31" i="1"/>
  <c r="AV31" i="1"/>
  <c r="AW31" i="1" s="1"/>
  <c r="AU31" i="1"/>
  <c r="AS31" i="1"/>
  <c r="K31" i="1" s="1"/>
  <c r="AL31" i="1"/>
  <c r="I31" i="1" s="1"/>
  <c r="H31" i="1" s="1"/>
  <c r="AG31" i="1"/>
  <c r="J31" i="1" s="1"/>
  <c r="Y31" i="1"/>
  <c r="W31" i="1" s="1"/>
  <c r="X31" i="1"/>
  <c r="P31" i="1"/>
  <c r="AY30" i="1"/>
  <c r="AX30" i="1"/>
  <c r="AV30" i="1"/>
  <c r="AU30" i="1"/>
  <c r="AS30" i="1" s="1"/>
  <c r="AE30" i="1" s="1"/>
  <c r="AT30" i="1"/>
  <c r="AL30" i="1"/>
  <c r="I30" i="1" s="1"/>
  <c r="H30" i="1" s="1"/>
  <c r="AG30" i="1"/>
  <c r="J30" i="1" s="1"/>
  <c r="Y30" i="1"/>
  <c r="X30" i="1"/>
  <c r="W30" i="1" s="1"/>
  <c r="P30" i="1"/>
  <c r="N30" i="1"/>
  <c r="AY29" i="1"/>
  <c r="AX29" i="1"/>
  <c r="AV29" i="1"/>
  <c r="AU29" i="1"/>
  <c r="AS29" i="1"/>
  <c r="AT29" i="1" s="1"/>
  <c r="AL29" i="1"/>
  <c r="I29" i="1" s="1"/>
  <c r="H29" i="1" s="1"/>
  <c r="AA29" i="1" s="1"/>
  <c r="AG29" i="1"/>
  <c r="J29" i="1" s="1"/>
  <c r="AF29" i="1"/>
  <c r="AE29" i="1"/>
  <c r="Y29" i="1"/>
  <c r="X29" i="1"/>
  <c r="W29" i="1" s="1"/>
  <c r="P29" i="1"/>
  <c r="N29" i="1"/>
  <c r="K29" i="1"/>
  <c r="AY28" i="1"/>
  <c r="S28" i="1" s="1"/>
  <c r="AX28" i="1"/>
  <c r="AV28" i="1"/>
  <c r="AU28" i="1"/>
  <c r="AS28" i="1" s="1"/>
  <c r="AF28" i="1" s="1"/>
  <c r="AL28" i="1"/>
  <c r="AG28" i="1"/>
  <c r="Y28" i="1"/>
  <c r="X28" i="1"/>
  <c r="P28" i="1"/>
  <c r="K28" i="1"/>
  <c r="J28" i="1"/>
  <c r="I28" i="1"/>
  <c r="H28" i="1" s="1"/>
  <c r="AY27" i="1"/>
  <c r="S27" i="1" s="1"/>
  <c r="AX27" i="1"/>
  <c r="AW27" i="1" s="1"/>
  <c r="AV27" i="1"/>
  <c r="AU27" i="1"/>
  <c r="AS27" i="1"/>
  <c r="K27" i="1" s="1"/>
  <c r="AL27" i="1"/>
  <c r="I27" i="1" s="1"/>
  <c r="H27" i="1" s="1"/>
  <c r="AG27" i="1"/>
  <c r="Y27" i="1"/>
  <c r="X27" i="1"/>
  <c r="W27" i="1" s="1"/>
  <c r="P27" i="1"/>
  <c r="J27" i="1"/>
  <c r="AY26" i="1"/>
  <c r="AX26" i="1"/>
  <c r="AV26" i="1"/>
  <c r="AU26" i="1"/>
  <c r="AS26" i="1" s="1"/>
  <c r="AT26" i="1" s="1"/>
  <c r="AL26" i="1"/>
  <c r="AG26" i="1"/>
  <c r="J26" i="1" s="1"/>
  <c r="Y26" i="1"/>
  <c r="X26" i="1"/>
  <c r="W26" i="1"/>
  <c r="P26" i="1"/>
  <c r="I26" i="1"/>
  <c r="H26" i="1" s="1"/>
  <c r="AY25" i="1"/>
  <c r="AX25" i="1"/>
  <c r="AV25" i="1"/>
  <c r="S25" i="1" s="1"/>
  <c r="AU25" i="1"/>
  <c r="AS25" i="1"/>
  <c r="AL25" i="1"/>
  <c r="I25" i="1" s="1"/>
  <c r="H25" i="1" s="1"/>
  <c r="AA25" i="1" s="1"/>
  <c r="AG25" i="1"/>
  <c r="J25" i="1" s="1"/>
  <c r="Y25" i="1"/>
  <c r="X25" i="1"/>
  <c r="W25" i="1"/>
  <c r="P25" i="1"/>
  <c r="N25" i="1"/>
  <c r="K25" i="1"/>
  <c r="AY24" i="1"/>
  <c r="S24" i="1" s="1"/>
  <c r="AX24" i="1"/>
  <c r="AV24" i="1"/>
  <c r="AU24" i="1"/>
  <c r="AS24" i="1"/>
  <c r="AL24" i="1"/>
  <c r="I24" i="1" s="1"/>
  <c r="H24" i="1" s="1"/>
  <c r="AG24" i="1"/>
  <c r="J24" i="1" s="1"/>
  <c r="Y24" i="1"/>
  <c r="X24" i="1"/>
  <c r="P24" i="1"/>
  <c r="AY23" i="1"/>
  <c r="S23" i="1" s="1"/>
  <c r="AX23" i="1"/>
  <c r="AW23" i="1"/>
  <c r="AV23" i="1"/>
  <c r="AU23" i="1"/>
  <c r="AS23" i="1" s="1"/>
  <c r="AL23" i="1"/>
  <c r="I23" i="1" s="1"/>
  <c r="H23" i="1" s="1"/>
  <c r="AA23" i="1" s="1"/>
  <c r="AG23" i="1"/>
  <c r="Y23" i="1"/>
  <c r="X23" i="1"/>
  <c r="W23" i="1"/>
  <c r="P23" i="1"/>
  <c r="J23" i="1"/>
  <c r="AY22" i="1"/>
  <c r="AX22" i="1"/>
  <c r="AV22" i="1"/>
  <c r="AU22" i="1"/>
  <c r="AS22" i="1" s="1"/>
  <c r="AT22" i="1"/>
  <c r="AL22" i="1"/>
  <c r="AG22" i="1"/>
  <c r="J22" i="1" s="1"/>
  <c r="AE22" i="1"/>
  <c r="Y22" i="1"/>
  <c r="X22" i="1"/>
  <c r="P22" i="1"/>
  <c r="N22" i="1"/>
  <c r="I22" i="1"/>
  <c r="H22" i="1" s="1"/>
  <c r="AY21" i="1"/>
  <c r="AX21" i="1"/>
  <c r="AV21" i="1"/>
  <c r="S21" i="1" s="1"/>
  <c r="AU21" i="1"/>
  <c r="AS21" i="1" s="1"/>
  <c r="AL21" i="1"/>
  <c r="I21" i="1" s="1"/>
  <c r="H21" i="1" s="1"/>
  <c r="AG21" i="1"/>
  <c r="J21" i="1" s="1"/>
  <c r="Y21" i="1"/>
  <c r="X21" i="1"/>
  <c r="P21" i="1"/>
  <c r="AY20" i="1"/>
  <c r="AX20" i="1"/>
  <c r="AV20" i="1"/>
  <c r="AU20" i="1"/>
  <c r="AS20" i="1"/>
  <c r="AL20" i="1"/>
  <c r="I20" i="1" s="1"/>
  <c r="H20" i="1" s="1"/>
  <c r="AG20" i="1"/>
  <c r="J20" i="1" s="1"/>
  <c r="Y20" i="1"/>
  <c r="X20" i="1"/>
  <c r="W20" i="1" s="1"/>
  <c r="P20" i="1"/>
  <c r="AY19" i="1"/>
  <c r="AX19" i="1"/>
  <c r="AV19" i="1"/>
  <c r="AW19" i="1" s="1"/>
  <c r="AU19" i="1"/>
  <c r="AS19" i="1" s="1"/>
  <c r="K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S18" i="1" s="1"/>
  <c r="AU18" i="1"/>
  <c r="AS18" i="1" s="1"/>
  <c r="AE18" i="1" s="1"/>
  <c r="AT18" i="1"/>
  <c r="AL18" i="1"/>
  <c r="AG18" i="1"/>
  <c r="J18" i="1" s="1"/>
  <c r="Y18" i="1"/>
  <c r="X18" i="1"/>
  <c r="W18" i="1"/>
  <c r="T18" i="1"/>
  <c r="U18" i="1" s="1"/>
  <c r="P18" i="1"/>
  <c r="N18" i="1"/>
  <c r="I18" i="1"/>
  <c r="H18" i="1" s="1"/>
  <c r="AY17" i="1"/>
  <c r="AX17" i="1"/>
  <c r="AV17" i="1"/>
  <c r="AU17" i="1"/>
  <c r="AS17" i="1"/>
  <c r="AL17" i="1"/>
  <c r="AG17" i="1"/>
  <c r="J17" i="1" s="1"/>
  <c r="Y17" i="1"/>
  <c r="X17" i="1"/>
  <c r="W17" i="1"/>
  <c r="P17" i="1"/>
  <c r="I17" i="1"/>
  <c r="H17" i="1" s="1"/>
  <c r="AA17" i="1" s="1"/>
  <c r="AY16" i="1"/>
  <c r="AX16" i="1"/>
  <c r="AV16" i="1"/>
  <c r="AW16" i="1" s="1"/>
  <c r="AU16" i="1"/>
  <c r="AS16" i="1"/>
  <c r="AL16" i="1"/>
  <c r="I16" i="1" s="1"/>
  <c r="H16" i="1" s="1"/>
  <c r="AG16" i="1"/>
  <c r="Y16" i="1"/>
  <c r="X16" i="1"/>
  <c r="P16" i="1"/>
  <c r="J16" i="1"/>
  <c r="AE70" i="1" l="1"/>
  <c r="AF70" i="1"/>
  <c r="K70" i="1"/>
  <c r="AF103" i="1"/>
  <c r="K103" i="1"/>
  <c r="AF16" i="1"/>
  <c r="K16" i="1"/>
  <c r="AT25" i="1"/>
  <c r="AE25" i="1"/>
  <c r="AF25" i="1"/>
  <c r="AT42" i="1"/>
  <c r="AE42" i="1"/>
  <c r="N42" i="1"/>
  <c r="AE74" i="1"/>
  <c r="AF74" i="1"/>
  <c r="K74" i="1"/>
  <c r="K82" i="1"/>
  <c r="AT82" i="1"/>
  <c r="N82" i="1"/>
  <c r="K329" i="1"/>
  <c r="AT329" i="1"/>
  <c r="N86" i="1"/>
  <c r="AT86" i="1"/>
  <c r="AF148" i="1"/>
  <c r="K148" i="1"/>
  <c r="S182" i="1"/>
  <c r="AW182" i="1"/>
  <c r="AF241" i="1"/>
  <c r="AE241" i="1"/>
  <c r="N241" i="1"/>
  <c r="K241" i="1"/>
  <c r="AF292" i="1"/>
  <c r="K292" i="1"/>
  <c r="N64" i="1"/>
  <c r="AF64" i="1"/>
  <c r="AT64" i="1"/>
  <c r="K64" i="1"/>
  <c r="AE64" i="1"/>
  <c r="AT109" i="1"/>
  <c r="AE109" i="1"/>
  <c r="AF112" i="1"/>
  <c r="AT112" i="1"/>
  <c r="N112" i="1"/>
  <c r="K112" i="1"/>
  <c r="AE112" i="1"/>
  <c r="K146" i="1"/>
  <c r="AF146" i="1"/>
  <c r="AE146" i="1"/>
  <c r="AW237" i="1"/>
  <c r="S237" i="1"/>
  <c r="AT17" i="1"/>
  <c r="AE17" i="1"/>
  <c r="AF17" i="1"/>
  <c r="K17" i="1"/>
  <c r="V98" i="1"/>
  <c r="Z98" i="1" s="1"/>
  <c r="AC98" i="1"/>
  <c r="AD98" i="1" s="1"/>
  <c r="N109" i="1"/>
  <c r="AF288" i="1"/>
  <c r="K288" i="1"/>
  <c r="N17" i="1"/>
  <c r="AB98" i="1"/>
  <c r="AE116" i="1"/>
  <c r="AF116" i="1"/>
  <c r="AT116" i="1"/>
  <c r="K116" i="1"/>
  <c r="N116" i="1"/>
  <c r="K168" i="1"/>
  <c r="AF168" i="1"/>
  <c r="AW39" i="1"/>
  <c r="AT21" i="1"/>
  <c r="AF21" i="1"/>
  <c r="AE21" i="1"/>
  <c r="AT45" i="1"/>
  <c r="N45" i="1"/>
  <c r="AF45" i="1"/>
  <c r="AE45" i="1"/>
  <c r="K45" i="1"/>
  <c r="T89" i="1"/>
  <c r="U89" i="1" s="1"/>
  <c r="V89" i="1" s="1"/>
  <c r="Z89" i="1" s="1"/>
  <c r="K104" i="1"/>
  <c r="AF104" i="1"/>
  <c r="AE104" i="1"/>
  <c r="N104" i="1"/>
  <c r="AT104" i="1"/>
  <c r="S150" i="1"/>
  <c r="AW150" i="1"/>
  <c r="N21" i="1"/>
  <c r="AT33" i="1"/>
  <c r="AF33" i="1"/>
  <c r="N33" i="1"/>
  <c r="AE33" i="1"/>
  <c r="AE78" i="1"/>
  <c r="AF78" i="1"/>
  <c r="K78" i="1"/>
  <c r="AW111" i="1"/>
  <c r="S111" i="1"/>
  <c r="T111" i="1" s="1"/>
  <c r="U111" i="1" s="1"/>
  <c r="Q111" i="1" s="1"/>
  <c r="O111" i="1" s="1"/>
  <c r="R111" i="1" s="1"/>
  <c r="L111" i="1" s="1"/>
  <c r="M111" i="1" s="1"/>
  <c r="S163" i="1"/>
  <c r="T163" i="1" s="1"/>
  <c r="U163" i="1" s="1"/>
  <c r="Q163" i="1" s="1"/>
  <c r="O163" i="1" s="1"/>
  <c r="R163" i="1" s="1"/>
  <c r="L163" i="1" s="1"/>
  <c r="M163" i="1" s="1"/>
  <c r="AF173" i="1"/>
  <c r="AE173" i="1"/>
  <c r="AT173" i="1"/>
  <c r="K173" i="1"/>
  <c r="N173" i="1"/>
  <c r="N72" i="1"/>
  <c r="AW20" i="1"/>
  <c r="S20" i="1"/>
  <c r="T20" i="1" s="1"/>
  <c r="U20" i="1" s="1"/>
  <c r="S26" i="1"/>
  <c r="AT37" i="1"/>
  <c r="K37" i="1"/>
  <c r="AE41" i="1"/>
  <c r="AE52" i="1"/>
  <c r="AE60" i="1"/>
  <c r="AF68" i="1"/>
  <c r="AF72" i="1"/>
  <c r="AF76" i="1"/>
  <c r="AF80" i="1"/>
  <c r="S92" i="1"/>
  <c r="S97" i="1"/>
  <c r="T97" i="1" s="1"/>
  <c r="U97" i="1" s="1"/>
  <c r="AW97" i="1"/>
  <c r="S100" i="1"/>
  <c r="T100" i="1" s="1"/>
  <c r="U100" i="1" s="1"/>
  <c r="Q100" i="1" s="1"/>
  <c r="O100" i="1" s="1"/>
  <c r="R100" i="1" s="1"/>
  <c r="L100" i="1" s="1"/>
  <c r="M100" i="1" s="1"/>
  <c r="N145" i="1"/>
  <c r="K145" i="1"/>
  <c r="AF145" i="1"/>
  <c r="AW156" i="1"/>
  <c r="S156" i="1"/>
  <c r="S274" i="1"/>
  <c r="AF302" i="1"/>
  <c r="AE302" i="1"/>
  <c r="N302" i="1"/>
  <c r="K302" i="1"/>
  <c r="AE310" i="1"/>
  <c r="K310" i="1"/>
  <c r="AF310" i="1"/>
  <c r="AT310" i="1"/>
  <c r="N310" i="1"/>
  <c r="W22" i="1"/>
  <c r="K36" i="1"/>
  <c r="W40" i="1"/>
  <c r="AF41" i="1"/>
  <c r="AF52" i="1"/>
  <c r="AF53" i="1"/>
  <c r="K66" i="1"/>
  <c r="K80" i="1"/>
  <c r="N84" i="1"/>
  <c r="K84" i="1"/>
  <c r="AF84" i="1"/>
  <c r="K89" i="1"/>
  <c r="AF89" i="1"/>
  <c r="AW92" i="1"/>
  <c r="AE96" i="1"/>
  <c r="N96" i="1"/>
  <c r="N101" i="1"/>
  <c r="AT101" i="1"/>
  <c r="K150" i="1"/>
  <c r="AF150" i="1"/>
  <c r="W151" i="1"/>
  <c r="AF157" i="1"/>
  <c r="AE157" i="1"/>
  <c r="AT157" i="1"/>
  <c r="K157" i="1"/>
  <c r="N165" i="1"/>
  <c r="K165" i="1"/>
  <c r="AF165" i="1"/>
  <c r="AE165" i="1"/>
  <c r="W250" i="1"/>
  <c r="S257" i="1"/>
  <c r="AF263" i="1"/>
  <c r="AE263" i="1"/>
  <c r="AW274" i="1"/>
  <c r="AF285" i="1"/>
  <c r="AE285" i="1"/>
  <c r="N285" i="1"/>
  <c r="AT285" i="1"/>
  <c r="K285" i="1"/>
  <c r="AT302" i="1"/>
  <c r="AT389" i="1"/>
  <c r="N389" i="1"/>
  <c r="AE389" i="1"/>
  <c r="K88" i="1"/>
  <c r="AF88" i="1"/>
  <c r="AT88" i="1"/>
  <c r="AE136" i="1"/>
  <c r="AT136" i="1"/>
  <c r="N136" i="1"/>
  <c r="AF136" i="1"/>
  <c r="W257" i="1"/>
  <c r="AW263" i="1"/>
  <c r="AF24" i="1"/>
  <c r="K24" i="1"/>
  <c r="S35" i="1"/>
  <c r="T35" i="1" s="1"/>
  <c r="U35" i="1" s="1"/>
  <c r="S42" i="1"/>
  <c r="T42" i="1" s="1"/>
  <c r="U42" i="1" s="1"/>
  <c r="AC42" i="1" s="1"/>
  <c r="AW42" i="1"/>
  <c r="S36" i="1"/>
  <c r="AT54" i="1"/>
  <c r="AE54" i="1"/>
  <c r="W57" i="1"/>
  <c r="AT60" i="1"/>
  <c r="K60" i="1"/>
  <c r="W61" i="1"/>
  <c r="AT80" i="1"/>
  <c r="AT83" i="1"/>
  <c r="K83" i="1"/>
  <c r="K93" i="1"/>
  <c r="AF93" i="1"/>
  <c r="K123" i="1"/>
  <c r="K134" i="1"/>
  <c r="AT134" i="1"/>
  <c r="N134" i="1"/>
  <c r="AF134" i="1"/>
  <c r="AE134" i="1"/>
  <c r="AW146" i="1"/>
  <c r="AF149" i="1"/>
  <c r="AE149" i="1"/>
  <c r="N149" i="1"/>
  <c r="AT149" i="1"/>
  <c r="K149" i="1"/>
  <c r="AT229" i="1"/>
  <c r="K229" i="1"/>
  <c r="AT238" i="1"/>
  <c r="AF254" i="1"/>
  <c r="AE254" i="1"/>
  <c r="N346" i="1"/>
  <c r="AE346" i="1"/>
  <c r="AT346" i="1"/>
  <c r="AF346" i="1"/>
  <c r="K376" i="1"/>
  <c r="AF376" i="1"/>
  <c r="AE376" i="1"/>
  <c r="AT376" i="1"/>
  <c r="N376" i="1"/>
  <c r="AW382" i="1"/>
  <c r="S382" i="1"/>
  <c r="AF37" i="1"/>
  <c r="K48" i="1"/>
  <c r="AT48" i="1"/>
  <c r="AF66" i="1"/>
  <c r="T85" i="1"/>
  <c r="U85" i="1" s="1"/>
  <c r="AB85" i="1" s="1"/>
  <c r="S121" i="1"/>
  <c r="AW121" i="1"/>
  <c r="T134" i="1"/>
  <c r="U134" i="1" s="1"/>
  <c r="V134" i="1" s="1"/>
  <c r="Z134" i="1" s="1"/>
  <c r="K136" i="1"/>
  <c r="N139" i="1"/>
  <c r="S180" i="1"/>
  <c r="AF184" i="1"/>
  <c r="K184" i="1"/>
  <c r="AW187" i="1"/>
  <c r="S187" i="1"/>
  <c r="T189" i="1"/>
  <c r="U189" i="1" s="1"/>
  <c r="V189" i="1" s="1"/>
  <c r="Z189" i="1" s="1"/>
  <c r="K205" i="1"/>
  <c r="K209" i="1"/>
  <c r="AT225" i="1"/>
  <c r="AE306" i="1"/>
  <c r="AT306" i="1"/>
  <c r="N306" i="1"/>
  <c r="AF306" i="1"/>
  <c r="AW308" i="1"/>
  <c r="S308" i="1"/>
  <c r="K346" i="1"/>
  <c r="S19" i="1"/>
  <c r="T19" i="1" s="1"/>
  <c r="U19" i="1" s="1"/>
  <c r="W21" i="1"/>
  <c r="T23" i="1"/>
  <c r="U23" i="1" s="1"/>
  <c r="V23" i="1" s="1"/>
  <c r="Z23" i="1" s="1"/>
  <c r="S46" i="1"/>
  <c r="T54" i="1"/>
  <c r="U54" i="1" s="1"/>
  <c r="AC54" i="1" s="1"/>
  <c r="AD54" i="1" s="1"/>
  <c r="K87" i="1"/>
  <c r="S90" i="1"/>
  <c r="T90" i="1" s="1"/>
  <c r="U90" i="1" s="1"/>
  <c r="Q90" i="1" s="1"/>
  <c r="O90" i="1" s="1"/>
  <c r="R90" i="1" s="1"/>
  <c r="L90" i="1" s="1"/>
  <c r="M90" i="1" s="1"/>
  <c r="AT92" i="1"/>
  <c r="AE92" i="1"/>
  <c r="AB102" i="1"/>
  <c r="AW104" i="1"/>
  <c r="K126" i="1"/>
  <c r="N126" i="1"/>
  <c r="AF126" i="1"/>
  <c r="AE126" i="1"/>
  <c r="S128" i="1"/>
  <c r="T128" i="1" s="1"/>
  <c r="U128" i="1" s="1"/>
  <c r="Q128" i="1" s="1"/>
  <c r="O128" i="1" s="1"/>
  <c r="R128" i="1" s="1"/>
  <c r="L128" i="1" s="1"/>
  <c r="M128" i="1" s="1"/>
  <c r="AW134" i="1"/>
  <c r="N207" i="1"/>
  <c r="AT207" i="1"/>
  <c r="AF207" i="1"/>
  <c r="AE207" i="1"/>
  <c r="K207" i="1"/>
  <c r="K225" i="1"/>
  <c r="AT289" i="1"/>
  <c r="N289" i="1"/>
  <c r="K289" i="1"/>
  <c r="AF289" i="1"/>
  <c r="AE289" i="1"/>
  <c r="S303" i="1"/>
  <c r="AT344" i="1"/>
  <c r="K344" i="1"/>
  <c r="W16" i="1"/>
  <c r="S16" i="1"/>
  <c r="AW32" i="1"/>
  <c r="S32" i="1"/>
  <c r="N37" i="1"/>
  <c r="AW40" i="1"/>
  <c r="W48" i="1"/>
  <c r="AW52" i="1"/>
  <c r="W58" i="1"/>
  <c r="S62" i="1"/>
  <c r="AE68" i="1"/>
  <c r="AE72" i="1"/>
  <c r="AE76" i="1"/>
  <c r="S83" i="1"/>
  <c r="AW87" i="1"/>
  <c r="W90" i="1"/>
  <c r="N92" i="1"/>
  <c r="N100" i="1"/>
  <c r="K100" i="1"/>
  <c r="W104" i="1"/>
  <c r="W110" i="1"/>
  <c r="T113" i="1"/>
  <c r="U113" i="1" s="1"/>
  <c r="AE124" i="1"/>
  <c r="AT124" i="1"/>
  <c r="AF124" i="1"/>
  <c r="N124" i="1"/>
  <c r="T126" i="1"/>
  <c r="U126" i="1" s="1"/>
  <c r="AC126" i="1" s="1"/>
  <c r="AD126" i="1" s="1"/>
  <c r="K130" i="1"/>
  <c r="AT130" i="1"/>
  <c r="AF130" i="1"/>
  <c r="AE132" i="1"/>
  <c r="AT132" i="1"/>
  <c r="N132" i="1"/>
  <c r="S144" i="1"/>
  <c r="AT145" i="1"/>
  <c r="AW151" i="1"/>
  <c r="N181" i="1"/>
  <c r="K181" i="1"/>
  <c r="AF181" i="1"/>
  <c r="AT192" i="1"/>
  <c r="AE192" i="1"/>
  <c r="AF192" i="1"/>
  <c r="N201" i="1"/>
  <c r="N215" i="1"/>
  <c r="K215" i="1"/>
  <c r="AF215" i="1"/>
  <c r="AE215" i="1"/>
  <c r="AF220" i="1"/>
  <c r="AE220" i="1"/>
  <c r="W275" i="1"/>
  <c r="K306" i="1"/>
  <c r="S22" i="1"/>
  <c r="AW24" i="1"/>
  <c r="W28" i="1"/>
  <c r="S34" i="1"/>
  <c r="S38" i="1"/>
  <c r="T38" i="1" s="1"/>
  <c r="U38" i="1" s="1"/>
  <c r="Q38" i="1" s="1"/>
  <c r="O38" i="1" s="1"/>
  <c r="R38" i="1" s="1"/>
  <c r="L38" i="1" s="1"/>
  <c r="M38" i="1" s="1"/>
  <c r="S45" i="1"/>
  <c r="W89" i="1"/>
  <c r="W91" i="1"/>
  <c r="W99" i="1"/>
  <c r="W101" i="1"/>
  <c r="AW106" i="1"/>
  <c r="S106" i="1"/>
  <c r="AF108" i="1"/>
  <c r="AT108" i="1"/>
  <c r="W114" i="1"/>
  <c r="S115" i="1"/>
  <c r="W122" i="1"/>
  <c r="T125" i="1"/>
  <c r="U125" i="1" s="1"/>
  <c r="AC125" i="1" s="1"/>
  <c r="AT129" i="1"/>
  <c r="K129" i="1"/>
  <c r="AE140" i="1"/>
  <c r="AT140" i="1"/>
  <c r="N140" i="1"/>
  <c r="AF140" i="1"/>
  <c r="W160" i="1"/>
  <c r="AT166" i="1"/>
  <c r="N166" i="1"/>
  <c r="AE166" i="1"/>
  <c r="W170" i="1"/>
  <c r="S179" i="1"/>
  <c r="T179" i="1" s="1"/>
  <c r="U179" i="1" s="1"/>
  <c r="AT182" i="1"/>
  <c r="N182" i="1"/>
  <c r="AE182" i="1"/>
  <c r="W189" i="1"/>
  <c r="N211" i="1"/>
  <c r="AT211" i="1"/>
  <c r="K211" i="1"/>
  <c r="AF211" i="1"/>
  <c r="AE211" i="1"/>
  <c r="AW215" i="1"/>
  <c r="AW218" i="1"/>
  <c r="W264" i="1"/>
  <c r="S267" i="1"/>
  <c r="AW267" i="1"/>
  <c r="S200" i="1"/>
  <c r="T200" i="1" s="1"/>
  <c r="U200" i="1" s="1"/>
  <c r="Q200" i="1" s="1"/>
  <c r="O200" i="1" s="1"/>
  <c r="R200" i="1" s="1"/>
  <c r="L200" i="1" s="1"/>
  <c r="M200" i="1" s="1"/>
  <c r="AW200" i="1"/>
  <c r="N223" i="1"/>
  <c r="AF223" i="1"/>
  <c r="AE223" i="1"/>
  <c r="AF259" i="1"/>
  <c r="AE259" i="1"/>
  <c r="AF267" i="1"/>
  <c r="AE267" i="1"/>
  <c r="K273" i="1"/>
  <c r="AF273" i="1"/>
  <c r="AE273" i="1"/>
  <c r="AT273" i="1"/>
  <c r="N273" i="1"/>
  <c r="K299" i="1"/>
  <c r="AF299" i="1"/>
  <c r="AE299" i="1"/>
  <c r="N299" i="1"/>
  <c r="S218" i="1"/>
  <c r="AT276" i="1"/>
  <c r="N276" i="1"/>
  <c r="AW344" i="1"/>
  <c r="S344" i="1"/>
  <c r="S93" i="1"/>
  <c r="S96" i="1"/>
  <c r="T96" i="1" s="1"/>
  <c r="U96" i="1" s="1"/>
  <c r="Q96" i="1" s="1"/>
  <c r="O96" i="1" s="1"/>
  <c r="R96" i="1" s="1"/>
  <c r="L96" i="1" s="1"/>
  <c r="M96" i="1" s="1"/>
  <c r="S116" i="1"/>
  <c r="T116" i="1" s="1"/>
  <c r="U116" i="1" s="1"/>
  <c r="T118" i="1"/>
  <c r="U118" i="1" s="1"/>
  <c r="AT125" i="1"/>
  <c r="AE125" i="1"/>
  <c r="S131" i="1"/>
  <c r="AE185" i="1"/>
  <c r="AT185" i="1"/>
  <c r="AW214" i="1"/>
  <c r="S214" i="1"/>
  <c r="T214" i="1" s="1"/>
  <c r="U214" i="1" s="1"/>
  <c r="W218" i="1"/>
  <c r="AW28" i="1"/>
  <c r="S30" i="1"/>
  <c r="T30" i="1" s="1"/>
  <c r="U30" i="1" s="1"/>
  <c r="W36" i="1"/>
  <c r="S37" i="1"/>
  <c r="T37" i="1" s="1"/>
  <c r="U37" i="1" s="1"/>
  <c r="AB37" i="1" s="1"/>
  <c r="W41" i="1"/>
  <c r="AW50" i="1"/>
  <c r="AW56" i="1"/>
  <c r="W62" i="1"/>
  <c r="N85" i="1"/>
  <c r="S85" i="1"/>
  <c r="W86" i="1"/>
  <c r="AW91" i="1"/>
  <c r="W93" i="1"/>
  <c r="S95" i="1"/>
  <c r="T95" i="1" s="1"/>
  <c r="U95" i="1" s="1"/>
  <c r="AW98" i="1"/>
  <c r="AW110" i="1"/>
  <c r="S110" i="1"/>
  <c r="T110" i="1" s="1"/>
  <c r="U110" i="1" s="1"/>
  <c r="S114" i="1"/>
  <c r="T114" i="1" s="1"/>
  <c r="U114" i="1" s="1"/>
  <c r="W118" i="1"/>
  <c r="AT120" i="1"/>
  <c r="S129" i="1"/>
  <c r="T129" i="1" s="1"/>
  <c r="U129" i="1" s="1"/>
  <c r="Q129" i="1" s="1"/>
  <c r="O129" i="1" s="1"/>
  <c r="R129" i="1" s="1"/>
  <c r="L129" i="1" s="1"/>
  <c r="M129" i="1" s="1"/>
  <c r="W135" i="1"/>
  <c r="AE137" i="1"/>
  <c r="AT137" i="1"/>
  <c r="AE141" i="1"/>
  <c r="AT141" i="1"/>
  <c r="S164" i="1"/>
  <c r="AW166" i="1"/>
  <c r="AW172" i="1"/>
  <c r="S172" i="1"/>
  <c r="T172" i="1" s="1"/>
  <c r="U172" i="1" s="1"/>
  <c r="S174" i="1"/>
  <c r="T174" i="1" s="1"/>
  <c r="U174" i="1" s="1"/>
  <c r="W176" i="1"/>
  <c r="N189" i="1"/>
  <c r="K189" i="1"/>
  <c r="AF189" i="1"/>
  <c r="W194" i="1"/>
  <c r="W202" i="1"/>
  <c r="N203" i="1"/>
  <c r="AT203" i="1"/>
  <c r="AE203" i="1"/>
  <c r="AW207" i="1"/>
  <c r="S212" i="1"/>
  <c r="W231" i="1"/>
  <c r="AW231" i="1"/>
  <c r="AT269" i="1"/>
  <c r="AW270" i="1"/>
  <c r="AT291" i="1"/>
  <c r="K291" i="1"/>
  <c r="W330" i="1"/>
  <c r="AW333" i="1"/>
  <c r="S333" i="1"/>
  <c r="S363" i="1"/>
  <c r="T363" i="1" s="1"/>
  <c r="U363" i="1" s="1"/>
  <c r="AB363" i="1" s="1"/>
  <c r="AW363" i="1"/>
  <c r="W157" i="1"/>
  <c r="T157" i="1"/>
  <c r="U157" i="1" s="1"/>
  <c r="W173" i="1"/>
  <c r="T173" i="1"/>
  <c r="U173" i="1" s="1"/>
  <c r="Q173" i="1" s="1"/>
  <c r="O173" i="1" s="1"/>
  <c r="R173" i="1" s="1"/>
  <c r="L173" i="1" s="1"/>
  <c r="M173" i="1" s="1"/>
  <c r="S207" i="1"/>
  <c r="S215" i="1"/>
  <c r="N219" i="1"/>
  <c r="K219" i="1"/>
  <c r="AT243" i="1"/>
  <c r="N243" i="1"/>
  <c r="AF245" i="1"/>
  <c r="AE245" i="1"/>
  <c r="W261" i="1"/>
  <c r="N281" i="1"/>
  <c r="K281" i="1"/>
  <c r="AF281" i="1"/>
  <c r="AE281" i="1"/>
  <c r="AT354" i="1"/>
  <c r="AE354" i="1"/>
  <c r="S107" i="1"/>
  <c r="W111" i="1"/>
  <c r="S119" i="1"/>
  <c r="T119" i="1" s="1"/>
  <c r="U119" i="1" s="1"/>
  <c r="AB119" i="1" s="1"/>
  <c r="S120" i="1"/>
  <c r="AW122" i="1"/>
  <c r="S186" i="1"/>
  <c r="T186" i="1" s="1"/>
  <c r="U186" i="1" s="1"/>
  <c r="AB186" i="1" s="1"/>
  <c r="AT191" i="1"/>
  <c r="S211" i="1"/>
  <c r="K213" i="1"/>
  <c r="S222" i="1"/>
  <c r="T222" i="1" s="1"/>
  <c r="U222" i="1" s="1"/>
  <c r="S234" i="1"/>
  <c r="N245" i="1"/>
  <c r="AW247" i="1"/>
  <c r="W254" i="1"/>
  <c r="S254" i="1"/>
  <c r="AT281" i="1"/>
  <c r="AW287" i="1"/>
  <c r="S287" i="1"/>
  <c r="T287" i="1" s="1"/>
  <c r="U287" i="1" s="1"/>
  <c r="AB287" i="1" s="1"/>
  <c r="K298" i="1"/>
  <c r="AF298" i="1"/>
  <c r="AE298" i="1"/>
  <c r="T305" i="1"/>
  <c r="U305" i="1" s="1"/>
  <c r="AB305" i="1" s="1"/>
  <c r="AT317" i="1"/>
  <c r="K317" i="1"/>
  <c r="K334" i="1"/>
  <c r="AF334" i="1"/>
  <c r="AE334" i="1"/>
  <c r="AT334" i="1"/>
  <c r="N334" i="1"/>
  <c r="AW337" i="1"/>
  <c r="S337" i="1"/>
  <c r="N354" i="1"/>
  <c r="T354" i="1"/>
  <c r="U354" i="1" s="1"/>
  <c r="K372" i="1"/>
  <c r="AF372" i="1"/>
  <c r="AE372" i="1"/>
  <c r="N372" i="1"/>
  <c r="AT372" i="1"/>
  <c r="W136" i="1"/>
  <c r="S137" i="1"/>
  <c r="T137" i="1" s="1"/>
  <c r="U137" i="1" s="1"/>
  <c r="AB137" i="1" s="1"/>
  <c r="S141" i="1"/>
  <c r="S142" i="1"/>
  <c r="S148" i="1"/>
  <c r="S155" i="1"/>
  <c r="T155" i="1" s="1"/>
  <c r="U155" i="1" s="1"/>
  <c r="Q155" i="1" s="1"/>
  <c r="O155" i="1" s="1"/>
  <c r="R155" i="1" s="1"/>
  <c r="L155" i="1" s="1"/>
  <c r="M155" i="1" s="1"/>
  <c r="S159" i="1"/>
  <c r="S171" i="1"/>
  <c r="T171" i="1" s="1"/>
  <c r="U171" i="1" s="1"/>
  <c r="Q171" i="1" s="1"/>
  <c r="O171" i="1" s="1"/>
  <c r="R171" i="1" s="1"/>
  <c r="L171" i="1" s="1"/>
  <c r="M171" i="1" s="1"/>
  <c r="S175" i="1"/>
  <c r="S184" i="1"/>
  <c r="AW186" i="1"/>
  <c r="K194" i="1"/>
  <c r="S198" i="1"/>
  <c r="T198" i="1" s="1"/>
  <c r="U198" i="1" s="1"/>
  <c r="AT202" i="1"/>
  <c r="K202" i="1"/>
  <c r="S206" i="1"/>
  <c r="T206" i="1" s="1"/>
  <c r="U206" i="1" s="1"/>
  <c r="Q206" i="1" s="1"/>
  <c r="O206" i="1" s="1"/>
  <c r="R206" i="1" s="1"/>
  <c r="K218" i="1"/>
  <c r="AT221" i="1"/>
  <c r="K221" i="1"/>
  <c r="N235" i="1"/>
  <c r="AE235" i="1"/>
  <c r="AF239" i="1"/>
  <c r="AE239" i="1"/>
  <c r="AW253" i="1"/>
  <c r="S253" i="1"/>
  <c r="K275" i="1"/>
  <c r="AF275" i="1"/>
  <c r="AT277" i="1"/>
  <c r="N277" i="1"/>
  <c r="S297" i="1"/>
  <c r="T297" i="1" s="1"/>
  <c r="U297" i="1" s="1"/>
  <c r="AT298" i="1"/>
  <c r="AW325" i="1"/>
  <c r="S325" i="1"/>
  <c r="AW349" i="1"/>
  <c r="S366" i="1"/>
  <c r="S371" i="1"/>
  <c r="S101" i="1"/>
  <c r="S105" i="1"/>
  <c r="AW118" i="1"/>
  <c r="W132" i="1"/>
  <c r="AW132" i="1"/>
  <c r="S138" i="1"/>
  <c r="T138" i="1" s="1"/>
  <c r="U138" i="1" s="1"/>
  <c r="W147" i="1"/>
  <c r="S154" i="1"/>
  <c r="T154" i="1" s="1"/>
  <c r="U154" i="1" s="1"/>
  <c r="W155" i="1"/>
  <c r="W159" i="1"/>
  <c r="W161" i="1"/>
  <c r="AW167" i="1"/>
  <c r="S168" i="1"/>
  <c r="S170" i="1"/>
  <c r="T170" i="1" s="1"/>
  <c r="U170" i="1" s="1"/>
  <c r="W171" i="1"/>
  <c r="W175" i="1"/>
  <c r="W177" i="1"/>
  <c r="S183" i="1"/>
  <c r="T183" i="1" s="1"/>
  <c r="U183" i="1" s="1"/>
  <c r="Q183" i="1" s="1"/>
  <c r="O183" i="1" s="1"/>
  <c r="R183" i="1" s="1"/>
  <c r="L183" i="1" s="1"/>
  <c r="M183" i="1" s="1"/>
  <c r="S190" i="1"/>
  <c r="T190" i="1" s="1"/>
  <c r="U190" i="1" s="1"/>
  <c r="S192" i="1"/>
  <c r="T192" i="1" s="1"/>
  <c r="U192" i="1" s="1"/>
  <c r="AW195" i="1"/>
  <c r="AW202" i="1"/>
  <c r="AE219" i="1"/>
  <c r="S227" i="1"/>
  <c r="N231" i="1"/>
  <c r="K231" i="1"/>
  <c r="W234" i="1"/>
  <c r="K235" i="1"/>
  <c r="AT235" i="1"/>
  <c r="W249" i="1"/>
  <c r="S264" i="1"/>
  <c r="T264" i="1" s="1"/>
  <c r="U264" i="1" s="1"/>
  <c r="AW275" i="1"/>
  <c r="W287" i="1"/>
  <c r="N298" i="1"/>
  <c r="AF301" i="1"/>
  <c r="K301" i="1"/>
  <c r="N303" i="1"/>
  <c r="AF303" i="1"/>
  <c r="S307" i="1"/>
  <c r="T307" i="1" s="1"/>
  <c r="U307" i="1" s="1"/>
  <c r="AW307" i="1"/>
  <c r="S311" i="1"/>
  <c r="AW311" i="1"/>
  <c r="AW318" i="1"/>
  <c r="AW320" i="1"/>
  <c r="AF335" i="1"/>
  <c r="AE335" i="1"/>
  <c r="N335" i="1"/>
  <c r="K352" i="1"/>
  <c r="K353" i="1"/>
  <c r="AF353" i="1"/>
  <c r="AE353" i="1"/>
  <c r="AT353" i="1"/>
  <c r="N353" i="1"/>
  <c r="AE361" i="1"/>
  <c r="AT361" i="1"/>
  <c r="AF361" i="1"/>
  <c r="AT385" i="1"/>
  <c r="AE385" i="1"/>
  <c r="AW197" i="1"/>
  <c r="W214" i="1"/>
  <c r="AW223" i="1"/>
  <c r="W226" i="1"/>
  <c r="W230" i="1"/>
  <c r="S230" i="1"/>
  <c r="T230" i="1" s="1"/>
  <c r="U230" i="1" s="1"/>
  <c r="W241" i="1"/>
  <c r="S259" i="1"/>
  <c r="S266" i="1"/>
  <c r="S272" i="1"/>
  <c r="T272" i="1" s="1"/>
  <c r="U272" i="1" s="1"/>
  <c r="S326" i="1"/>
  <c r="N385" i="1"/>
  <c r="W197" i="1"/>
  <c r="W203" i="1"/>
  <c r="S204" i="1"/>
  <c r="W207" i="1"/>
  <c r="W213" i="1"/>
  <c r="S223" i="1"/>
  <c r="S224" i="1"/>
  <c r="W225" i="1"/>
  <c r="AW225" i="1"/>
  <c r="S226" i="1"/>
  <c r="W233" i="1"/>
  <c r="AW238" i="1"/>
  <c r="S240" i="1"/>
  <c r="T240" i="1" s="1"/>
  <c r="U240" i="1" s="1"/>
  <c r="AB240" i="1" s="1"/>
  <c r="AW249" i="1"/>
  <c r="AW252" i="1"/>
  <c r="S256" i="1"/>
  <c r="T256" i="1" s="1"/>
  <c r="U256" i="1" s="1"/>
  <c r="Q256" i="1" s="1"/>
  <c r="O256" i="1" s="1"/>
  <c r="R256" i="1" s="1"/>
  <c r="L256" i="1" s="1"/>
  <c r="M256" i="1" s="1"/>
  <c r="W259" i="1"/>
  <c r="S262" i="1"/>
  <c r="AW265" i="1"/>
  <c r="W269" i="1"/>
  <c r="W280" i="1"/>
  <c r="W300" i="1"/>
  <c r="AW323" i="1"/>
  <c r="AW335" i="1"/>
  <c r="N342" i="1"/>
  <c r="K342" i="1"/>
  <c r="AF342" i="1"/>
  <c r="AE347" i="1"/>
  <c r="AF347" i="1"/>
  <c r="AW351" i="1"/>
  <c r="S351" i="1"/>
  <c r="W221" i="1"/>
  <c r="S251" i="1"/>
  <c r="W252" i="1"/>
  <c r="W256" i="1"/>
  <c r="AW261" i="1"/>
  <c r="S269" i="1"/>
  <c r="T269" i="1" s="1"/>
  <c r="U269" i="1" s="1"/>
  <c r="N282" i="1"/>
  <c r="AE282" i="1"/>
  <c r="W283" i="1"/>
  <c r="AE293" i="1"/>
  <c r="N293" i="1"/>
  <c r="S314" i="1"/>
  <c r="AW316" i="1"/>
  <c r="S321" i="1"/>
  <c r="T321" i="1" s="1"/>
  <c r="U321" i="1" s="1"/>
  <c r="Q321" i="1" s="1"/>
  <c r="O321" i="1" s="1"/>
  <c r="R321" i="1" s="1"/>
  <c r="L321" i="1" s="1"/>
  <c r="M321" i="1" s="1"/>
  <c r="N330" i="1"/>
  <c r="K330" i="1"/>
  <c r="N349" i="1"/>
  <c r="K349" i="1"/>
  <c r="AF349" i="1"/>
  <c r="AE357" i="1"/>
  <c r="AT357" i="1"/>
  <c r="W360" i="1"/>
  <c r="AE368" i="1"/>
  <c r="AT368" i="1"/>
  <c r="AE380" i="1"/>
  <c r="AT380" i="1"/>
  <c r="AF388" i="1"/>
  <c r="AE388" i="1"/>
  <c r="S341" i="1"/>
  <c r="S352" i="1"/>
  <c r="T352" i="1" s="1"/>
  <c r="U352" i="1" s="1"/>
  <c r="AW359" i="1"/>
  <c r="S278" i="1"/>
  <c r="T279" i="1"/>
  <c r="U279" i="1" s="1"/>
  <c r="V279" i="1" s="1"/>
  <c r="Z279" i="1" s="1"/>
  <c r="AW279" i="1"/>
  <c r="S290" i="1"/>
  <c r="S292" i="1"/>
  <c r="T292" i="1" s="1"/>
  <c r="U292" i="1" s="1"/>
  <c r="S294" i="1"/>
  <c r="AW296" i="1"/>
  <c r="S302" i="1"/>
  <c r="T302" i="1" s="1"/>
  <c r="U302" i="1" s="1"/>
  <c r="AB302" i="1" s="1"/>
  <c r="S319" i="1"/>
  <c r="S330" i="1"/>
  <c r="S342" i="1"/>
  <c r="S345" i="1"/>
  <c r="S356" i="1"/>
  <c r="S358" i="1"/>
  <c r="T358" i="1" s="1"/>
  <c r="U358" i="1" s="1"/>
  <c r="S365" i="1"/>
  <c r="AW367" i="1"/>
  <c r="S375" i="1"/>
  <c r="AW390" i="1"/>
  <c r="AW278" i="1"/>
  <c r="AW290" i="1"/>
  <c r="AW300" i="1"/>
  <c r="AW302" i="1"/>
  <c r="S306" i="1"/>
  <c r="T306" i="1" s="1"/>
  <c r="U306" i="1" s="1"/>
  <c r="AW319" i="1"/>
  <c r="AT322" i="1"/>
  <c r="S324" i="1"/>
  <c r="T324" i="1" s="1"/>
  <c r="U324" i="1" s="1"/>
  <c r="Q324" i="1" s="1"/>
  <c r="O324" i="1" s="1"/>
  <c r="R324" i="1" s="1"/>
  <c r="AT326" i="1"/>
  <c r="S329" i="1"/>
  <c r="S339" i="1"/>
  <c r="AW340" i="1"/>
  <c r="S350" i="1"/>
  <c r="T350" i="1" s="1"/>
  <c r="U350" i="1" s="1"/>
  <c r="Q350" i="1" s="1"/>
  <c r="O350" i="1" s="1"/>
  <c r="R350" i="1" s="1"/>
  <c r="L350" i="1" s="1"/>
  <c r="M350" i="1" s="1"/>
  <c r="S357" i="1"/>
  <c r="T357" i="1" s="1"/>
  <c r="U357" i="1" s="1"/>
  <c r="S361" i="1"/>
  <c r="T361" i="1" s="1"/>
  <c r="U361" i="1" s="1"/>
  <c r="S364" i="1"/>
  <c r="S368" i="1"/>
  <c r="AW370" i="1"/>
  <c r="S381" i="1"/>
  <c r="T381" i="1" s="1"/>
  <c r="U381" i="1" s="1"/>
  <c r="AB381" i="1" s="1"/>
  <c r="S387" i="1"/>
  <c r="W278" i="1"/>
  <c r="W279" i="1"/>
  <c r="W284" i="1"/>
  <c r="S289" i="1"/>
  <c r="AW304" i="1"/>
  <c r="W305" i="1"/>
  <c r="AW306" i="1"/>
  <c r="AW310" i="1"/>
  <c r="AW313" i="1"/>
  <c r="W314" i="1"/>
  <c r="W315" i="1"/>
  <c r="W317" i="1"/>
  <c r="AW317" i="1"/>
  <c r="W322" i="1"/>
  <c r="W324" i="1"/>
  <c r="S334" i="1"/>
  <c r="T334" i="1" s="1"/>
  <c r="U334" i="1" s="1"/>
  <c r="AW339" i="1"/>
  <c r="AE365" i="1"/>
  <c r="W367" i="1"/>
  <c r="AW378" i="1"/>
  <c r="AW381" i="1"/>
  <c r="S383" i="1"/>
  <c r="AW386" i="1"/>
  <c r="W387" i="1"/>
  <c r="W390" i="1"/>
  <c r="T24" i="1"/>
  <c r="U24" i="1" s="1"/>
  <c r="V35" i="1"/>
  <c r="Z35" i="1" s="1"/>
  <c r="AC35" i="1"/>
  <c r="AB35" i="1"/>
  <c r="T36" i="1"/>
  <c r="U36" i="1" s="1"/>
  <c r="AB36" i="1" s="1"/>
  <c r="AA51" i="1"/>
  <c r="V85" i="1"/>
  <c r="Z85" i="1" s="1"/>
  <c r="AC85" i="1"/>
  <c r="AA88" i="1"/>
  <c r="AA111" i="1"/>
  <c r="V114" i="1"/>
  <c r="Z114" i="1" s="1"/>
  <c r="AB114" i="1"/>
  <c r="AC114" i="1"/>
  <c r="AA115" i="1"/>
  <c r="Q115" i="1"/>
  <c r="O115" i="1" s="1"/>
  <c r="R115" i="1" s="1"/>
  <c r="V125" i="1"/>
  <c r="Z125" i="1" s="1"/>
  <c r="AA132" i="1"/>
  <c r="T132" i="1"/>
  <c r="U132" i="1" s="1"/>
  <c r="AC198" i="1"/>
  <c r="AB198" i="1"/>
  <c r="V198" i="1"/>
  <c r="Z198" i="1" s="1"/>
  <c r="AA21" i="1"/>
  <c r="Q24" i="1"/>
  <c r="O24" i="1" s="1"/>
  <c r="R24" i="1" s="1"/>
  <c r="L24" i="1" s="1"/>
  <c r="M24" i="1" s="1"/>
  <c r="AA24" i="1"/>
  <c r="T28" i="1"/>
  <c r="U28" i="1" s="1"/>
  <c r="AB28" i="1" s="1"/>
  <c r="AA81" i="1"/>
  <c r="Q87" i="1"/>
  <c r="O87" i="1" s="1"/>
  <c r="R87" i="1" s="1"/>
  <c r="L87" i="1" s="1"/>
  <c r="M87" i="1" s="1"/>
  <c r="AA87" i="1"/>
  <c r="AA33" i="1"/>
  <c r="AA49" i="1"/>
  <c r="AC55" i="1"/>
  <c r="V55" i="1"/>
  <c r="Z55" i="1" s="1"/>
  <c r="AA69" i="1"/>
  <c r="AB82" i="1"/>
  <c r="AC82" i="1"/>
  <c r="V82" i="1"/>
  <c r="Z82" i="1" s="1"/>
  <c r="V87" i="1"/>
  <c r="Z87" i="1" s="1"/>
  <c r="AC87" i="1"/>
  <c r="V97" i="1"/>
  <c r="Z97" i="1" s="1"/>
  <c r="AC97" i="1"/>
  <c r="AB97" i="1"/>
  <c r="AC138" i="1"/>
  <c r="V138" i="1"/>
  <c r="Z138" i="1" s="1"/>
  <c r="AA65" i="1"/>
  <c r="AA83" i="1"/>
  <c r="T16" i="1"/>
  <c r="U16" i="1" s="1"/>
  <c r="Q16" i="1" s="1"/>
  <c r="O16" i="1" s="1"/>
  <c r="R16" i="1" s="1"/>
  <c r="L16" i="1" s="1"/>
  <c r="M16" i="1" s="1"/>
  <c r="AF23" i="1"/>
  <c r="AE23" i="1"/>
  <c r="N23" i="1"/>
  <c r="AT23" i="1"/>
  <c r="K23" i="1"/>
  <c r="AC30" i="1"/>
  <c r="AB30" i="1"/>
  <c r="V30" i="1"/>
  <c r="Z30" i="1" s="1"/>
  <c r="AA32" i="1"/>
  <c r="AB42" i="1"/>
  <c r="V42" i="1"/>
  <c r="Z42" i="1" s="1"/>
  <c r="AA44" i="1"/>
  <c r="Q44" i="1"/>
  <c r="O44" i="1" s="1"/>
  <c r="R44" i="1" s="1"/>
  <c r="L44" i="1" s="1"/>
  <c r="M44" i="1" s="1"/>
  <c r="AB154" i="1"/>
  <c r="AC154" i="1"/>
  <c r="V154" i="1"/>
  <c r="Z154" i="1" s="1"/>
  <c r="AB23" i="1"/>
  <c r="AC23" i="1"/>
  <c r="AE35" i="1"/>
  <c r="AF35" i="1"/>
  <c r="N35" i="1"/>
  <c r="K35" i="1"/>
  <c r="AT35" i="1"/>
  <c r="AA57" i="1"/>
  <c r="AA99" i="1"/>
  <c r="Q99" i="1"/>
  <c r="O99" i="1" s="1"/>
  <c r="R99" i="1" s="1"/>
  <c r="L99" i="1" s="1"/>
  <c r="M99" i="1" s="1"/>
  <c r="V214" i="1"/>
  <c r="Z214" i="1" s="1"/>
  <c r="AC214" i="1"/>
  <c r="AD214" i="1" s="1"/>
  <c r="AB214" i="1"/>
  <c r="V19" i="1"/>
  <c r="Z19" i="1" s="1"/>
  <c r="AB19" i="1"/>
  <c r="AC19" i="1"/>
  <c r="AA77" i="1"/>
  <c r="V113" i="1"/>
  <c r="Z113" i="1" s="1"/>
  <c r="AB113" i="1"/>
  <c r="AC113" i="1"/>
  <c r="AD113" i="1" s="1"/>
  <c r="AC18" i="1"/>
  <c r="AB18" i="1"/>
  <c r="V18" i="1"/>
  <c r="Z18" i="1" s="1"/>
  <c r="AA20" i="1"/>
  <c r="AA36" i="1"/>
  <c r="AA41" i="1"/>
  <c r="AF43" i="1"/>
  <c r="AE43" i="1"/>
  <c r="N43" i="1"/>
  <c r="AT43" i="1"/>
  <c r="K43" i="1"/>
  <c r="AB51" i="1"/>
  <c r="AA73" i="1"/>
  <c r="T83" i="1"/>
  <c r="U83" i="1" s="1"/>
  <c r="AC89" i="1"/>
  <c r="AD89" i="1" s="1"/>
  <c r="AF122" i="1"/>
  <c r="AE122" i="1"/>
  <c r="N122" i="1"/>
  <c r="K122" i="1"/>
  <c r="AT122" i="1"/>
  <c r="AA236" i="1"/>
  <c r="Q27" i="1"/>
  <c r="O27" i="1" s="1"/>
  <c r="R27" i="1" s="1"/>
  <c r="L27" i="1" s="1"/>
  <c r="M27" i="1" s="1"/>
  <c r="N34" i="1"/>
  <c r="AE59" i="1"/>
  <c r="N59" i="1"/>
  <c r="AF59" i="1"/>
  <c r="AW74" i="1"/>
  <c r="S74" i="1"/>
  <c r="AA92" i="1"/>
  <c r="V100" i="1"/>
  <c r="Z100" i="1" s="1"/>
  <c r="AA106" i="1"/>
  <c r="AF110" i="1"/>
  <c r="AE110" i="1"/>
  <c r="N110" i="1"/>
  <c r="AT110" i="1"/>
  <c r="T117" i="1"/>
  <c r="U117" i="1" s="1"/>
  <c r="AB138" i="1"/>
  <c r="AW147" i="1"/>
  <c r="S147" i="1"/>
  <c r="V167" i="1"/>
  <c r="Z167" i="1" s="1"/>
  <c r="AC167" i="1"/>
  <c r="AB167" i="1"/>
  <c r="AB170" i="1"/>
  <c r="AC170" i="1"/>
  <c r="K174" i="1"/>
  <c r="AF174" i="1"/>
  <c r="AT174" i="1"/>
  <c r="AE174" i="1"/>
  <c r="N174" i="1"/>
  <c r="T188" i="1"/>
  <c r="U188" i="1" s="1"/>
  <c r="T191" i="1"/>
  <c r="U191" i="1" s="1"/>
  <c r="AB191" i="1" s="1"/>
  <c r="V199" i="1"/>
  <c r="Z199" i="1" s="1"/>
  <c r="AC199" i="1"/>
  <c r="Q199" i="1"/>
  <c r="O199" i="1" s="1"/>
  <c r="R199" i="1" s="1"/>
  <c r="L199" i="1" s="1"/>
  <c r="M199" i="1" s="1"/>
  <c r="V222" i="1"/>
  <c r="Z222" i="1" s="1"/>
  <c r="AC222" i="1"/>
  <c r="AD222" i="1" s="1"/>
  <c r="AB222" i="1"/>
  <c r="AC275" i="1"/>
  <c r="AB275" i="1"/>
  <c r="AB24" i="1"/>
  <c r="AF27" i="1"/>
  <c r="AE27" i="1"/>
  <c r="N27" i="1"/>
  <c r="T33" i="1"/>
  <c r="U33" i="1" s="1"/>
  <c r="AE20" i="1"/>
  <c r="N20" i="1"/>
  <c r="AT20" i="1"/>
  <c r="K26" i="1"/>
  <c r="AF26" i="1"/>
  <c r="AT27" i="1"/>
  <c r="AA30" i="1"/>
  <c r="Q30" i="1"/>
  <c r="O30" i="1" s="1"/>
  <c r="R30" i="1" s="1"/>
  <c r="AE32" i="1"/>
  <c r="N32" i="1"/>
  <c r="AT32" i="1"/>
  <c r="AW33" i="1"/>
  <c r="AW34" i="1"/>
  <c r="AF39" i="1"/>
  <c r="AE39" i="1"/>
  <c r="N39" i="1"/>
  <c r="T43" i="1"/>
  <c r="U43" i="1" s="1"/>
  <c r="Q43" i="1" s="1"/>
  <c r="O43" i="1" s="1"/>
  <c r="R43" i="1" s="1"/>
  <c r="L43" i="1" s="1"/>
  <c r="M43" i="1" s="1"/>
  <c r="AB55" i="1"/>
  <c r="K57" i="1"/>
  <c r="AF57" i="1"/>
  <c r="N57" i="1"/>
  <c r="AE57" i="1"/>
  <c r="AE115" i="1"/>
  <c r="N115" i="1"/>
  <c r="AT115" i="1"/>
  <c r="AF115" i="1"/>
  <c r="K115" i="1"/>
  <c r="V118" i="1"/>
  <c r="Z118" i="1" s="1"/>
  <c r="AC118" i="1"/>
  <c r="AA135" i="1"/>
  <c r="T148" i="1"/>
  <c r="U148" i="1" s="1"/>
  <c r="V158" i="1"/>
  <c r="Z158" i="1" s="1"/>
  <c r="AC158" i="1"/>
  <c r="AB158" i="1"/>
  <c r="AT39" i="1"/>
  <c r="AF19" i="1"/>
  <c r="AE19" i="1"/>
  <c r="N19" i="1"/>
  <c r="AE24" i="1"/>
  <c r="N24" i="1"/>
  <c r="AT24" i="1"/>
  <c r="AB33" i="1"/>
  <c r="K40" i="1"/>
  <c r="AA40" i="1"/>
  <c r="T46" i="1"/>
  <c r="U46" i="1" s="1"/>
  <c r="AA52" i="1"/>
  <c r="AW54" i="1"/>
  <c r="S58" i="1"/>
  <c r="S59" i="1"/>
  <c r="AA61" i="1"/>
  <c r="AW63" i="1"/>
  <c r="S63" i="1"/>
  <c r="AA64" i="1"/>
  <c r="S65" i="1"/>
  <c r="AW65" i="1"/>
  <c r="AW67" i="1"/>
  <c r="S67" i="1"/>
  <c r="AA68" i="1"/>
  <c r="S69" i="1"/>
  <c r="AW69" i="1"/>
  <c r="AW71" i="1"/>
  <c r="S71" i="1"/>
  <c r="AA72" i="1"/>
  <c r="S73" i="1"/>
  <c r="AW73" i="1"/>
  <c r="AW75" i="1"/>
  <c r="S75" i="1"/>
  <c r="AA76" i="1"/>
  <c r="S77" i="1"/>
  <c r="AW77" i="1"/>
  <c r="AW79" i="1"/>
  <c r="S79" i="1"/>
  <c r="AA80" i="1"/>
  <c r="S81" i="1"/>
  <c r="AW81" i="1"/>
  <c r="AW84" i="1"/>
  <c r="AF90" i="1"/>
  <c r="AE90" i="1"/>
  <c r="K90" i="1"/>
  <c r="AE99" i="1"/>
  <c r="N99" i="1"/>
  <c r="AT99" i="1"/>
  <c r="AF99" i="1"/>
  <c r="K99" i="1"/>
  <c r="V102" i="1"/>
  <c r="Z102" i="1" s="1"/>
  <c r="AC102" i="1"/>
  <c r="AW113" i="1"/>
  <c r="AA121" i="1"/>
  <c r="T123" i="1"/>
  <c r="U123" i="1" s="1"/>
  <c r="S130" i="1"/>
  <c r="AW130" i="1"/>
  <c r="AA145" i="1"/>
  <c r="AA146" i="1"/>
  <c r="T146" i="1"/>
  <c r="U146" i="1" s="1"/>
  <c r="AA152" i="1"/>
  <c r="AW157" i="1"/>
  <c r="Q167" i="1"/>
  <c r="O167" i="1" s="1"/>
  <c r="R167" i="1" s="1"/>
  <c r="L167" i="1" s="1"/>
  <c r="M167" i="1" s="1"/>
  <c r="AA167" i="1"/>
  <c r="V179" i="1"/>
  <c r="Z179" i="1" s="1"/>
  <c r="AC179" i="1"/>
  <c r="AB179" i="1"/>
  <c r="AF183" i="1"/>
  <c r="AE183" i="1"/>
  <c r="N183" i="1"/>
  <c r="K183" i="1"/>
  <c r="Q188" i="1"/>
  <c r="O188" i="1" s="1"/>
  <c r="R188" i="1" s="1"/>
  <c r="AA188" i="1"/>
  <c r="AT236" i="1"/>
  <c r="K236" i="1"/>
  <c r="AF236" i="1"/>
  <c r="AE236" i="1"/>
  <c r="N236" i="1"/>
  <c r="T253" i="1"/>
  <c r="U253" i="1" s="1"/>
  <c r="AA262" i="1"/>
  <c r="T265" i="1"/>
  <c r="U265" i="1" s="1"/>
  <c r="AA377" i="1"/>
  <c r="AC381" i="1"/>
  <c r="V381" i="1"/>
  <c r="Z381" i="1" s="1"/>
  <c r="K46" i="1"/>
  <c r="AF46" i="1"/>
  <c r="AE63" i="1"/>
  <c r="AF63" i="1"/>
  <c r="K63" i="1"/>
  <c r="AF94" i="1"/>
  <c r="AE94" i="1"/>
  <c r="AT94" i="1"/>
  <c r="N94" i="1"/>
  <c r="AA100" i="1"/>
  <c r="AW117" i="1"/>
  <c r="AA200" i="1"/>
  <c r="T45" i="1"/>
  <c r="U45" i="1" s="1"/>
  <c r="Q45" i="1" s="1"/>
  <c r="O45" i="1" s="1"/>
  <c r="R45" i="1" s="1"/>
  <c r="L45" i="1" s="1"/>
  <c r="M45" i="1" s="1"/>
  <c r="AA55" i="1"/>
  <c r="Q55" i="1"/>
  <c r="O55" i="1" s="1"/>
  <c r="R55" i="1" s="1"/>
  <c r="AA56" i="1"/>
  <c r="AA60" i="1"/>
  <c r="AT106" i="1"/>
  <c r="AE131" i="1"/>
  <c r="AF131" i="1"/>
  <c r="K131" i="1"/>
  <c r="AT131" i="1"/>
  <c r="T156" i="1"/>
  <c r="U156" i="1" s="1"/>
  <c r="AA390" i="1"/>
  <c r="T390" i="1"/>
  <c r="U390" i="1" s="1"/>
  <c r="AA16" i="1"/>
  <c r="AA28" i="1"/>
  <c r="T44" i="1"/>
  <c r="U44" i="1" s="1"/>
  <c r="AB44" i="1" s="1"/>
  <c r="S57" i="1"/>
  <c r="AW57" i="1"/>
  <c r="K81" i="1"/>
  <c r="N81" i="1"/>
  <c r="AF81" i="1"/>
  <c r="AE81" i="1"/>
  <c r="AA89" i="1"/>
  <c r="K94" i="1"/>
  <c r="T133" i="1"/>
  <c r="U133" i="1" s="1"/>
  <c r="AA149" i="1"/>
  <c r="AC157" i="1"/>
  <c r="V157" i="1"/>
  <c r="Z157" i="1" s="1"/>
  <c r="Q157" i="1"/>
  <c r="O157" i="1" s="1"/>
  <c r="R157" i="1" s="1"/>
  <c r="AA161" i="1"/>
  <c r="Q168" i="1"/>
  <c r="O168" i="1" s="1"/>
  <c r="R168" i="1" s="1"/>
  <c r="L168" i="1" s="1"/>
  <c r="M168" i="1" s="1"/>
  <c r="AA168" i="1"/>
  <c r="AW173" i="1"/>
  <c r="AA183" i="1"/>
  <c r="T194" i="1"/>
  <c r="U194" i="1" s="1"/>
  <c r="AA211" i="1"/>
  <c r="AA216" i="1"/>
  <c r="V230" i="1"/>
  <c r="Z230" i="1" s="1"/>
  <c r="AC230" i="1"/>
  <c r="AB230" i="1"/>
  <c r="T239" i="1"/>
  <c r="U239" i="1" s="1"/>
  <c r="AF378" i="1"/>
  <c r="AE378" i="1"/>
  <c r="N378" i="1"/>
  <c r="AT378" i="1"/>
  <c r="AF390" i="1"/>
  <c r="AE390" i="1"/>
  <c r="N390" i="1"/>
  <c r="AT390" i="1"/>
  <c r="AA22" i="1"/>
  <c r="Q22" i="1"/>
  <c r="O22" i="1" s="1"/>
  <c r="R22" i="1" s="1"/>
  <c r="AW25" i="1"/>
  <c r="AW26" i="1"/>
  <c r="AA27" i="1"/>
  <c r="AF31" i="1"/>
  <c r="AE31" i="1"/>
  <c r="N31" i="1"/>
  <c r="K18" i="1"/>
  <c r="AF18" i="1"/>
  <c r="AT19" i="1"/>
  <c r="Q23" i="1"/>
  <c r="O23" i="1" s="1"/>
  <c r="R23" i="1" s="1"/>
  <c r="L23" i="1" s="1"/>
  <c r="M23" i="1" s="1"/>
  <c r="W24" i="1"/>
  <c r="T26" i="1"/>
  <c r="U26" i="1" s="1"/>
  <c r="Q26" i="1" s="1"/>
  <c r="O26" i="1" s="1"/>
  <c r="R26" i="1" s="1"/>
  <c r="L26" i="1" s="1"/>
  <c r="M26" i="1" s="1"/>
  <c r="K30" i="1"/>
  <c r="AF30" i="1"/>
  <c r="AT31" i="1"/>
  <c r="AA34" i="1"/>
  <c r="AE36" i="1"/>
  <c r="N36" i="1"/>
  <c r="AT36" i="1"/>
  <c r="AW37" i="1"/>
  <c r="AW38" i="1"/>
  <c r="AA39" i="1"/>
  <c r="AW44" i="1"/>
  <c r="AE46" i="1"/>
  <c r="T48" i="1"/>
  <c r="U48" i="1" s="1"/>
  <c r="AB48" i="1" s="1"/>
  <c r="T50" i="1"/>
  <c r="U50" i="1" s="1"/>
  <c r="AB50" i="1" s="1"/>
  <c r="S53" i="1"/>
  <c r="W55" i="1"/>
  <c r="AF56" i="1"/>
  <c r="N56" i="1"/>
  <c r="AE56" i="1"/>
  <c r="K56" i="1"/>
  <c r="S60" i="1"/>
  <c r="AA66" i="1"/>
  <c r="AA70" i="1"/>
  <c r="AA74" i="1"/>
  <c r="AA78" i="1"/>
  <c r="AW89" i="1"/>
  <c r="AT90" i="1"/>
  <c r="AF102" i="1"/>
  <c r="AE102" i="1"/>
  <c r="N102" i="1"/>
  <c r="K102" i="1"/>
  <c r="T115" i="1"/>
  <c r="U115" i="1" s="1"/>
  <c r="N121" i="1"/>
  <c r="AA128" i="1"/>
  <c r="AA138" i="1"/>
  <c r="Q138" i="1"/>
  <c r="O138" i="1" s="1"/>
  <c r="R138" i="1" s="1"/>
  <c r="L138" i="1" s="1"/>
  <c r="M138" i="1" s="1"/>
  <c r="Q151" i="1"/>
  <c r="O151" i="1" s="1"/>
  <c r="R151" i="1" s="1"/>
  <c r="AA151" i="1"/>
  <c r="AD151" i="1" s="1"/>
  <c r="AF167" i="1"/>
  <c r="AE167" i="1"/>
  <c r="N167" i="1"/>
  <c r="K167" i="1"/>
  <c r="AA172" i="1"/>
  <c r="AE176" i="1"/>
  <c r="N176" i="1"/>
  <c r="AT176" i="1"/>
  <c r="K176" i="1"/>
  <c r="AF176" i="1"/>
  <c r="AT183" i="1"/>
  <c r="AF193" i="1"/>
  <c r="N193" i="1"/>
  <c r="AE193" i="1"/>
  <c r="K193" i="1"/>
  <c r="AT193" i="1"/>
  <c r="AF233" i="1"/>
  <c r="AE233" i="1"/>
  <c r="AT233" i="1"/>
  <c r="K233" i="1"/>
  <c r="N233" i="1"/>
  <c r="V264" i="1"/>
  <c r="Z264" i="1" s="1"/>
  <c r="AC264" i="1"/>
  <c r="AB264" i="1"/>
  <c r="AA38" i="1"/>
  <c r="AF58" i="1"/>
  <c r="AE58" i="1"/>
  <c r="N58" i="1"/>
  <c r="AW70" i="1"/>
  <c r="S70" i="1"/>
  <c r="AA93" i="1"/>
  <c r="V96" i="1"/>
  <c r="Z96" i="1" s="1"/>
  <c r="AA104" i="1"/>
  <c r="AW136" i="1"/>
  <c r="S136" i="1"/>
  <c r="AW21" i="1"/>
  <c r="AW22" i="1"/>
  <c r="AT58" i="1"/>
  <c r="AE67" i="1"/>
  <c r="K67" i="1"/>
  <c r="AF67" i="1"/>
  <c r="AE71" i="1"/>
  <c r="K71" i="1"/>
  <c r="AF71" i="1"/>
  <c r="AE75" i="1"/>
  <c r="K75" i="1"/>
  <c r="AF75" i="1"/>
  <c r="AE79" i="1"/>
  <c r="K79" i="1"/>
  <c r="AF79" i="1"/>
  <c r="AB87" i="1"/>
  <c r="AW100" i="1"/>
  <c r="AA136" i="1"/>
  <c r="V151" i="1"/>
  <c r="Z151" i="1" s="1"/>
  <c r="AC151" i="1"/>
  <c r="AB151" i="1"/>
  <c r="V170" i="1"/>
  <c r="Z170" i="1" s="1"/>
  <c r="V174" i="1"/>
  <c r="Z174" i="1" s="1"/>
  <c r="AC174" i="1"/>
  <c r="AB174" i="1"/>
  <c r="AC189" i="1"/>
  <c r="AF190" i="1"/>
  <c r="AT190" i="1"/>
  <c r="K190" i="1"/>
  <c r="AE190" i="1"/>
  <c r="AA196" i="1"/>
  <c r="AA228" i="1"/>
  <c r="V275" i="1"/>
  <c r="Z275" i="1" s="1"/>
  <c r="T22" i="1"/>
  <c r="U22" i="1" s="1"/>
  <c r="N26" i="1"/>
  <c r="T32" i="1"/>
  <c r="U32" i="1" s="1"/>
  <c r="AB32" i="1" s="1"/>
  <c r="AE51" i="1"/>
  <c r="N51" i="1"/>
  <c r="AF51" i="1"/>
  <c r="K51" i="1"/>
  <c r="AA53" i="1"/>
  <c r="AT67" i="1"/>
  <c r="AT75" i="1"/>
  <c r="AB103" i="1"/>
  <c r="AC137" i="1"/>
  <c r="V137" i="1"/>
  <c r="Z137" i="1" s="1"/>
  <c r="AW140" i="1"/>
  <c r="S140" i="1"/>
  <c r="AA144" i="1"/>
  <c r="S149" i="1"/>
  <c r="AW149" i="1"/>
  <c r="AC173" i="1"/>
  <c r="V173" i="1"/>
  <c r="Z173" i="1" s="1"/>
  <c r="AA177" i="1"/>
  <c r="AF179" i="1"/>
  <c r="AE179" i="1"/>
  <c r="N179" i="1"/>
  <c r="K179" i="1"/>
  <c r="AA184" i="1"/>
  <c r="AW189" i="1"/>
  <c r="AA195" i="1"/>
  <c r="AT196" i="1"/>
  <c r="AF196" i="1"/>
  <c r="N196" i="1"/>
  <c r="AE196" i="1"/>
  <c r="K196" i="1"/>
  <c r="AT200" i="1"/>
  <c r="K200" i="1"/>
  <c r="AF200" i="1"/>
  <c r="AE200" i="1"/>
  <c r="N200" i="1"/>
  <c r="AW221" i="1"/>
  <c r="S221" i="1"/>
  <c r="T226" i="1"/>
  <c r="U226" i="1" s="1"/>
  <c r="AA251" i="1"/>
  <c r="AA293" i="1"/>
  <c r="AA295" i="1"/>
  <c r="AA383" i="1"/>
  <c r="Q19" i="1"/>
  <c r="O19" i="1" s="1"/>
  <c r="R19" i="1" s="1"/>
  <c r="L19" i="1" s="1"/>
  <c r="M19" i="1" s="1"/>
  <c r="T25" i="1"/>
  <c r="U25" i="1" s="1"/>
  <c r="Q25" i="1" s="1"/>
  <c r="O25" i="1" s="1"/>
  <c r="R25" i="1" s="1"/>
  <c r="L25" i="1" s="1"/>
  <c r="M25" i="1" s="1"/>
  <c r="K38" i="1"/>
  <c r="AF38" i="1"/>
  <c r="AA42" i="1"/>
  <c r="Q42" i="1"/>
  <c r="O42" i="1" s="1"/>
  <c r="R42" i="1" s="1"/>
  <c r="L42" i="1" s="1"/>
  <c r="M42" i="1" s="1"/>
  <c r="AE44" i="1"/>
  <c r="N44" i="1"/>
  <c r="AT44" i="1"/>
  <c r="AW46" i="1"/>
  <c r="K65" i="1"/>
  <c r="N65" i="1"/>
  <c r="AF65" i="1"/>
  <c r="AE65" i="1"/>
  <c r="K69" i="1"/>
  <c r="N69" i="1"/>
  <c r="AF69" i="1"/>
  <c r="AE69" i="1"/>
  <c r="K77" i="1"/>
  <c r="N77" i="1"/>
  <c r="AF77" i="1"/>
  <c r="AE77" i="1"/>
  <c r="T84" i="1"/>
  <c r="U84" i="1" s="1"/>
  <c r="AB84" i="1" s="1"/>
  <c r="AW101" i="1"/>
  <c r="Q103" i="1"/>
  <c r="O103" i="1" s="1"/>
  <c r="R103" i="1" s="1"/>
  <c r="L103" i="1" s="1"/>
  <c r="M103" i="1" s="1"/>
  <c r="AF118" i="1"/>
  <c r="AE118" i="1"/>
  <c r="N118" i="1"/>
  <c r="K118" i="1"/>
  <c r="AA133" i="1"/>
  <c r="S17" i="1"/>
  <c r="K20" i="1"/>
  <c r="AB25" i="1"/>
  <c r="AE26" i="1"/>
  <c r="T27" i="1"/>
  <c r="U27" i="1" s="1"/>
  <c r="S29" i="1"/>
  <c r="K32" i="1"/>
  <c r="Q35" i="1"/>
  <c r="O35" i="1" s="1"/>
  <c r="R35" i="1" s="1"/>
  <c r="L35" i="1" s="1"/>
  <c r="M35" i="1" s="1"/>
  <c r="K42" i="1"/>
  <c r="AF42" i="1"/>
  <c r="AA46" i="1"/>
  <c r="Q46" i="1"/>
  <c r="O46" i="1" s="1"/>
  <c r="R46" i="1" s="1"/>
  <c r="L46" i="1" s="1"/>
  <c r="M46" i="1" s="1"/>
  <c r="AA47" i="1"/>
  <c r="AA48" i="1"/>
  <c r="AF50" i="1"/>
  <c r="AE50" i="1"/>
  <c r="N50" i="1"/>
  <c r="AB54" i="1"/>
  <c r="T62" i="1"/>
  <c r="U62" i="1" s="1"/>
  <c r="Q62" i="1" s="1"/>
  <c r="O62" i="1" s="1"/>
  <c r="R62" i="1" s="1"/>
  <c r="L62" i="1" s="1"/>
  <c r="M62" i="1" s="1"/>
  <c r="AE62" i="1"/>
  <c r="N62" i="1"/>
  <c r="AT62" i="1"/>
  <c r="K62" i="1"/>
  <c r="N63" i="1"/>
  <c r="N67" i="1"/>
  <c r="N71" i="1"/>
  <c r="N75" i="1"/>
  <c r="N79" i="1"/>
  <c r="Q82" i="1"/>
  <c r="O82" i="1" s="1"/>
  <c r="R82" i="1" s="1"/>
  <c r="L82" i="1" s="1"/>
  <c r="M82" i="1" s="1"/>
  <c r="AA82" i="1"/>
  <c r="Q84" i="1"/>
  <c r="O84" i="1" s="1"/>
  <c r="R84" i="1" s="1"/>
  <c r="L84" i="1" s="1"/>
  <c r="M84" i="1" s="1"/>
  <c r="K85" i="1"/>
  <c r="AF85" i="1"/>
  <c r="AE85" i="1"/>
  <c r="AA86" i="1"/>
  <c r="AB89" i="1"/>
  <c r="AE91" i="1"/>
  <c r="N91" i="1"/>
  <c r="AF91" i="1"/>
  <c r="S94" i="1"/>
  <c r="AA105" i="1"/>
  <c r="T107" i="1"/>
  <c r="U107" i="1" s="1"/>
  <c r="AB107" i="1" s="1"/>
  <c r="K110" i="1"/>
  <c r="S112" i="1"/>
  <c r="AC116" i="1"/>
  <c r="V116" i="1"/>
  <c r="Z116" i="1" s="1"/>
  <c r="AA120" i="1"/>
  <c r="K121" i="1"/>
  <c r="AF121" i="1"/>
  <c r="AE121" i="1"/>
  <c r="Q122" i="1"/>
  <c r="O122" i="1" s="1"/>
  <c r="R122" i="1" s="1"/>
  <c r="L122" i="1" s="1"/>
  <c r="M122" i="1" s="1"/>
  <c r="AA122" i="1"/>
  <c r="AA125" i="1"/>
  <c r="Q125" i="1"/>
  <c r="O125" i="1" s="1"/>
  <c r="R125" i="1" s="1"/>
  <c r="AA137" i="1"/>
  <c r="Q137" i="1"/>
  <c r="O137" i="1" s="1"/>
  <c r="R137" i="1" s="1"/>
  <c r="L137" i="1" s="1"/>
  <c r="M137" i="1" s="1"/>
  <c r="T144" i="1"/>
  <c r="U144" i="1" s="1"/>
  <c r="Q144" i="1" s="1"/>
  <c r="O144" i="1" s="1"/>
  <c r="R144" i="1" s="1"/>
  <c r="L144" i="1" s="1"/>
  <c r="M144" i="1" s="1"/>
  <c r="AF151" i="1"/>
  <c r="AE151" i="1"/>
  <c r="N151" i="1"/>
  <c r="K151" i="1"/>
  <c r="Q156" i="1"/>
  <c r="O156" i="1" s="1"/>
  <c r="R156" i="1" s="1"/>
  <c r="AA156" i="1"/>
  <c r="AE160" i="1"/>
  <c r="N160" i="1"/>
  <c r="AT160" i="1"/>
  <c r="K160" i="1"/>
  <c r="AF160" i="1"/>
  <c r="AT167" i="1"/>
  <c r="S178" i="1"/>
  <c r="AW178" i="1"/>
  <c r="AA193" i="1"/>
  <c r="AW213" i="1"/>
  <c r="S213" i="1"/>
  <c r="T218" i="1"/>
  <c r="U218" i="1" s="1"/>
  <c r="Q218" i="1" s="1"/>
  <c r="O218" i="1" s="1"/>
  <c r="R218" i="1" s="1"/>
  <c r="L218" i="1" s="1"/>
  <c r="M218" i="1" s="1"/>
  <c r="AW233" i="1"/>
  <c r="S233" i="1"/>
  <c r="AA258" i="1"/>
  <c r="AC279" i="1"/>
  <c r="AB279" i="1"/>
  <c r="T280" i="1"/>
  <c r="U280" i="1" s="1"/>
  <c r="S281" i="1"/>
  <c r="AW281" i="1"/>
  <c r="T21" i="1"/>
  <c r="U21" i="1" s="1"/>
  <c r="K34" i="1"/>
  <c r="AF34" i="1"/>
  <c r="T40" i="1"/>
  <c r="U40" i="1" s="1"/>
  <c r="AB40" i="1" s="1"/>
  <c r="AE40" i="1"/>
  <c r="N40" i="1"/>
  <c r="AT40" i="1"/>
  <c r="K59" i="1"/>
  <c r="AW66" i="1"/>
  <c r="S66" i="1"/>
  <c r="AW78" i="1"/>
  <c r="S78" i="1"/>
  <c r="AE87" i="1"/>
  <c r="N87" i="1"/>
  <c r="AF87" i="1"/>
  <c r="K105" i="1"/>
  <c r="AF105" i="1"/>
  <c r="AE105" i="1"/>
  <c r="AA109" i="1"/>
  <c r="T31" i="1"/>
  <c r="U31" i="1" s="1"/>
  <c r="N46" i="1"/>
  <c r="AW96" i="1"/>
  <c r="K101" i="1"/>
  <c r="AF101" i="1"/>
  <c r="AE101" i="1"/>
  <c r="AF106" i="1"/>
  <c r="AE106" i="1"/>
  <c r="N106" i="1"/>
  <c r="K158" i="1"/>
  <c r="AF158" i="1"/>
  <c r="AT158" i="1"/>
  <c r="AE158" i="1"/>
  <c r="N158" i="1"/>
  <c r="AA18" i="1"/>
  <c r="Q18" i="1"/>
  <c r="O18" i="1" s="1"/>
  <c r="R18" i="1" s="1"/>
  <c r="L18" i="1" s="1"/>
  <c r="M18" i="1" s="1"/>
  <c r="T51" i="1"/>
  <c r="U51" i="1" s="1"/>
  <c r="AT79" i="1"/>
  <c r="T101" i="1"/>
  <c r="U101" i="1" s="1"/>
  <c r="Q101" i="1" s="1"/>
  <c r="O101" i="1" s="1"/>
  <c r="R101" i="1" s="1"/>
  <c r="L101" i="1" s="1"/>
  <c r="M101" i="1" s="1"/>
  <c r="T34" i="1"/>
  <c r="U34" i="1" s="1"/>
  <c r="Q34" i="1" s="1"/>
  <c r="O34" i="1" s="1"/>
  <c r="R34" i="1" s="1"/>
  <c r="L34" i="1" s="1"/>
  <c r="M34" i="1" s="1"/>
  <c r="AW45" i="1"/>
  <c r="S47" i="1"/>
  <c r="K73" i="1"/>
  <c r="N73" i="1"/>
  <c r="AF73" i="1"/>
  <c r="AE73" i="1"/>
  <c r="T91" i="1"/>
  <c r="U91" i="1" s="1"/>
  <c r="AD114" i="1"/>
  <c r="AE135" i="1"/>
  <c r="AF135" i="1"/>
  <c r="K135" i="1"/>
  <c r="N135" i="1"/>
  <c r="AF163" i="1"/>
  <c r="AE163" i="1"/>
  <c r="N163" i="1"/>
  <c r="K163" i="1"/>
  <c r="AA250" i="1"/>
  <c r="T250" i="1"/>
  <c r="U250" i="1" s="1"/>
  <c r="AE16" i="1"/>
  <c r="N16" i="1"/>
  <c r="AT16" i="1"/>
  <c r="AW17" i="1"/>
  <c r="AW18" i="1"/>
  <c r="AA19" i="1"/>
  <c r="AF20" i="1"/>
  <c r="K22" i="1"/>
  <c r="AF22" i="1"/>
  <c r="AA26" i="1"/>
  <c r="AE28" i="1"/>
  <c r="N28" i="1"/>
  <c r="AT28" i="1"/>
  <c r="AW29" i="1"/>
  <c r="AW30" i="1"/>
  <c r="AA31" i="1"/>
  <c r="AF32" i="1"/>
  <c r="AT34" i="1"/>
  <c r="AW36" i="1"/>
  <c r="AE38" i="1"/>
  <c r="T39" i="1"/>
  <c r="U39" i="1" s="1"/>
  <c r="S41" i="1"/>
  <c r="K44" i="1"/>
  <c r="AE47" i="1"/>
  <c r="AT47" i="1"/>
  <c r="N47" i="1"/>
  <c r="Q50" i="1"/>
  <c r="O50" i="1" s="1"/>
  <c r="R50" i="1" s="1"/>
  <c r="L50" i="1" s="1"/>
  <c r="M50" i="1" s="1"/>
  <c r="AT50" i="1"/>
  <c r="S52" i="1"/>
  <c r="V54" i="1"/>
  <c r="Z54" i="1" s="1"/>
  <c r="W56" i="1"/>
  <c r="AT59" i="1"/>
  <c r="AF86" i="1"/>
  <c r="AE86" i="1"/>
  <c r="K86" i="1"/>
  <c r="AB91" i="1"/>
  <c r="AT91" i="1"/>
  <c r="T99" i="1"/>
  <c r="U99" i="1" s="1"/>
  <c r="T103" i="1"/>
  <c r="U103" i="1" s="1"/>
  <c r="N105" i="1"/>
  <c r="AT105" i="1"/>
  <c r="T109" i="1"/>
  <c r="U109" i="1" s="1"/>
  <c r="Q109" i="1" s="1"/>
  <c r="O109" i="1" s="1"/>
  <c r="R109" i="1" s="1"/>
  <c r="AA110" i="1"/>
  <c r="AE111" i="1"/>
  <c r="N111" i="1"/>
  <c r="AT111" i="1"/>
  <c r="AF111" i="1"/>
  <c r="K111" i="1"/>
  <c r="AW112" i="1"/>
  <c r="AA116" i="1"/>
  <c r="Q116" i="1"/>
  <c r="O116" i="1" s="1"/>
  <c r="R116" i="1" s="1"/>
  <c r="L116" i="1" s="1"/>
  <c r="M116" i="1" s="1"/>
  <c r="AW116" i="1"/>
  <c r="K117" i="1"/>
  <c r="AF117" i="1"/>
  <c r="AE117" i="1"/>
  <c r="AB118" i="1"/>
  <c r="AA126" i="1"/>
  <c r="Q126" i="1"/>
  <c r="O126" i="1" s="1"/>
  <c r="R126" i="1" s="1"/>
  <c r="L126" i="1" s="1"/>
  <c r="M126" i="1" s="1"/>
  <c r="W129" i="1"/>
  <c r="AA131" i="1"/>
  <c r="AC134" i="1"/>
  <c r="AA142" i="1"/>
  <c r="T142" i="1"/>
  <c r="U142" i="1" s="1"/>
  <c r="Q142" i="1" s="1"/>
  <c r="O142" i="1" s="1"/>
  <c r="R142" i="1" s="1"/>
  <c r="L142" i="1" s="1"/>
  <c r="M142" i="1" s="1"/>
  <c r="W144" i="1"/>
  <c r="AF147" i="1"/>
  <c r="AE147" i="1"/>
  <c r="N147" i="1"/>
  <c r="K147" i="1"/>
  <c r="AT151" i="1"/>
  <c r="S162" i="1"/>
  <c r="AW162" i="1"/>
  <c r="AA203" i="1"/>
  <c r="Q203" i="1"/>
  <c r="O203" i="1" s="1"/>
  <c r="R203" i="1" s="1"/>
  <c r="L203" i="1" s="1"/>
  <c r="M203" i="1" s="1"/>
  <c r="AA219" i="1"/>
  <c r="AA224" i="1"/>
  <c r="N242" i="1"/>
  <c r="K242" i="1"/>
  <c r="AF242" i="1"/>
  <c r="AE242" i="1"/>
  <c r="AT242" i="1"/>
  <c r="S245" i="1"/>
  <c r="AW245" i="1"/>
  <c r="S236" i="1"/>
  <c r="AW236" i="1"/>
  <c r="AA240" i="1"/>
  <c r="N250" i="1"/>
  <c r="K250" i="1"/>
  <c r="AF250" i="1"/>
  <c r="AE250" i="1"/>
  <c r="AF261" i="1"/>
  <c r="AE261" i="1"/>
  <c r="N261" i="1"/>
  <c r="K261" i="1"/>
  <c r="AT261" i="1"/>
  <c r="AT315" i="1"/>
  <c r="K315" i="1"/>
  <c r="AF315" i="1"/>
  <c r="AE315" i="1"/>
  <c r="AA326" i="1"/>
  <c r="AB335" i="1"/>
  <c r="Q367" i="1"/>
  <c r="O367" i="1" s="1"/>
  <c r="R367" i="1" s="1"/>
  <c r="AA367" i="1"/>
  <c r="W47" i="1"/>
  <c r="AW51" i="1"/>
  <c r="Q54" i="1"/>
  <c r="O54" i="1" s="1"/>
  <c r="R54" i="1" s="1"/>
  <c r="S56" i="1"/>
  <c r="AT61" i="1"/>
  <c r="N66" i="1"/>
  <c r="N70" i="1"/>
  <c r="N74" i="1"/>
  <c r="N78" i="1"/>
  <c r="AF82" i="1"/>
  <c r="AE82" i="1"/>
  <c r="W83" i="1"/>
  <c r="AE83" i="1"/>
  <c r="N83" i="1"/>
  <c r="AA85" i="1"/>
  <c r="Q85" i="1"/>
  <c r="O85" i="1" s="1"/>
  <c r="R85" i="1" s="1"/>
  <c r="L85" i="1" s="1"/>
  <c r="M85" i="1" s="1"/>
  <c r="AB92" i="1"/>
  <c r="T92" i="1"/>
  <c r="U92" i="1" s="1"/>
  <c r="Q92" i="1" s="1"/>
  <c r="O92" i="1" s="1"/>
  <c r="R92" i="1" s="1"/>
  <c r="L92" i="1" s="1"/>
  <c r="M92" i="1" s="1"/>
  <c r="N93" i="1"/>
  <c r="AT93" i="1"/>
  <c r="Q98" i="1"/>
  <c r="O98" i="1" s="1"/>
  <c r="R98" i="1" s="1"/>
  <c r="L98" i="1" s="1"/>
  <c r="M98" i="1" s="1"/>
  <c r="AW99" i="1"/>
  <c r="AB100" i="1"/>
  <c r="AD102" i="1"/>
  <c r="AE103" i="1"/>
  <c r="N103" i="1"/>
  <c r="AT103" i="1"/>
  <c r="T104" i="1"/>
  <c r="U104" i="1" s="1"/>
  <c r="Q104" i="1" s="1"/>
  <c r="O104" i="1" s="1"/>
  <c r="R104" i="1" s="1"/>
  <c r="L104" i="1" s="1"/>
  <c r="M104" i="1" s="1"/>
  <c r="Q114" i="1"/>
  <c r="O114" i="1" s="1"/>
  <c r="R114" i="1" s="1"/>
  <c r="L114" i="1" s="1"/>
  <c r="M114" i="1" s="1"/>
  <c r="AW115" i="1"/>
  <c r="AB116" i="1"/>
  <c r="AD118" i="1"/>
  <c r="AE119" i="1"/>
  <c r="N119" i="1"/>
  <c r="AT119" i="1"/>
  <c r="T120" i="1"/>
  <c r="U120" i="1" s="1"/>
  <c r="Q120" i="1" s="1"/>
  <c r="O120" i="1" s="1"/>
  <c r="R120" i="1" s="1"/>
  <c r="L120" i="1" s="1"/>
  <c r="M120" i="1" s="1"/>
  <c r="W152" i="1"/>
  <c r="T159" i="1"/>
  <c r="U159" i="1" s="1"/>
  <c r="T160" i="1"/>
  <c r="U160" i="1" s="1"/>
  <c r="AB160" i="1" s="1"/>
  <c r="W168" i="1"/>
  <c r="T175" i="1"/>
  <c r="U175" i="1" s="1"/>
  <c r="T176" i="1"/>
  <c r="U176" i="1" s="1"/>
  <c r="AB176" i="1" s="1"/>
  <c r="W184" i="1"/>
  <c r="N195" i="1"/>
  <c r="AF195" i="1"/>
  <c r="AE195" i="1"/>
  <c r="K195" i="1"/>
  <c r="AF201" i="1"/>
  <c r="AE201" i="1"/>
  <c r="AT201" i="1"/>
  <c r="AA208" i="1"/>
  <c r="AA270" i="1"/>
  <c r="T270" i="1"/>
  <c r="U270" i="1" s="1"/>
  <c r="Q270" i="1" s="1"/>
  <c r="O270" i="1" s="1"/>
  <c r="R270" i="1" s="1"/>
  <c r="L270" i="1" s="1"/>
  <c r="M270" i="1" s="1"/>
  <c r="S315" i="1"/>
  <c r="AW315" i="1"/>
  <c r="AA334" i="1"/>
  <c r="S49" i="1"/>
  <c r="AA97" i="1"/>
  <c r="Q97" i="1"/>
  <c r="O97" i="1" s="1"/>
  <c r="R97" i="1" s="1"/>
  <c r="AF98" i="1"/>
  <c r="AE98" i="1"/>
  <c r="N98" i="1"/>
  <c r="K109" i="1"/>
  <c r="AF109" i="1"/>
  <c r="AA113" i="1"/>
  <c r="Q113" i="1"/>
  <c r="O113" i="1" s="1"/>
  <c r="R113" i="1" s="1"/>
  <c r="AF114" i="1"/>
  <c r="AE114" i="1"/>
  <c r="N114" i="1"/>
  <c r="K125" i="1"/>
  <c r="AF125" i="1"/>
  <c r="AE127" i="1"/>
  <c r="AF127" i="1"/>
  <c r="K127" i="1"/>
  <c r="AA134" i="1"/>
  <c r="Q134" i="1"/>
  <c r="O134" i="1" s="1"/>
  <c r="R134" i="1" s="1"/>
  <c r="L134" i="1" s="1"/>
  <c r="M134" i="1" s="1"/>
  <c r="AA140" i="1"/>
  <c r="AF143" i="1"/>
  <c r="AE143" i="1"/>
  <c r="K143" i="1"/>
  <c r="AA155" i="1"/>
  <c r="AE156" i="1"/>
  <c r="N156" i="1"/>
  <c r="AT156" i="1"/>
  <c r="AF156" i="1"/>
  <c r="K156" i="1"/>
  <c r="AF159" i="1"/>
  <c r="AE159" i="1"/>
  <c r="N159" i="1"/>
  <c r="AT159" i="1"/>
  <c r="K159" i="1"/>
  <c r="AA162" i="1"/>
  <c r="T164" i="1"/>
  <c r="U164" i="1" s="1"/>
  <c r="Q164" i="1" s="1"/>
  <c r="O164" i="1" s="1"/>
  <c r="R164" i="1" s="1"/>
  <c r="L164" i="1" s="1"/>
  <c r="M164" i="1" s="1"/>
  <c r="AA171" i="1"/>
  <c r="AE172" i="1"/>
  <c r="N172" i="1"/>
  <c r="AT172" i="1"/>
  <c r="AF172" i="1"/>
  <c r="K172" i="1"/>
  <c r="AF175" i="1"/>
  <c r="AE175" i="1"/>
  <c r="N175" i="1"/>
  <c r="AT175" i="1"/>
  <c r="K175" i="1"/>
  <c r="AA178" i="1"/>
  <c r="T180" i="1"/>
  <c r="U180" i="1" s="1"/>
  <c r="Q180" i="1" s="1"/>
  <c r="O180" i="1" s="1"/>
  <c r="R180" i="1" s="1"/>
  <c r="L180" i="1" s="1"/>
  <c r="M180" i="1" s="1"/>
  <c r="AA187" i="1"/>
  <c r="AE188" i="1"/>
  <c r="N188" i="1"/>
  <c r="AT188" i="1"/>
  <c r="AF188" i="1"/>
  <c r="K188" i="1"/>
  <c r="AA198" i="1"/>
  <c r="AD198" i="1" s="1"/>
  <c r="Q198" i="1"/>
  <c r="O198" i="1" s="1"/>
  <c r="R198" i="1" s="1"/>
  <c r="L198" i="1" s="1"/>
  <c r="M198" i="1" s="1"/>
  <c r="AA207" i="1"/>
  <c r="AT208" i="1"/>
  <c r="K208" i="1"/>
  <c r="AF208" i="1"/>
  <c r="AE208" i="1"/>
  <c r="AA215" i="1"/>
  <c r="AA223" i="1"/>
  <c r="T234" i="1"/>
  <c r="U234" i="1" s="1"/>
  <c r="T238" i="1"/>
  <c r="U238" i="1" s="1"/>
  <c r="Q238" i="1" s="1"/>
  <c r="O238" i="1" s="1"/>
  <c r="R238" i="1" s="1"/>
  <c r="L238" i="1" s="1"/>
  <c r="M238" i="1" s="1"/>
  <c r="S243" i="1"/>
  <c r="AW243" i="1"/>
  <c r="AA249" i="1"/>
  <c r="V271" i="1"/>
  <c r="Z271" i="1" s="1"/>
  <c r="AC271" i="1"/>
  <c r="AB271" i="1"/>
  <c r="N315" i="1"/>
  <c r="AA389" i="1"/>
  <c r="K21" i="1"/>
  <c r="AW49" i="1"/>
  <c r="K54" i="1"/>
  <c r="S61" i="1"/>
  <c r="AT66" i="1"/>
  <c r="AT70" i="1"/>
  <c r="AT74" i="1"/>
  <c r="AT78" i="1"/>
  <c r="T86" i="1"/>
  <c r="U86" i="1" s="1"/>
  <c r="S88" i="1"/>
  <c r="AE95" i="1"/>
  <c r="N95" i="1"/>
  <c r="AT98" i="1"/>
  <c r="Q102" i="1"/>
  <c r="O102" i="1" s="1"/>
  <c r="R102" i="1" s="1"/>
  <c r="T105" i="1"/>
  <c r="U105" i="1" s="1"/>
  <c r="AE107" i="1"/>
  <c r="N107" i="1"/>
  <c r="AT107" i="1"/>
  <c r="S108" i="1"/>
  <c r="AT114" i="1"/>
  <c r="Q118" i="1"/>
  <c r="O118" i="1" s="1"/>
  <c r="R118" i="1" s="1"/>
  <c r="L118" i="1" s="1"/>
  <c r="M118" i="1" s="1"/>
  <c r="T121" i="1"/>
  <c r="U121" i="1" s="1"/>
  <c r="Q121" i="1" s="1"/>
  <c r="O121" i="1" s="1"/>
  <c r="R121" i="1" s="1"/>
  <c r="L121" i="1" s="1"/>
  <c r="M121" i="1" s="1"/>
  <c r="AE123" i="1"/>
  <c r="N123" i="1"/>
  <c r="AT123" i="1"/>
  <c r="S124" i="1"/>
  <c r="AB126" i="1"/>
  <c r="AW126" i="1"/>
  <c r="AT127" i="1"/>
  <c r="T141" i="1"/>
  <c r="U141" i="1" s="1"/>
  <c r="Q141" i="1" s="1"/>
  <c r="O141" i="1" s="1"/>
  <c r="R141" i="1" s="1"/>
  <c r="L141" i="1" s="1"/>
  <c r="M141" i="1" s="1"/>
  <c r="AB142" i="1"/>
  <c r="AW142" i="1"/>
  <c r="AT143" i="1"/>
  <c r="AE144" i="1"/>
  <c r="N144" i="1"/>
  <c r="AF144" i="1"/>
  <c r="T187" i="1"/>
  <c r="U187" i="1" s="1"/>
  <c r="T193" i="1"/>
  <c r="U193" i="1" s="1"/>
  <c r="Q193" i="1" s="1"/>
  <c r="O193" i="1" s="1"/>
  <c r="R193" i="1" s="1"/>
  <c r="L193" i="1" s="1"/>
  <c r="M193" i="1" s="1"/>
  <c r="N199" i="1"/>
  <c r="AT199" i="1"/>
  <c r="K199" i="1"/>
  <c r="AE199" i="1"/>
  <c r="AF199" i="1"/>
  <c r="S208" i="1"/>
  <c r="AW208" i="1"/>
  <c r="AF214" i="1"/>
  <c r="AE214" i="1"/>
  <c r="N214" i="1"/>
  <c r="K214" i="1"/>
  <c r="AT214" i="1"/>
  <c r="AT216" i="1"/>
  <c r="K216" i="1"/>
  <c r="AF216" i="1"/>
  <c r="AE216" i="1"/>
  <c r="AF222" i="1"/>
  <c r="AE222" i="1"/>
  <c r="N222" i="1"/>
  <c r="K222" i="1"/>
  <c r="AT222" i="1"/>
  <c r="AT224" i="1"/>
  <c r="K224" i="1"/>
  <c r="AF224" i="1"/>
  <c r="AE224" i="1"/>
  <c r="AA231" i="1"/>
  <c r="AA242" i="1"/>
  <c r="T242" i="1"/>
  <c r="U242" i="1" s="1"/>
  <c r="Q242" i="1"/>
  <c r="O242" i="1" s="1"/>
  <c r="R242" i="1" s="1"/>
  <c r="L242" i="1" s="1"/>
  <c r="M242" i="1" s="1"/>
  <c r="AA255" i="1"/>
  <c r="V282" i="1"/>
  <c r="Z282" i="1" s="1"/>
  <c r="AC282" i="1"/>
  <c r="AB282" i="1"/>
  <c r="AE49" i="1"/>
  <c r="W51" i="1"/>
  <c r="K55" i="1"/>
  <c r="AW55" i="1"/>
  <c r="AW61" i="1"/>
  <c r="W63" i="1"/>
  <c r="S64" i="1"/>
  <c r="W67" i="1"/>
  <c r="S68" i="1"/>
  <c r="W71" i="1"/>
  <c r="S72" i="1"/>
  <c r="W75" i="1"/>
  <c r="S76" i="1"/>
  <c r="W79" i="1"/>
  <c r="S80" i="1"/>
  <c r="AW83" i="1"/>
  <c r="AW88" i="1"/>
  <c r="T93" i="1"/>
  <c r="U93" i="1" s="1"/>
  <c r="Q93" i="1" s="1"/>
  <c r="O93" i="1" s="1"/>
  <c r="R93" i="1" s="1"/>
  <c r="L93" i="1" s="1"/>
  <c r="M93" i="1" s="1"/>
  <c r="AW93" i="1"/>
  <c r="K95" i="1"/>
  <c r="AT95" i="1"/>
  <c r="K97" i="1"/>
  <c r="AF97" i="1"/>
  <c r="AB99" i="1"/>
  <c r="AA101" i="1"/>
  <c r="T106" i="1"/>
  <c r="U106" i="1" s="1"/>
  <c r="W107" i="1"/>
  <c r="AW108" i="1"/>
  <c r="AW109" i="1"/>
  <c r="K113" i="1"/>
  <c r="AF113" i="1"/>
  <c r="AB115" i="1"/>
  <c r="AA117" i="1"/>
  <c r="Q117" i="1"/>
  <c r="O117" i="1" s="1"/>
  <c r="R117" i="1" s="1"/>
  <c r="T122" i="1"/>
  <c r="U122" i="1" s="1"/>
  <c r="W123" i="1"/>
  <c r="AW124" i="1"/>
  <c r="AW125" i="1"/>
  <c r="AW128" i="1"/>
  <c r="AA130" i="1"/>
  <c r="W133" i="1"/>
  <c r="AE139" i="1"/>
  <c r="AF139" i="1"/>
  <c r="K139" i="1"/>
  <c r="AT144" i="1"/>
  <c r="AA150" i="1"/>
  <c r="T150" i="1"/>
  <c r="U150" i="1" s="1"/>
  <c r="T152" i="1"/>
  <c r="U152" i="1" s="1"/>
  <c r="AB152" i="1" s="1"/>
  <c r="AB157" i="1"/>
  <c r="S161" i="1"/>
  <c r="AW161" i="1"/>
  <c r="K162" i="1"/>
  <c r="AF162" i="1"/>
  <c r="AE162" i="1"/>
  <c r="AA166" i="1"/>
  <c r="Q166" i="1"/>
  <c r="O166" i="1" s="1"/>
  <c r="R166" i="1" s="1"/>
  <c r="L166" i="1" s="1"/>
  <c r="M166" i="1" s="1"/>
  <c r="T168" i="1"/>
  <c r="U168" i="1" s="1"/>
  <c r="AB168" i="1" s="1"/>
  <c r="AB173" i="1"/>
  <c r="S177" i="1"/>
  <c r="AW177" i="1"/>
  <c r="K178" i="1"/>
  <c r="AF178" i="1"/>
  <c r="AE178" i="1"/>
  <c r="AA182" i="1"/>
  <c r="T184" i="1"/>
  <c r="U184" i="1" s="1"/>
  <c r="Q184" i="1" s="1"/>
  <c r="O184" i="1" s="1"/>
  <c r="R184" i="1" s="1"/>
  <c r="L184" i="1" s="1"/>
  <c r="M184" i="1" s="1"/>
  <c r="AB189" i="1"/>
  <c r="T195" i="1"/>
  <c r="U195" i="1" s="1"/>
  <c r="Q195" i="1" s="1"/>
  <c r="O195" i="1" s="1"/>
  <c r="R195" i="1" s="1"/>
  <c r="L195" i="1" s="1"/>
  <c r="M195" i="1" s="1"/>
  <c r="S196" i="1"/>
  <c r="AW196" i="1"/>
  <c r="S205" i="1"/>
  <c r="N216" i="1"/>
  <c r="N224" i="1"/>
  <c r="T227" i="1"/>
  <c r="U227" i="1" s="1"/>
  <c r="AB227" i="1" s="1"/>
  <c r="AF230" i="1"/>
  <c r="AE230" i="1"/>
  <c r="N230" i="1"/>
  <c r="K230" i="1"/>
  <c r="AA238" i="1"/>
  <c r="AA154" i="1"/>
  <c r="Q154" i="1"/>
  <c r="O154" i="1" s="1"/>
  <c r="R154" i="1" s="1"/>
  <c r="L154" i="1" s="1"/>
  <c r="M154" i="1" s="1"/>
  <c r="AF155" i="1"/>
  <c r="AE155" i="1"/>
  <c r="N155" i="1"/>
  <c r="K166" i="1"/>
  <c r="AF166" i="1"/>
  <c r="AA170" i="1"/>
  <c r="Q170" i="1"/>
  <c r="O170" i="1" s="1"/>
  <c r="R170" i="1" s="1"/>
  <c r="AF171" i="1"/>
  <c r="AE171" i="1"/>
  <c r="N171" i="1"/>
  <c r="K182" i="1"/>
  <c r="AF182" i="1"/>
  <c r="AA186" i="1"/>
  <c r="AF187" i="1"/>
  <c r="AE187" i="1"/>
  <c r="N187" i="1"/>
  <c r="T203" i="1"/>
  <c r="U203" i="1" s="1"/>
  <c r="AF209" i="1"/>
  <c r="AE209" i="1"/>
  <c r="Q210" i="1"/>
  <c r="O210" i="1" s="1"/>
  <c r="R210" i="1" s="1"/>
  <c r="L210" i="1" s="1"/>
  <c r="M210" i="1" s="1"/>
  <c r="T216" i="1"/>
  <c r="U216" i="1" s="1"/>
  <c r="Q216" i="1" s="1"/>
  <c r="O216" i="1" s="1"/>
  <c r="R216" i="1" s="1"/>
  <c r="T224" i="1"/>
  <c r="U224" i="1" s="1"/>
  <c r="AB224" i="1" s="1"/>
  <c r="Q226" i="1"/>
  <c r="O226" i="1" s="1"/>
  <c r="R226" i="1" s="1"/>
  <c r="L226" i="1" s="1"/>
  <c r="M226" i="1" s="1"/>
  <c r="AF237" i="1"/>
  <c r="AE237" i="1"/>
  <c r="N237" i="1"/>
  <c r="AB242" i="1"/>
  <c r="AF249" i="1"/>
  <c r="AE249" i="1"/>
  <c r="K249" i="1"/>
  <c r="T254" i="1"/>
  <c r="U254" i="1" s="1"/>
  <c r="T258" i="1"/>
  <c r="U258" i="1" s="1"/>
  <c r="Q258" i="1" s="1"/>
  <c r="O258" i="1" s="1"/>
  <c r="R258" i="1" s="1"/>
  <c r="AA266" i="1"/>
  <c r="Q266" i="1"/>
  <c r="O266" i="1" s="1"/>
  <c r="R266" i="1" s="1"/>
  <c r="L266" i="1" s="1"/>
  <c r="M266" i="1" s="1"/>
  <c r="AA273" i="1"/>
  <c r="Q275" i="1"/>
  <c r="O275" i="1" s="1"/>
  <c r="R275" i="1" s="1"/>
  <c r="L275" i="1" s="1"/>
  <c r="M275" i="1" s="1"/>
  <c r="AA275" i="1"/>
  <c r="AA290" i="1"/>
  <c r="T290" i="1"/>
  <c r="U290" i="1" s="1"/>
  <c r="AA320" i="1"/>
  <c r="T341" i="1"/>
  <c r="U341" i="1" s="1"/>
  <c r="T127" i="1"/>
  <c r="U127" i="1" s="1"/>
  <c r="AB127" i="1" s="1"/>
  <c r="AW127" i="1"/>
  <c r="AW129" i="1"/>
  <c r="T131" i="1"/>
  <c r="U131" i="1" s="1"/>
  <c r="AW131" i="1"/>
  <c r="AW133" i="1"/>
  <c r="T135" i="1"/>
  <c r="U135" i="1" s="1"/>
  <c r="AW135" i="1"/>
  <c r="AW137" i="1"/>
  <c r="T139" i="1"/>
  <c r="U139" i="1" s="1"/>
  <c r="AB139" i="1" s="1"/>
  <c r="AW139" i="1"/>
  <c r="AW141" i="1"/>
  <c r="T143" i="1"/>
  <c r="U143" i="1" s="1"/>
  <c r="S145" i="1"/>
  <c r="N146" i="1"/>
  <c r="AT146" i="1"/>
  <c r="AT155" i="1"/>
  <c r="Q159" i="1"/>
  <c r="O159" i="1" s="1"/>
  <c r="R159" i="1" s="1"/>
  <c r="AW160" i="1"/>
  <c r="AE164" i="1"/>
  <c r="N164" i="1"/>
  <c r="AT164" i="1"/>
  <c r="S165" i="1"/>
  <c r="AT171" i="1"/>
  <c r="Q175" i="1"/>
  <c r="O175" i="1" s="1"/>
  <c r="R175" i="1" s="1"/>
  <c r="L175" i="1" s="1"/>
  <c r="M175" i="1" s="1"/>
  <c r="AW176" i="1"/>
  <c r="AE180" i="1"/>
  <c r="N180" i="1"/>
  <c r="AT180" i="1"/>
  <c r="S181" i="1"/>
  <c r="AT187" i="1"/>
  <c r="AA191" i="1"/>
  <c r="AF194" i="1"/>
  <c r="AE194" i="1"/>
  <c r="N194" i="1"/>
  <c r="AB203" i="1"/>
  <c r="AT209" i="1"/>
  <c r="T211" i="1"/>
  <c r="U211" i="1" s="1"/>
  <c r="AW216" i="1"/>
  <c r="AF217" i="1"/>
  <c r="AE217" i="1"/>
  <c r="T219" i="1"/>
  <c r="U219" i="1" s="1"/>
  <c r="AB219" i="1" s="1"/>
  <c r="AW224" i="1"/>
  <c r="AF225" i="1"/>
  <c r="AE225" i="1"/>
  <c r="AT228" i="1"/>
  <c r="K228" i="1"/>
  <c r="AF228" i="1"/>
  <c r="AE228" i="1"/>
  <c r="N228" i="1"/>
  <c r="Q230" i="1"/>
  <c r="O230" i="1" s="1"/>
  <c r="R230" i="1" s="1"/>
  <c r="AA230" i="1"/>
  <c r="AT237" i="1"/>
  <c r="AF238" i="1"/>
  <c r="AE238" i="1"/>
  <c r="N238" i="1"/>
  <c r="AB239" i="1"/>
  <c r="AT240" i="1"/>
  <c r="K240" i="1"/>
  <c r="AE240" i="1"/>
  <c r="N240" i="1"/>
  <c r="AE248" i="1"/>
  <c r="K248" i="1"/>
  <c r="AF248" i="1"/>
  <c r="N248" i="1"/>
  <c r="N249" i="1"/>
  <c r="AT249" i="1"/>
  <c r="Q264" i="1"/>
  <c r="O264" i="1" s="1"/>
  <c r="R264" i="1" s="1"/>
  <c r="AF268" i="1"/>
  <c r="AE268" i="1"/>
  <c r="AT268" i="1"/>
  <c r="K268" i="1"/>
  <c r="N268" i="1"/>
  <c r="Q279" i="1"/>
  <c r="O279" i="1" s="1"/>
  <c r="R279" i="1" s="1"/>
  <c r="L279" i="1" s="1"/>
  <c r="M279" i="1" s="1"/>
  <c r="AA279" i="1"/>
  <c r="Q333" i="1"/>
  <c r="O333" i="1" s="1"/>
  <c r="R333" i="1" s="1"/>
  <c r="AA333" i="1"/>
  <c r="K154" i="1"/>
  <c r="AF154" i="1"/>
  <c r="AB156" i="1"/>
  <c r="AA158" i="1"/>
  <c r="Q158" i="1"/>
  <c r="O158" i="1" s="1"/>
  <c r="R158" i="1" s="1"/>
  <c r="L158" i="1" s="1"/>
  <c r="M158" i="1" s="1"/>
  <c r="K170" i="1"/>
  <c r="AF170" i="1"/>
  <c r="AA174" i="1"/>
  <c r="Q174" i="1"/>
  <c r="O174" i="1" s="1"/>
  <c r="R174" i="1" s="1"/>
  <c r="L174" i="1" s="1"/>
  <c r="M174" i="1" s="1"/>
  <c r="K186" i="1"/>
  <c r="AF186" i="1"/>
  <c r="AB188" i="1"/>
  <c r="AE197" i="1"/>
  <c r="AT197" i="1"/>
  <c r="AB211" i="1"/>
  <c r="S228" i="1"/>
  <c r="AW228" i="1"/>
  <c r="AE244" i="1"/>
  <c r="AF244" i="1"/>
  <c r="K244" i="1"/>
  <c r="AT244" i="1"/>
  <c r="AA245" i="1"/>
  <c r="N246" i="1"/>
  <c r="K246" i="1"/>
  <c r="AT246" i="1"/>
  <c r="AF246" i="1"/>
  <c r="AA257" i="1"/>
  <c r="V261" i="1"/>
  <c r="Z261" i="1" s="1"/>
  <c r="AC261" i="1"/>
  <c r="AB261" i="1"/>
  <c r="V268" i="1"/>
  <c r="Z268" i="1" s="1"/>
  <c r="AC268" i="1"/>
  <c r="AB268" i="1"/>
  <c r="AC305" i="1"/>
  <c r="W148" i="1"/>
  <c r="AE148" i="1"/>
  <c r="N148" i="1"/>
  <c r="AE150" i="1"/>
  <c r="AE152" i="1"/>
  <c r="N152" i="1"/>
  <c r="AT152" i="1"/>
  <c r="S153" i="1"/>
  <c r="AW164" i="1"/>
  <c r="T166" i="1"/>
  <c r="U166" i="1" s="1"/>
  <c r="AE168" i="1"/>
  <c r="N168" i="1"/>
  <c r="AT168" i="1"/>
  <c r="S169" i="1"/>
  <c r="Q179" i="1"/>
  <c r="O179" i="1" s="1"/>
  <c r="R179" i="1" s="1"/>
  <c r="AW180" i="1"/>
  <c r="T182" i="1"/>
  <c r="U182" i="1" s="1"/>
  <c r="Q182" i="1" s="1"/>
  <c r="O182" i="1" s="1"/>
  <c r="R182" i="1" s="1"/>
  <c r="L182" i="1" s="1"/>
  <c r="M182" i="1" s="1"/>
  <c r="AE184" i="1"/>
  <c r="N184" i="1"/>
  <c r="AT184" i="1"/>
  <c r="S185" i="1"/>
  <c r="AA192" i="1"/>
  <c r="AF206" i="1"/>
  <c r="AE206" i="1"/>
  <c r="N206" i="1"/>
  <c r="K206" i="1"/>
  <c r="AT206" i="1"/>
  <c r="Q214" i="1"/>
  <c r="O214" i="1" s="1"/>
  <c r="R214" i="1" s="1"/>
  <c r="L214" i="1" s="1"/>
  <c r="M214" i="1" s="1"/>
  <c r="Q222" i="1"/>
  <c r="O222" i="1" s="1"/>
  <c r="R222" i="1" s="1"/>
  <c r="AF229" i="1"/>
  <c r="AE229" i="1"/>
  <c r="N229" i="1"/>
  <c r="T235" i="1"/>
  <c r="U235" i="1" s="1"/>
  <c r="Q235" i="1" s="1"/>
  <c r="O235" i="1" s="1"/>
  <c r="R235" i="1" s="1"/>
  <c r="L235" i="1" s="1"/>
  <c r="M235" i="1" s="1"/>
  <c r="S241" i="1"/>
  <c r="AW241" i="1"/>
  <c r="AF257" i="1"/>
  <c r="AE257" i="1"/>
  <c r="N257" i="1"/>
  <c r="K257" i="1"/>
  <c r="AW260" i="1"/>
  <c r="S260" i="1"/>
  <c r="T267" i="1"/>
  <c r="U267" i="1" s="1"/>
  <c r="T316" i="1"/>
  <c r="U316" i="1" s="1"/>
  <c r="Q316" i="1" s="1"/>
  <c r="O316" i="1" s="1"/>
  <c r="R316" i="1" s="1"/>
  <c r="L316" i="1" s="1"/>
  <c r="M316" i="1" s="1"/>
  <c r="AA197" i="1"/>
  <c r="AF198" i="1"/>
  <c r="AE198" i="1"/>
  <c r="AA204" i="1"/>
  <c r="AA212" i="1"/>
  <c r="AA220" i="1"/>
  <c r="N227" i="1"/>
  <c r="AT227" i="1"/>
  <c r="K227" i="1"/>
  <c r="T231" i="1"/>
  <c r="U231" i="1" s="1"/>
  <c r="AF234" i="1"/>
  <c r="AE234" i="1"/>
  <c r="N234" i="1"/>
  <c r="AT251" i="1"/>
  <c r="K251" i="1"/>
  <c r="AE251" i="1"/>
  <c r="Q253" i="1"/>
  <c r="O253" i="1" s="1"/>
  <c r="R253" i="1" s="1"/>
  <c r="L253" i="1" s="1"/>
  <c r="M253" i="1" s="1"/>
  <c r="AA253" i="1"/>
  <c r="AA254" i="1"/>
  <c r="Q254" i="1"/>
  <c r="O254" i="1" s="1"/>
  <c r="R254" i="1" s="1"/>
  <c r="AF256" i="1"/>
  <c r="AE256" i="1"/>
  <c r="N256" i="1"/>
  <c r="AT256" i="1"/>
  <c r="AF270" i="1"/>
  <c r="N270" i="1"/>
  <c r="AE270" i="1"/>
  <c r="K270" i="1"/>
  <c r="AA281" i="1"/>
  <c r="Q291" i="1"/>
  <c r="O291" i="1" s="1"/>
  <c r="R291" i="1" s="1"/>
  <c r="L291" i="1" s="1"/>
  <c r="M291" i="1" s="1"/>
  <c r="AA291" i="1"/>
  <c r="T294" i="1"/>
  <c r="U294" i="1" s="1"/>
  <c r="AB294" i="1" s="1"/>
  <c r="AE300" i="1"/>
  <c r="N300" i="1"/>
  <c r="AF300" i="1"/>
  <c r="K300" i="1"/>
  <c r="AC302" i="1"/>
  <c r="V302" i="1"/>
  <c r="Z302" i="1" s="1"/>
  <c r="AA311" i="1"/>
  <c r="T332" i="1"/>
  <c r="U332" i="1" s="1"/>
  <c r="Q332" i="1" s="1"/>
  <c r="O332" i="1" s="1"/>
  <c r="R332" i="1" s="1"/>
  <c r="L332" i="1" s="1"/>
  <c r="M332" i="1" s="1"/>
  <c r="V358" i="1"/>
  <c r="Z358" i="1" s="1"/>
  <c r="AC358" i="1"/>
  <c r="AB358" i="1"/>
  <c r="N198" i="1"/>
  <c r="AT198" i="1"/>
  <c r="S201" i="1"/>
  <c r="AT204" i="1"/>
  <c r="K204" i="1"/>
  <c r="AF205" i="1"/>
  <c r="AE205" i="1"/>
  <c r="S209" i="1"/>
  <c r="AT212" i="1"/>
  <c r="K212" i="1"/>
  <c r="AF213" i="1"/>
  <c r="AE213" i="1"/>
  <c r="AB216" i="1"/>
  <c r="S217" i="1"/>
  <c r="AT220" i="1"/>
  <c r="K220" i="1"/>
  <c r="AF221" i="1"/>
  <c r="AE221" i="1"/>
  <c r="S225" i="1"/>
  <c r="AA232" i="1"/>
  <c r="AT234" i="1"/>
  <c r="N239" i="1"/>
  <c r="AT239" i="1"/>
  <c r="K239" i="1"/>
  <c r="AW240" i="1"/>
  <c r="W244" i="1"/>
  <c r="T257" i="1"/>
  <c r="U257" i="1" s="1"/>
  <c r="Q257" i="1" s="1"/>
  <c r="O257" i="1" s="1"/>
  <c r="R257" i="1" s="1"/>
  <c r="L257" i="1" s="1"/>
  <c r="M257" i="1" s="1"/>
  <c r="W258" i="1"/>
  <c r="N266" i="1"/>
  <c r="AT266" i="1"/>
  <c r="K266" i="1"/>
  <c r="AF266" i="1"/>
  <c r="AE266" i="1"/>
  <c r="T284" i="1"/>
  <c r="U284" i="1" s="1"/>
  <c r="S285" i="1"/>
  <c r="AW285" i="1"/>
  <c r="AF287" i="1"/>
  <c r="AE287" i="1"/>
  <c r="N287" i="1"/>
  <c r="K287" i="1"/>
  <c r="AT287" i="1"/>
  <c r="T288" i="1"/>
  <c r="U288" i="1" s="1"/>
  <c r="K290" i="1"/>
  <c r="AF290" i="1"/>
  <c r="AE290" i="1"/>
  <c r="AA294" i="1"/>
  <c r="Q294" i="1"/>
  <c r="O294" i="1" s="1"/>
  <c r="R294" i="1" s="1"/>
  <c r="AT300" i="1"/>
  <c r="AA319" i="1"/>
  <c r="AW336" i="1"/>
  <c r="S336" i="1"/>
  <c r="K350" i="1"/>
  <c r="AF350" i="1"/>
  <c r="AE350" i="1"/>
  <c r="AT350" i="1"/>
  <c r="N350" i="1"/>
  <c r="T204" i="1"/>
  <c r="U204" i="1" s="1"/>
  <c r="AB204" i="1" s="1"/>
  <c r="AB207" i="1"/>
  <c r="T212" i="1"/>
  <c r="U212" i="1" s="1"/>
  <c r="Q212" i="1" s="1"/>
  <c r="O212" i="1" s="1"/>
  <c r="R212" i="1" s="1"/>
  <c r="L212" i="1" s="1"/>
  <c r="M212" i="1" s="1"/>
  <c r="AB215" i="1"/>
  <c r="T220" i="1"/>
  <c r="U220" i="1" s="1"/>
  <c r="Q220" i="1" s="1"/>
  <c r="O220" i="1" s="1"/>
  <c r="R220" i="1" s="1"/>
  <c r="AT232" i="1"/>
  <c r="K232" i="1"/>
  <c r="K234" i="1"/>
  <c r="AT247" i="1"/>
  <c r="K247" i="1"/>
  <c r="AF247" i="1"/>
  <c r="AE247" i="1"/>
  <c r="AF253" i="1"/>
  <c r="AE253" i="1"/>
  <c r="N253" i="1"/>
  <c r="AF264" i="1"/>
  <c r="AE264" i="1"/>
  <c r="AT264" i="1"/>
  <c r="K264" i="1"/>
  <c r="AA277" i="1"/>
  <c r="V283" i="1"/>
  <c r="Z283" i="1" s="1"/>
  <c r="AC283" i="1"/>
  <c r="AB283" i="1"/>
  <c r="AA289" i="1"/>
  <c r="AF294" i="1"/>
  <c r="N294" i="1"/>
  <c r="AE294" i="1"/>
  <c r="K294" i="1"/>
  <c r="K295" i="1"/>
  <c r="AF295" i="1"/>
  <c r="N295" i="1"/>
  <c r="AE295" i="1"/>
  <c r="AT295" i="1"/>
  <c r="T296" i="1"/>
  <c r="U296" i="1" s="1"/>
  <c r="AA298" i="1"/>
  <c r="AF328" i="1"/>
  <c r="AE328" i="1"/>
  <c r="AT328" i="1"/>
  <c r="N328" i="1"/>
  <c r="AE348" i="1"/>
  <c r="K348" i="1"/>
  <c r="AF348" i="1"/>
  <c r="N348" i="1"/>
  <c r="AT348" i="1"/>
  <c r="K192" i="1"/>
  <c r="T197" i="1"/>
  <c r="U197" i="1" s="1"/>
  <c r="Q197" i="1" s="1"/>
  <c r="O197" i="1" s="1"/>
  <c r="R197" i="1" s="1"/>
  <c r="L197" i="1" s="1"/>
  <c r="M197" i="1" s="1"/>
  <c r="AB199" i="1"/>
  <c r="T202" i="1"/>
  <c r="U202" i="1" s="1"/>
  <c r="Q202" i="1" s="1"/>
  <c r="O202" i="1" s="1"/>
  <c r="R202" i="1" s="1"/>
  <c r="L202" i="1" s="1"/>
  <c r="M202" i="1" s="1"/>
  <c r="AF202" i="1"/>
  <c r="AE202" i="1"/>
  <c r="N202" i="1"/>
  <c r="N204" i="1"/>
  <c r="AW204" i="1"/>
  <c r="N205" i="1"/>
  <c r="T207" i="1"/>
  <c r="U207" i="1" s="1"/>
  <c r="Q207" i="1" s="1"/>
  <c r="O207" i="1" s="1"/>
  <c r="R207" i="1" s="1"/>
  <c r="L207" i="1" s="1"/>
  <c r="M207" i="1" s="1"/>
  <c r="T210" i="1"/>
  <c r="U210" i="1" s="1"/>
  <c r="AF210" i="1"/>
  <c r="AE210" i="1"/>
  <c r="N210" i="1"/>
  <c r="N212" i="1"/>
  <c r="AW212" i="1"/>
  <c r="N213" i="1"/>
  <c r="T215" i="1"/>
  <c r="U215" i="1" s="1"/>
  <c r="AF218" i="1"/>
  <c r="AE218" i="1"/>
  <c r="N218" i="1"/>
  <c r="N220" i="1"/>
  <c r="AW220" i="1"/>
  <c r="N221" i="1"/>
  <c r="T223" i="1"/>
  <c r="U223" i="1" s="1"/>
  <c r="Q223" i="1" s="1"/>
  <c r="O223" i="1" s="1"/>
  <c r="R223" i="1" s="1"/>
  <c r="L223" i="1" s="1"/>
  <c r="M223" i="1" s="1"/>
  <c r="AF226" i="1"/>
  <c r="AE226" i="1"/>
  <c r="N226" i="1"/>
  <c r="T229" i="1"/>
  <c r="U229" i="1" s="1"/>
  <c r="T232" i="1"/>
  <c r="U232" i="1" s="1"/>
  <c r="AB232" i="1" s="1"/>
  <c r="AB235" i="1"/>
  <c r="T237" i="1"/>
  <c r="U237" i="1" s="1"/>
  <c r="Q237" i="1" s="1"/>
  <c r="O237" i="1" s="1"/>
  <c r="R237" i="1" s="1"/>
  <c r="L237" i="1" s="1"/>
  <c r="M237" i="1" s="1"/>
  <c r="AA243" i="1"/>
  <c r="T244" i="1"/>
  <c r="U244" i="1" s="1"/>
  <c r="AA244" i="1"/>
  <c r="AA246" i="1"/>
  <c r="T246" i="1"/>
  <c r="U246" i="1" s="1"/>
  <c r="AB246" i="1" s="1"/>
  <c r="T247" i="1"/>
  <c r="U247" i="1" s="1"/>
  <c r="AF252" i="1"/>
  <c r="AE252" i="1"/>
  <c r="N252" i="1"/>
  <c r="AT252" i="1"/>
  <c r="AT253" i="1"/>
  <c r="AB254" i="1"/>
  <c r="K256" i="1"/>
  <c r="Q261" i="1"/>
  <c r="O261" i="1" s="1"/>
  <c r="R261" i="1" s="1"/>
  <c r="N262" i="1"/>
  <c r="AT262" i="1"/>
  <c r="K262" i="1"/>
  <c r="AF262" i="1"/>
  <c r="AE262" i="1"/>
  <c r="AB267" i="1"/>
  <c r="W270" i="1"/>
  <c r="AW282" i="1"/>
  <c r="AT294" i="1"/>
  <c r="AA302" i="1"/>
  <c r="Q302" i="1"/>
  <c r="O302" i="1" s="1"/>
  <c r="R302" i="1" s="1"/>
  <c r="K328" i="1"/>
  <c r="AW244" i="1"/>
  <c r="AW248" i="1"/>
  <c r="T251" i="1"/>
  <c r="U251" i="1" s="1"/>
  <c r="AB251" i="1" s="1"/>
  <c r="AT255" i="1"/>
  <c r="K255" i="1"/>
  <c r="AA259" i="1"/>
  <c r="Q259" i="1"/>
  <c r="O259" i="1" s="1"/>
  <c r="R259" i="1" s="1"/>
  <c r="T262" i="1"/>
  <c r="U262" i="1" s="1"/>
  <c r="Q262" i="1" s="1"/>
  <c r="O262" i="1" s="1"/>
  <c r="R262" i="1" s="1"/>
  <c r="AF265" i="1"/>
  <c r="AE265" i="1"/>
  <c r="N265" i="1"/>
  <c r="Q268" i="1"/>
  <c r="O268" i="1" s="1"/>
  <c r="R268" i="1" s="1"/>
  <c r="AF269" i="1"/>
  <c r="AE269" i="1"/>
  <c r="N269" i="1"/>
  <c r="AE275" i="1"/>
  <c r="AT275" i="1"/>
  <c r="N275" i="1"/>
  <c r="AE276" i="1"/>
  <c r="K276" i="1"/>
  <c r="AF276" i="1"/>
  <c r="AA278" i="1"/>
  <c r="T278" i="1"/>
  <c r="U278" i="1" s="1"/>
  <c r="AE279" i="1"/>
  <c r="AT279" i="1"/>
  <c r="N279" i="1"/>
  <c r="AA285" i="1"/>
  <c r="K286" i="1"/>
  <c r="AF286" i="1"/>
  <c r="AE286" i="1"/>
  <c r="AF291" i="1"/>
  <c r="AE291" i="1"/>
  <c r="N291" i="1"/>
  <c r="S295" i="1"/>
  <c r="AW295" i="1"/>
  <c r="W299" i="1"/>
  <c r="W313" i="1"/>
  <c r="T314" i="1"/>
  <c r="U314" i="1" s="1"/>
  <c r="AA322" i="1"/>
  <c r="W338" i="1"/>
  <c r="AC361" i="1"/>
  <c r="V361" i="1"/>
  <c r="Z361" i="1" s="1"/>
  <c r="AA247" i="1"/>
  <c r="Q247" i="1"/>
  <c r="O247" i="1" s="1"/>
  <c r="R247" i="1" s="1"/>
  <c r="T248" i="1"/>
  <c r="U248" i="1" s="1"/>
  <c r="T255" i="1"/>
  <c r="U255" i="1" s="1"/>
  <c r="AB255" i="1" s="1"/>
  <c r="AT259" i="1"/>
  <c r="K259" i="1"/>
  <c r="AF260" i="1"/>
  <c r="AE260" i="1"/>
  <c r="AA263" i="1"/>
  <c r="T266" i="1"/>
  <c r="U266" i="1" s="1"/>
  <c r="Q271" i="1"/>
  <c r="O271" i="1" s="1"/>
  <c r="R271" i="1" s="1"/>
  <c r="AA271" i="1"/>
  <c r="AE272" i="1"/>
  <c r="K272" i="1"/>
  <c r="AF272" i="1"/>
  <c r="AA274" i="1"/>
  <c r="T274" i="1"/>
  <c r="U274" i="1" s="1"/>
  <c r="Q274" i="1" s="1"/>
  <c r="O274" i="1" s="1"/>
  <c r="R274" i="1" s="1"/>
  <c r="T276" i="1"/>
  <c r="U276" i="1" s="1"/>
  <c r="Q276" i="1" s="1"/>
  <c r="O276" i="1" s="1"/>
  <c r="R276" i="1" s="1"/>
  <c r="L276" i="1" s="1"/>
  <c r="M276" i="1" s="1"/>
  <c r="T286" i="1"/>
  <c r="U286" i="1" s="1"/>
  <c r="T309" i="1"/>
  <c r="U309" i="1" s="1"/>
  <c r="AA314" i="1"/>
  <c r="Q314" i="1"/>
  <c r="O314" i="1" s="1"/>
  <c r="R314" i="1" s="1"/>
  <c r="L314" i="1" s="1"/>
  <c r="M314" i="1" s="1"/>
  <c r="T317" i="1"/>
  <c r="U317" i="1" s="1"/>
  <c r="T326" i="1"/>
  <c r="U326" i="1" s="1"/>
  <c r="AA327" i="1"/>
  <c r="T329" i="1"/>
  <c r="U329" i="1" s="1"/>
  <c r="AW361" i="1"/>
  <c r="AT245" i="1"/>
  <c r="N254" i="1"/>
  <c r="AT254" i="1"/>
  <c r="K254" i="1"/>
  <c r="AW255" i="1"/>
  <c r="T259" i="1"/>
  <c r="U259" i="1" s="1"/>
  <c r="AT260" i="1"/>
  <c r="AT263" i="1"/>
  <c r="K263" i="1"/>
  <c r="AB266" i="1"/>
  <c r="AA267" i="1"/>
  <c r="Q267" i="1"/>
  <c r="O267" i="1" s="1"/>
  <c r="R267" i="1" s="1"/>
  <c r="AE271" i="1"/>
  <c r="AT271" i="1"/>
  <c r="N271" i="1"/>
  <c r="AT272" i="1"/>
  <c r="S277" i="1"/>
  <c r="K278" i="1"/>
  <c r="AF278" i="1"/>
  <c r="AE278" i="1"/>
  <c r="AW286" i="1"/>
  <c r="AF296" i="1"/>
  <c r="AE296" i="1"/>
  <c r="N296" i="1"/>
  <c r="K296" i="1"/>
  <c r="AA301" i="1"/>
  <c r="AA305" i="1"/>
  <c r="AA318" i="1"/>
  <c r="AA321" i="1"/>
  <c r="T337" i="1"/>
  <c r="U337" i="1" s="1"/>
  <c r="AA343" i="1"/>
  <c r="T345" i="1"/>
  <c r="U345" i="1" s="1"/>
  <c r="Q345" i="1" s="1"/>
  <c r="O345" i="1" s="1"/>
  <c r="R345" i="1" s="1"/>
  <c r="L345" i="1" s="1"/>
  <c r="M345" i="1" s="1"/>
  <c r="AC354" i="1"/>
  <c r="AB354" i="1"/>
  <c r="AA361" i="1"/>
  <c r="Q361" i="1"/>
  <c r="O361" i="1" s="1"/>
  <c r="R361" i="1" s="1"/>
  <c r="L361" i="1" s="1"/>
  <c r="M361" i="1" s="1"/>
  <c r="AT241" i="1"/>
  <c r="S249" i="1"/>
  <c r="S252" i="1"/>
  <c r="N258" i="1"/>
  <c r="AT258" i="1"/>
  <c r="K258" i="1"/>
  <c r="N259" i="1"/>
  <c r="AW259" i="1"/>
  <c r="N260" i="1"/>
  <c r="T263" i="1"/>
  <c r="U263" i="1" s="1"/>
  <c r="AT267" i="1"/>
  <c r="K267" i="1"/>
  <c r="K271" i="1"/>
  <c r="AW271" i="1"/>
  <c r="W272" i="1"/>
  <c r="S273" i="1"/>
  <c r="K274" i="1"/>
  <c r="AF274" i="1"/>
  <c r="AE274" i="1"/>
  <c r="AW277" i="1"/>
  <c r="AW280" i="1"/>
  <c r="AE284" i="1"/>
  <c r="N284" i="1"/>
  <c r="AT284" i="1"/>
  <c r="AF284" i="1"/>
  <c r="K284" i="1"/>
  <c r="V287" i="1"/>
  <c r="Z287" i="1" s="1"/>
  <c r="AC287" i="1"/>
  <c r="AD287" i="1" s="1"/>
  <c r="AW292" i="1"/>
  <c r="AA300" i="1"/>
  <c r="AE301" i="1"/>
  <c r="AT301" i="1"/>
  <c r="AA304" i="1"/>
  <c r="AA313" i="1"/>
  <c r="AF321" i="1"/>
  <c r="AE321" i="1"/>
  <c r="N321" i="1"/>
  <c r="AT321" i="1"/>
  <c r="T344" i="1"/>
  <c r="U344" i="1" s="1"/>
  <c r="V354" i="1"/>
  <c r="Z354" i="1" s="1"/>
  <c r="AW272" i="1"/>
  <c r="AW276" i="1"/>
  <c r="Q283" i="1"/>
  <c r="O283" i="1" s="1"/>
  <c r="R283" i="1" s="1"/>
  <c r="L283" i="1" s="1"/>
  <c r="M283" i="1" s="1"/>
  <c r="AW284" i="1"/>
  <c r="AE288" i="1"/>
  <c r="N288" i="1"/>
  <c r="AT288" i="1"/>
  <c r="T289" i="1"/>
  <c r="U289" i="1" s="1"/>
  <c r="W294" i="1"/>
  <c r="AA306" i="1"/>
  <c r="AT307" i="1"/>
  <c r="K307" i="1"/>
  <c r="AF307" i="1"/>
  <c r="AE307" i="1"/>
  <c r="AA312" i="1"/>
  <c r="AF313" i="1"/>
  <c r="AE313" i="1"/>
  <c r="N313" i="1"/>
  <c r="AF316" i="1"/>
  <c r="AE316" i="1"/>
  <c r="K316" i="1"/>
  <c r="AF320" i="1"/>
  <c r="AE320" i="1"/>
  <c r="N320" i="1"/>
  <c r="AT320" i="1"/>
  <c r="T323" i="1"/>
  <c r="U323" i="1" s="1"/>
  <c r="AB323" i="1" s="1"/>
  <c r="T325" i="1"/>
  <c r="U325" i="1" s="1"/>
  <c r="Q325" i="1" s="1"/>
  <c r="O325" i="1" s="1"/>
  <c r="R325" i="1" s="1"/>
  <c r="L325" i="1" s="1"/>
  <c r="M325" i="1" s="1"/>
  <c r="AA332" i="1"/>
  <c r="AF333" i="1"/>
  <c r="AE333" i="1"/>
  <c r="N333" i="1"/>
  <c r="K333" i="1"/>
  <c r="S372" i="1"/>
  <c r="AW372" i="1"/>
  <c r="AA282" i="1"/>
  <c r="Q282" i="1"/>
  <c r="O282" i="1" s="1"/>
  <c r="R282" i="1" s="1"/>
  <c r="AF283" i="1"/>
  <c r="AE283" i="1"/>
  <c r="N283" i="1"/>
  <c r="T293" i="1"/>
  <c r="U293" i="1" s="1"/>
  <c r="Q293" i="1" s="1"/>
  <c r="O293" i="1" s="1"/>
  <c r="R293" i="1" s="1"/>
  <c r="L293" i="1" s="1"/>
  <c r="M293" i="1" s="1"/>
  <c r="S298" i="1"/>
  <c r="AA299" i="1"/>
  <c r="T299" i="1"/>
  <c r="U299" i="1" s="1"/>
  <c r="Q299" i="1" s="1"/>
  <c r="O299" i="1" s="1"/>
  <c r="R299" i="1" s="1"/>
  <c r="L299" i="1" s="1"/>
  <c r="M299" i="1" s="1"/>
  <c r="AA303" i="1"/>
  <c r="T308" i="1"/>
  <c r="U308" i="1" s="1"/>
  <c r="AF312" i="1"/>
  <c r="AE312" i="1"/>
  <c r="N312" i="1"/>
  <c r="AT312" i="1"/>
  <c r="AT313" i="1"/>
  <c r="AF324" i="1"/>
  <c r="AE324" i="1"/>
  <c r="AT324" i="1"/>
  <c r="K324" i="1"/>
  <c r="Q329" i="1"/>
  <c r="O329" i="1" s="1"/>
  <c r="R329" i="1" s="1"/>
  <c r="L329" i="1" s="1"/>
  <c r="M329" i="1" s="1"/>
  <c r="T330" i="1"/>
  <c r="U330" i="1" s="1"/>
  <c r="Q330" i="1" s="1"/>
  <c r="O330" i="1" s="1"/>
  <c r="R330" i="1" s="1"/>
  <c r="L330" i="1" s="1"/>
  <c r="M330" i="1" s="1"/>
  <c r="AT333" i="1"/>
  <c r="AF351" i="1"/>
  <c r="AE351" i="1"/>
  <c r="N351" i="1"/>
  <c r="AT351" i="1"/>
  <c r="K351" i="1"/>
  <c r="AA360" i="1"/>
  <c r="AF370" i="1"/>
  <c r="AE370" i="1"/>
  <c r="N370" i="1"/>
  <c r="AT370" i="1"/>
  <c r="K370" i="1"/>
  <c r="AA372" i="1"/>
  <c r="V386" i="1"/>
  <c r="Z386" i="1" s="1"/>
  <c r="AB386" i="1"/>
  <c r="AC386" i="1"/>
  <c r="AE280" i="1"/>
  <c r="N280" i="1"/>
  <c r="AT283" i="1"/>
  <c r="Q287" i="1"/>
  <c r="O287" i="1" s="1"/>
  <c r="R287" i="1" s="1"/>
  <c r="AE292" i="1"/>
  <c r="N292" i="1"/>
  <c r="AT292" i="1"/>
  <c r="AW298" i="1"/>
  <c r="AT303" i="1"/>
  <c r="K303" i="1"/>
  <c r="AE303" i="1"/>
  <c r="AF305" i="1"/>
  <c r="AE305" i="1"/>
  <c r="N305" i="1"/>
  <c r="AF308" i="1"/>
  <c r="AE308" i="1"/>
  <c r="K308" i="1"/>
  <c r="AT327" i="1"/>
  <c r="K327" i="1"/>
  <c r="AF327" i="1"/>
  <c r="AE327" i="1"/>
  <c r="N327" i="1"/>
  <c r="AA354" i="1"/>
  <c r="Q354" i="1"/>
  <c r="O354" i="1" s="1"/>
  <c r="R354" i="1" s="1"/>
  <c r="AC357" i="1"/>
  <c r="V357" i="1"/>
  <c r="Z357" i="1" s="1"/>
  <c r="Q357" i="1"/>
  <c r="O357" i="1" s="1"/>
  <c r="R357" i="1" s="1"/>
  <c r="L357" i="1" s="1"/>
  <c r="M357" i="1" s="1"/>
  <c r="K280" i="1"/>
  <c r="AT280" i="1"/>
  <c r="K282" i="1"/>
  <c r="AF282" i="1"/>
  <c r="AA286" i="1"/>
  <c r="Q286" i="1"/>
  <c r="O286" i="1" s="1"/>
  <c r="R286" i="1" s="1"/>
  <c r="L286" i="1" s="1"/>
  <c r="M286" i="1" s="1"/>
  <c r="T291" i="1"/>
  <c r="U291" i="1" s="1"/>
  <c r="W292" i="1"/>
  <c r="AE297" i="1"/>
  <c r="N297" i="1"/>
  <c r="AF297" i="1"/>
  <c r="S300" i="1"/>
  <c r="AF304" i="1"/>
  <c r="AE304" i="1"/>
  <c r="N304" i="1"/>
  <c r="AT304" i="1"/>
  <c r="AT305" i="1"/>
  <c r="T313" i="1"/>
  <c r="U313" i="1" s="1"/>
  <c r="Q313" i="1" s="1"/>
  <c r="O313" i="1" s="1"/>
  <c r="R313" i="1" s="1"/>
  <c r="L313" i="1" s="1"/>
  <c r="M313" i="1" s="1"/>
  <c r="W321" i="1"/>
  <c r="S327" i="1"/>
  <c r="AW327" i="1"/>
  <c r="T333" i="1"/>
  <c r="U333" i="1" s="1"/>
  <c r="T355" i="1"/>
  <c r="U355" i="1" s="1"/>
  <c r="AW357" i="1"/>
  <c r="AB307" i="1"/>
  <c r="AT311" i="1"/>
  <c r="K311" i="1"/>
  <c r="AT319" i="1"/>
  <c r="K319" i="1"/>
  <c r="AB322" i="1"/>
  <c r="AF325" i="1"/>
  <c r="AE325" i="1"/>
  <c r="N325" i="1"/>
  <c r="AA331" i="1"/>
  <c r="AF332" i="1"/>
  <c r="AE332" i="1"/>
  <c r="AA338" i="1"/>
  <c r="Q338" i="1"/>
  <c r="O338" i="1" s="1"/>
  <c r="R338" i="1" s="1"/>
  <c r="AA345" i="1"/>
  <c r="AA346" i="1"/>
  <c r="AA353" i="1"/>
  <c r="Q356" i="1"/>
  <c r="O356" i="1" s="1"/>
  <c r="R356" i="1" s="1"/>
  <c r="L356" i="1" s="1"/>
  <c r="M356" i="1" s="1"/>
  <c r="AA356" i="1"/>
  <c r="AE356" i="1"/>
  <c r="N356" i="1"/>
  <c r="AT356" i="1"/>
  <c r="AF356" i="1"/>
  <c r="K356" i="1"/>
  <c r="K362" i="1"/>
  <c r="AF362" i="1"/>
  <c r="AE362" i="1"/>
  <c r="N362" i="1"/>
  <c r="T370" i="1"/>
  <c r="U370" i="1" s="1"/>
  <c r="K373" i="1"/>
  <c r="AF373" i="1"/>
  <c r="AE373" i="1"/>
  <c r="AT373" i="1"/>
  <c r="N373" i="1"/>
  <c r="AA385" i="1"/>
  <c r="T385" i="1"/>
  <c r="U385" i="1" s="1"/>
  <c r="K293" i="1"/>
  <c r="AT293" i="1"/>
  <c r="W297" i="1"/>
  <c r="AW303" i="1"/>
  <c r="AF309" i="1"/>
  <c r="AE309" i="1"/>
  <c r="N309" i="1"/>
  <c r="T311" i="1"/>
  <c r="U311" i="1" s="1"/>
  <c r="AB314" i="1"/>
  <c r="AF317" i="1"/>
  <c r="AE317" i="1"/>
  <c r="N317" i="1"/>
  <c r="T319" i="1"/>
  <c r="U319" i="1" s="1"/>
  <c r="AB319" i="1" s="1"/>
  <c r="T322" i="1"/>
  <c r="U322" i="1" s="1"/>
  <c r="Q322" i="1" s="1"/>
  <c r="O322" i="1" s="1"/>
  <c r="R322" i="1" s="1"/>
  <c r="L322" i="1" s="1"/>
  <c r="M322" i="1" s="1"/>
  <c r="W325" i="1"/>
  <c r="AT325" i="1"/>
  <c r="S328" i="1"/>
  <c r="AT331" i="1"/>
  <c r="K331" i="1"/>
  <c r="AT332" i="1"/>
  <c r="T340" i="1"/>
  <c r="U340" i="1" s="1"/>
  <c r="T362" i="1"/>
  <c r="U362" i="1" s="1"/>
  <c r="T364" i="1"/>
  <c r="U364" i="1" s="1"/>
  <c r="T375" i="1"/>
  <c r="U375" i="1" s="1"/>
  <c r="Q375" i="1" s="1"/>
  <c r="O375" i="1" s="1"/>
  <c r="R375" i="1" s="1"/>
  <c r="L375" i="1" s="1"/>
  <c r="M375" i="1" s="1"/>
  <c r="T303" i="1"/>
  <c r="U303" i="1" s="1"/>
  <c r="AB303" i="1" s="1"/>
  <c r="Q308" i="1"/>
  <c r="O308" i="1" s="1"/>
  <c r="R308" i="1" s="1"/>
  <c r="N311" i="1"/>
  <c r="N319" i="1"/>
  <c r="AA323" i="1"/>
  <c r="K325" i="1"/>
  <c r="T331" i="1"/>
  <c r="U331" i="1" s="1"/>
  <c r="Q331" i="1" s="1"/>
  <c r="O331" i="1" s="1"/>
  <c r="R331" i="1" s="1"/>
  <c r="N332" i="1"/>
  <c r="Q337" i="1"/>
  <c r="O337" i="1" s="1"/>
  <c r="R337" i="1" s="1"/>
  <c r="N338" i="1"/>
  <c r="AT338" i="1"/>
  <c r="K338" i="1"/>
  <c r="AF338" i="1"/>
  <c r="AE338" i="1"/>
  <c r="AF340" i="1"/>
  <c r="AE340" i="1"/>
  <c r="K340" i="1"/>
  <c r="T342" i="1"/>
  <c r="U342" i="1" s="1"/>
  <c r="AF345" i="1"/>
  <c r="AE345" i="1"/>
  <c r="N345" i="1"/>
  <c r="K345" i="1"/>
  <c r="AW347" i="1"/>
  <c r="S347" i="1"/>
  <c r="AA350" i="1"/>
  <c r="Q355" i="1"/>
  <c r="O355" i="1" s="1"/>
  <c r="R355" i="1" s="1"/>
  <c r="L355" i="1" s="1"/>
  <c r="M355" i="1" s="1"/>
  <c r="AA355" i="1"/>
  <c r="AB357" i="1"/>
  <c r="AW362" i="1"/>
  <c r="AW364" i="1"/>
  <c r="AE367" i="1"/>
  <c r="N367" i="1"/>
  <c r="AT367" i="1"/>
  <c r="AF367" i="1"/>
  <c r="K367" i="1"/>
  <c r="AA376" i="1"/>
  <c r="AW293" i="1"/>
  <c r="AW299" i="1"/>
  <c r="S301" i="1"/>
  <c r="S304" i="1"/>
  <c r="AA307" i="1"/>
  <c r="Q307" i="1"/>
  <c r="O307" i="1" s="1"/>
  <c r="R307" i="1" s="1"/>
  <c r="L307" i="1" s="1"/>
  <c r="M307" i="1" s="1"/>
  <c r="K309" i="1"/>
  <c r="S310" i="1"/>
  <c r="S312" i="1"/>
  <c r="AA315" i="1"/>
  <c r="S318" i="1"/>
  <c r="S320" i="1"/>
  <c r="AT323" i="1"/>
  <c r="K323" i="1"/>
  <c r="AB326" i="1"/>
  <c r="AF329" i="1"/>
  <c r="AE329" i="1"/>
  <c r="N329" i="1"/>
  <c r="N331" i="1"/>
  <c r="AW331" i="1"/>
  <c r="AA335" i="1"/>
  <c r="AF337" i="1"/>
  <c r="AE337" i="1"/>
  <c r="N337" i="1"/>
  <c r="K337" i="1"/>
  <c r="AT337" i="1"/>
  <c r="AB339" i="1"/>
  <c r="Q340" i="1"/>
  <c r="O340" i="1" s="1"/>
  <c r="R340" i="1" s="1"/>
  <c r="AT345" i="1"/>
  <c r="W349" i="1"/>
  <c r="AA351" i="1"/>
  <c r="AF355" i="1"/>
  <c r="AE355" i="1"/>
  <c r="N355" i="1"/>
  <c r="AT355" i="1"/>
  <c r="T356" i="1"/>
  <c r="U356" i="1" s="1"/>
  <c r="W372" i="1"/>
  <c r="W337" i="1"/>
  <c r="T338" i="1"/>
  <c r="U338" i="1" s="1"/>
  <c r="AT343" i="1"/>
  <c r="K343" i="1"/>
  <c r="AF344" i="1"/>
  <c r="AE344" i="1"/>
  <c r="W356" i="1"/>
  <c r="AE360" i="1"/>
  <c r="N360" i="1"/>
  <c r="AT360" i="1"/>
  <c r="AF360" i="1"/>
  <c r="K360" i="1"/>
  <c r="V363" i="1"/>
  <c r="Z363" i="1" s="1"/>
  <c r="AC363" i="1"/>
  <c r="AD363" i="1" s="1"/>
  <c r="AF336" i="1"/>
  <c r="AE336" i="1"/>
  <c r="AB338" i="1"/>
  <c r="AA339" i="1"/>
  <c r="AF341" i="1"/>
  <c r="AE341" i="1"/>
  <c r="N341" i="1"/>
  <c r="T343" i="1"/>
  <c r="U343" i="1" s="1"/>
  <c r="AB343" i="1" s="1"/>
  <c r="AW348" i="1"/>
  <c r="S348" i="1"/>
  <c r="AF363" i="1"/>
  <c r="AE363" i="1"/>
  <c r="N363" i="1"/>
  <c r="K363" i="1"/>
  <c r="AA366" i="1"/>
  <c r="T369" i="1"/>
  <c r="U369" i="1" s="1"/>
  <c r="AA379" i="1"/>
  <c r="T379" i="1"/>
  <c r="U379" i="1" s="1"/>
  <c r="Q379" i="1" s="1"/>
  <c r="O379" i="1" s="1"/>
  <c r="R379" i="1" s="1"/>
  <c r="L379" i="1" s="1"/>
  <c r="M379" i="1" s="1"/>
  <c r="W383" i="1"/>
  <c r="AT335" i="1"/>
  <c r="K335" i="1"/>
  <c r="AT336" i="1"/>
  <c r="AT339" i="1"/>
  <c r="K339" i="1"/>
  <c r="W341" i="1"/>
  <c r="AT341" i="1"/>
  <c r="N343" i="1"/>
  <c r="AW343" i="1"/>
  <c r="N344" i="1"/>
  <c r="T346" i="1"/>
  <c r="U346" i="1" s="1"/>
  <c r="AB346" i="1" s="1"/>
  <c r="AW352" i="1"/>
  <c r="AW358" i="1"/>
  <c r="T359" i="1"/>
  <c r="U359" i="1" s="1"/>
  <c r="W361" i="1"/>
  <c r="AA365" i="1"/>
  <c r="T365" i="1"/>
  <c r="U365" i="1" s="1"/>
  <c r="AB365" i="1" s="1"/>
  <c r="AW369" i="1"/>
  <c r="AA373" i="1"/>
  <c r="AA380" i="1"/>
  <c r="AF386" i="1"/>
  <c r="AE386" i="1"/>
  <c r="N386" i="1"/>
  <c r="AT386" i="1"/>
  <c r="K386" i="1"/>
  <c r="T335" i="1"/>
  <c r="U335" i="1" s="1"/>
  <c r="N336" i="1"/>
  <c r="AA336" i="1"/>
  <c r="T339" i="1"/>
  <c r="U339" i="1" s="1"/>
  <c r="Q339" i="1" s="1"/>
  <c r="O339" i="1" s="1"/>
  <c r="R339" i="1" s="1"/>
  <c r="L339" i="1" s="1"/>
  <c r="M339" i="1" s="1"/>
  <c r="K341" i="1"/>
  <c r="AA347" i="1"/>
  <c r="T360" i="1"/>
  <c r="U360" i="1" s="1"/>
  <c r="AB360" i="1" s="1"/>
  <c r="K364" i="1"/>
  <c r="AT364" i="1"/>
  <c r="N364" i="1"/>
  <c r="AF364" i="1"/>
  <c r="AE364" i="1"/>
  <c r="T366" i="1"/>
  <c r="U366" i="1" s="1"/>
  <c r="Q366" i="1" s="1"/>
  <c r="O366" i="1" s="1"/>
  <c r="R366" i="1" s="1"/>
  <c r="L366" i="1" s="1"/>
  <c r="M366" i="1" s="1"/>
  <c r="T371" i="1"/>
  <c r="U371" i="1" s="1"/>
  <c r="AB371" i="1" s="1"/>
  <c r="AF374" i="1"/>
  <c r="AE374" i="1"/>
  <c r="N374" i="1"/>
  <c r="AT374" i="1"/>
  <c r="AA378" i="1"/>
  <c r="T378" i="1"/>
  <c r="U378" i="1" s="1"/>
  <c r="T387" i="1"/>
  <c r="U387" i="1" s="1"/>
  <c r="Q387" i="1" s="1"/>
  <c r="O387" i="1" s="1"/>
  <c r="R387" i="1" s="1"/>
  <c r="L387" i="1" s="1"/>
  <c r="M387" i="1" s="1"/>
  <c r="AW360" i="1"/>
  <c r="AB361" i="1"/>
  <c r="AE366" i="1"/>
  <c r="N366" i="1"/>
  <c r="AT366" i="1"/>
  <c r="T367" i="1"/>
  <c r="U367" i="1" s="1"/>
  <c r="S373" i="1"/>
  <c r="AW373" i="1"/>
  <c r="AB375" i="1"/>
  <c r="AE383" i="1"/>
  <c r="N383" i="1"/>
  <c r="AT383" i="1"/>
  <c r="AF383" i="1"/>
  <c r="K383" i="1"/>
  <c r="K354" i="1"/>
  <c r="AF354" i="1"/>
  <c r="AB356" i="1"/>
  <c r="AA358" i="1"/>
  <c r="AD358" i="1" s="1"/>
  <c r="Q358" i="1"/>
  <c r="O358" i="1" s="1"/>
  <c r="R358" i="1" s="1"/>
  <c r="AF359" i="1"/>
  <c r="AE359" i="1"/>
  <c r="N359" i="1"/>
  <c r="AA382" i="1"/>
  <c r="AA387" i="1"/>
  <c r="K347" i="1"/>
  <c r="AT347" i="1"/>
  <c r="T349" i="1"/>
  <c r="U349" i="1" s="1"/>
  <c r="AE352" i="1"/>
  <c r="N352" i="1"/>
  <c r="AT352" i="1"/>
  <c r="S353" i="1"/>
  <c r="AT359" i="1"/>
  <c r="Q363" i="1"/>
  <c r="O363" i="1" s="1"/>
  <c r="R363" i="1" s="1"/>
  <c r="L363" i="1" s="1"/>
  <c r="M363" i="1" s="1"/>
  <c r="T368" i="1"/>
  <c r="U368" i="1" s="1"/>
  <c r="AB368" i="1" s="1"/>
  <c r="AE371" i="1"/>
  <c r="N371" i="1"/>
  <c r="AT371" i="1"/>
  <c r="K371" i="1"/>
  <c r="W379" i="1"/>
  <c r="T382" i="1"/>
  <c r="U382" i="1" s="1"/>
  <c r="Q382" i="1" s="1"/>
  <c r="O382" i="1" s="1"/>
  <c r="R382" i="1" s="1"/>
  <c r="L382" i="1" s="1"/>
  <c r="M382" i="1" s="1"/>
  <c r="AF382" i="1"/>
  <c r="AE382" i="1"/>
  <c r="N382" i="1"/>
  <c r="AT382" i="1"/>
  <c r="K382" i="1"/>
  <c r="W348" i="1"/>
  <c r="T351" i="1"/>
  <c r="U351" i="1" s="1"/>
  <c r="W352" i="1"/>
  <c r="AW353" i="1"/>
  <c r="AW354" i="1"/>
  <c r="K358" i="1"/>
  <c r="AF358" i="1"/>
  <c r="AA362" i="1"/>
  <c r="AW368" i="1"/>
  <c r="K369" i="1"/>
  <c r="AF369" i="1"/>
  <c r="AT369" i="1"/>
  <c r="AE369" i="1"/>
  <c r="AW379" i="1"/>
  <c r="T383" i="1"/>
  <c r="U383" i="1" s="1"/>
  <c r="AB383" i="1" s="1"/>
  <c r="Q386" i="1"/>
  <c r="O386" i="1" s="1"/>
  <c r="R386" i="1" s="1"/>
  <c r="L386" i="1" s="1"/>
  <c r="M386" i="1" s="1"/>
  <c r="AA386" i="1"/>
  <c r="AD386" i="1" s="1"/>
  <c r="AE387" i="1"/>
  <c r="N387" i="1"/>
  <c r="AT387" i="1"/>
  <c r="AF387" i="1"/>
  <c r="K387" i="1"/>
  <c r="Q368" i="1"/>
  <c r="O368" i="1" s="1"/>
  <c r="R368" i="1" s="1"/>
  <c r="L368" i="1" s="1"/>
  <c r="M368" i="1" s="1"/>
  <c r="W371" i="1"/>
  <c r="K377" i="1"/>
  <c r="AF377" i="1"/>
  <c r="AA381" i="1"/>
  <c r="Q381" i="1"/>
  <c r="O381" i="1" s="1"/>
  <c r="R381" i="1" s="1"/>
  <c r="AT388" i="1"/>
  <c r="K388" i="1"/>
  <c r="K389" i="1"/>
  <c r="AF389" i="1"/>
  <c r="Q370" i="1"/>
  <c r="O370" i="1" s="1"/>
  <c r="R370" i="1" s="1"/>
  <c r="AE375" i="1"/>
  <c r="N375" i="1"/>
  <c r="AT375" i="1"/>
  <c r="S376" i="1"/>
  <c r="AT384" i="1"/>
  <c r="K384" i="1"/>
  <c r="K385" i="1"/>
  <c r="AF385" i="1"/>
  <c r="S388" i="1"/>
  <c r="AW365" i="1"/>
  <c r="AB367" i="1"/>
  <c r="AA369" i="1"/>
  <c r="T374" i="1"/>
  <c r="U374" i="1" s="1"/>
  <c r="W375" i="1"/>
  <c r="AW376" i="1"/>
  <c r="AW377" i="1"/>
  <c r="K381" i="1"/>
  <c r="AF381" i="1"/>
  <c r="S384" i="1"/>
  <c r="AW388" i="1"/>
  <c r="AW389" i="1"/>
  <c r="Q374" i="1"/>
  <c r="O374" i="1" s="1"/>
  <c r="R374" i="1" s="1"/>
  <c r="L374" i="1" s="1"/>
  <c r="M374" i="1" s="1"/>
  <c r="AW375" i="1"/>
  <c r="T377" i="1"/>
  <c r="U377" i="1" s="1"/>
  <c r="AE379" i="1"/>
  <c r="N379" i="1"/>
  <c r="AT379" i="1"/>
  <c r="S380" i="1"/>
  <c r="AW384" i="1"/>
  <c r="AW385" i="1"/>
  <c r="N388" i="1"/>
  <c r="T389" i="1"/>
  <c r="U389" i="1" s="1"/>
  <c r="Q389" i="1" s="1"/>
  <c r="O389" i="1" s="1"/>
  <c r="R389" i="1" s="1"/>
  <c r="L389" i="1" s="1"/>
  <c r="M389" i="1" s="1"/>
  <c r="Q20" i="1" l="1"/>
  <c r="O20" i="1" s="1"/>
  <c r="R20" i="1" s="1"/>
  <c r="AB20" i="1"/>
  <c r="Q192" i="1"/>
  <c r="O192" i="1" s="1"/>
  <c r="R192" i="1" s="1"/>
  <c r="AB192" i="1"/>
  <c r="Q306" i="1"/>
  <c r="O306" i="1" s="1"/>
  <c r="R306" i="1" s="1"/>
  <c r="L306" i="1" s="1"/>
  <c r="M306" i="1" s="1"/>
  <c r="AB306" i="1"/>
  <c r="AB352" i="1"/>
  <c r="Q352" i="1"/>
  <c r="O352" i="1" s="1"/>
  <c r="R352" i="1" s="1"/>
  <c r="L352" i="1" s="1"/>
  <c r="M352" i="1" s="1"/>
  <c r="Q292" i="1"/>
  <c r="O292" i="1" s="1"/>
  <c r="R292" i="1" s="1"/>
  <c r="L292" i="1" s="1"/>
  <c r="M292" i="1" s="1"/>
  <c r="AB292" i="1"/>
  <c r="AD305" i="1"/>
  <c r="Q305" i="1"/>
  <c r="O305" i="1" s="1"/>
  <c r="R305" i="1" s="1"/>
  <c r="L305" i="1" s="1"/>
  <c r="M305" i="1" s="1"/>
  <c r="V305" i="1"/>
  <c r="Z305" i="1" s="1"/>
  <c r="L159" i="1"/>
  <c r="M159" i="1" s="1"/>
  <c r="AB212" i="1"/>
  <c r="AC96" i="1"/>
  <c r="AD230" i="1"/>
  <c r="AD158" i="1"/>
  <c r="AD97" i="1"/>
  <c r="L331" i="1"/>
  <c r="M331" i="1" s="1"/>
  <c r="Q232" i="1"/>
  <c r="O232" i="1" s="1"/>
  <c r="R232" i="1" s="1"/>
  <c r="L232" i="1" s="1"/>
  <c r="M232" i="1" s="1"/>
  <c r="Q191" i="1"/>
  <c r="O191" i="1" s="1"/>
  <c r="R191" i="1" s="1"/>
  <c r="L191" i="1" s="1"/>
  <c r="M191" i="1" s="1"/>
  <c r="AD264" i="1"/>
  <c r="AB163" i="1"/>
  <c r="AD55" i="1"/>
  <c r="AB62" i="1"/>
  <c r="L30" i="1"/>
  <c r="M30" i="1" s="1"/>
  <c r="AD167" i="1"/>
  <c r="AD23" i="1"/>
  <c r="AD268" i="1"/>
  <c r="AD87" i="1"/>
  <c r="AC163" i="1"/>
  <c r="AD163" i="1" s="1"/>
  <c r="AD381" i="1"/>
  <c r="V186" i="1"/>
  <c r="Z186" i="1" s="1"/>
  <c r="L302" i="1"/>
  <c r="M302" i="1" s="1"/>
  <c r="Q319" i="1"/>
  <c r="O319" i="1" s="1"/>
  <c r="R319" i="1" s="1"/>
  <c r="L319" i="1" s="1"/>
  <c r="M319" i="1" s="1"/>
  <c r="Q186" i="1"/>
  <c r="O186" i="1" s="1"/>
  <c r="R186" i="1" s="1"/>
  <c r="L186" i="1" s="1"/>
  <c r="M186" i="1" s="1"/>
  <c r="Q323" i="1"/>
  <c r="O323" i="1" s="1"/>
  <c r="R323" i="1" s="1"/>
  <c r="L323" i="1" s="1"/>
  <c r="M323" i="1" s="1"/>
  <c r="Q204" i="1"/>
  <c r="O204" i="1" s="1"/>
  <c r="R204" i="1" s="1"/>
  <c r="L204" i="1" s="1"/>
  <c r="M204" i="1" s="1"/>
  <c r="Q176" i="1"/>
  <c r="O176" i="1" s="1"/>
  <c r="R176" i="1" s="1"/>
  <c r="L176" i="1" s="1"/>
  <c r="M176" i="1" s="1"/>
  <c r="V163" i="1"/>
  <c r="Z163" i="1" s="1"/>
  <c r="AB164" i="1"/>
  <c r="Q89" i="1"/>
  <c r="O89" i="1" s="1"/>
  <c r="R89" i="1" s="1"/>
  <c r="L89" i="1" s="1"/>
  <c r="M89" i="1" s="1"/>
  <c r="AD19" i="1"/>
  <c r="AC186" i="1"/>
  <c r="AD35" i="1"/>
  <c r="L156" i="1"/>
  <c r="M156" i="1" s="1"/>
  <c r="Q383" i="1"/>
  <c r="O383" i="1" s="1"/>
  <c r="R383" i="1" s="1"/>
  <c r="L383" i="1" s="1"/>
  <c r="M383" i="1" s="1"/>
  <c r="AB16" i="1"/>
  <c r="V307" i="1"/>
  <c r="Z307" i="1" s="1"/>
  <c r="AC307" i="1"/>
  <c r="AB330" i="1"/>
  <c r="L258" i="1"/>
  <c r="M258" i="1" s="1"/>
  <c r="L287" i="1"/>
  <c r="M287" i="1" s="1"/>
  <c r="L268" i="1"/>
  <c r="M268" i="1" s="1"/>
  <c r="AD283" i="1"/>
  <c r="AD261" i="1"/>
  <c r="L264" i="1"/>
  <c r="M264" i="1" s="1"/>
  <c r="AB120" i="1"/>
  <c r="AB104" i="1"/>
  <c r="Q189" i="1"/>
  <c r="O189" i="1" s="1"/>
  <c r="R189" i="1" s="1"/>
  <c r="L189" i="1" s="1"/>
  <c r="M189" i="1" s="1"/>
  <c r="L157" i="1"/>
  <c r="M157" i="1" s="1"/>
  <c r="AD179" i="1"/>
  <c r="AB96" i="1"/>
  <c r="AD199" i="1"/>
  <c r="AC100" i="1"/>
  <c r="AD100" i="1" s="1"/>
  <c r="Q32" i="1"/>
  <c r="O32" i="1" s="1"/>
  <c r="R32" i="1" s="1"/>
  <c r="L32" i="1" s="1"/>
  <c r="M32" i="1" s="1"/>
  <c r="V126" i="1"/>
  <c r="Z126" i="1" s="1"/>
  <c r="AB125" i="1"/>
  <c r="AD125" i="1" s="1"/>
  <c r="L338" i="1"/>
  <c r="M338" i="1" s="1"/>
  <c r="AB293" i="1"/>
  <c r="L333" i="1"/>
  <c r="M333" i="1" s="1"/>
  <c r="AB184" i="1"/>
  <c r="Q371" i="1"/>
  <c r="O371" i="1" s="1"/>
  <c r="R371" i="1" s="1"/>
  <c r="L371" i="1" s="1"/>
  <c r="M371" i="1" s="1"/>
  <c r="AD307" i="1"/>
  <c r="L358" i="1"/>
  <c r="M358" i="1" s="1"/>
  <c r="AB366" i="1"/>
  <c r="L340" i="1"/>
  <c r="M340" i="1" s="1"/>
  <c r="L282" i="1"/>
  <c r="M282" i="1" s="1"/>
  <c r="L274" i="1"/>
  <c r="M274" i="1" s="1"/>
  <c r="L261" i="1"/>
  <c r="M261" i="1" s="1"/>
  <c r="L220" i="1"/>
  <c r="M220" i="1" s="1"/>
  <c r="L179" i="1"/>
  <c r="M179" i="1" s="1"/>
  <c r="AD154" i="1"/>
  <c r="AD138" i="1"/>
  <c r="AB134" i="1"/>
  <c r="AD134" i="1" s="1"/>
  <c r="V329" i="1"/>
  <c r="Z329" i="1" s="1"/>
  <c r="AC329" i="1"/>
  <c r="AB329" i="1"/>
  <c r="T49" i="1"/>
  <c r="U49" i="1" s="1"/>
  <c r="V39" i="1"/>
  <c r="Z39" i="1" s="1"/>
  <c r="AC39" i="1"/>
  <c r="AB39" i="1"/>
  <c r="T112" i="1"/>
  <c r="U112" i="1" s="1"/>
  <c r="Q251" i="1"/>
  <c r="O251" i="1" s="1"/>
  <c r="R251" i="1" s="1"/>
  <c r="L251" i="1" s="1"/>
  <c r="M251" i="1" s="1"/>
  <c r="V172" i="1"/>
  <c r="Z172" i="1" s="1"/>
  <c r="AC172" i="1"/>
  <c r="V123" i="1"/>
  <c r="Z123" i="1" s="1"/>
  <c r="AC123" i="1"/>
  <c r="T67" i="1"/>
  <c r="U67" i="1" s="1"/>
  <c r="L20" i="1"/>
  <c r="M20" i="1" s="1"/>
  <c r="T328" i="1"/>
  <c r="U328" i="1" s="1"/>
  <c r="AC299" i="1"/>
  <c r="AD299" i="1" s="1"/>
  <c r="V299" i="1"/>
  <c r="Z299" i="1" s="1"/>
  <c r="AB344" i="1"/>
  <c r="V344" i="1"/>
  <c r="Z344" i="1" s="1"/>
  <c r="AC344" i="1"/>
  <c r="V278" i="1"/>
  <c r="Z278" i="1" s="1"/>
  <c r="AC278" i="1"/>
  <c r="AB278" i="1"/>
  <c r="V284" i="1"/>
  <c r="Z284" i="1" s="1"/>
  <c r="AC284" i="1"/>
  <c r="Q284" i="1"/>
  <c r="O284" i="1" s="1"/>
  <c r="R284" i="1" s="1"/>
  <c r="L284" i="1" s="1"/>
  <c r="M284" i="1" s="1"/>
  <c r="V231" i="1"/>
  <c r="Z231" i="1" s="1"/>
  <c r="AC231" i="1"/>
  <c r="AB197" i="1"/>
  <c r="AC290" i="1"/>
  <c r="AB290" i="1"/>
  <c r="V290" i="1"/>
  <c r="Z290" i="1" s="1"/>
  <c r="T205" i="1"/>
  <c r="U205" i="1" s="1"/>
  <c r="T161" i="1"/>
  <c r="U161" i="1" s="1"/>
  <c r="AD271" i="1"/>
  <c r="V190" i="1"/>
  <c r="Z190" i="1" s="1"/>
  <c r="AB190" i="1"/>
  <c r="AC190" i="1"/>
  <c r="AD190" i="1" s="1"/>
  <c r="T47" i="1"/>
  <c r="U47" i="1" s="1"/>
  <c r="T66" i="1"/>
  <c r="U66" i="1" s="1"/>
  <c r="V280" i="1"/>
  <c r="Z280" i="1" s="1"/>
  <c r="AC280" i="1"/>
  <c r="AB280" i="1"/>
  <c r="V390" i="1"/>
  <c r="Z390" i="1" s="1"/>
  <c r="AC390" i="1"/>
  <c r="AB390" i="1"/>
  <c r="AC349" i="1"/>
  <c r="AD349" i="1" s="1"/>
  <c r="V349" i="1"/>
  <c r="Z349" i="1" s="1"/>
  <c r="Q349" i="1"/>
  <c r="O349" i="1" s="1"/>
  <c r="R349" i="1" s="1"/>
  <c r="L349" i="1" s="1"/>
  <c r="M349" i="1" s="1"/>
  <c r="AB349" i="1"/>
  <c r="V369" i="1"/>
  <c r="Z369" i="1" s="1"/>
  <c r="AC369" i="1"/>
  <c r="AB369" i="1"/>
  <c r="AC212" i="1"/>
  <c r="V212" i="1"/>
  <c r="Z212" i="1" s="1"/>
  <c r="Q290" i="1"/>
  <c r="O290" i="1" s="1"/>
  <c r="R290" i="1" s="1"/>
  <c r="L290" i="1" s="1"/>
  <c r="M290" i="1" s="1"/>
  <c r="T80" i="1"/>
  <c r="U80" i="1" s="1"/>
  <c r="V250" i="1"/>
  <c r="Z250" i="1" s="1"/>
  <c r="AC250" i="1"/>
  <c r="AD250" i="1" s="1"/>
  <c r="V263" i="1"/>
  <c r="Z263" i="1" s="1"/>
  <c r="AC263" i="1"/>
  <c r="AD263" i="1" s="1"/>
  <c r="L259" i="1"/>
  <c r="M259" i="1" s="1"/>
  <c r="V187" i="1"/>
  <c r="Z187" i="1" s="1"/>
  <c r="AB187" i="1"/>
  <c r="AC187" i="1"/>
  <c r="AC121" i="1"/>
  <c r="AB121" i="1"/>
  <c r="V121" i="1"/>
  <c r="Z121" i="1" s="1"/>
  <c r="V159" i="1"/>
  <c r="Z159" i="1" s="1"/>
  <c r="AC159" i="1"/>
  <c r="AB159" i="1"/>
  <c r="V269" i="1"/>
  <c r="Z269" i="1" s="1"/>
  <c r="AC269" i="1"/>
  <c r="AD269" i="1" s="1"/>
  <c r="AB269" i="1"/>
  <c r="Q269" i="1"/>
  <c r="O269" i="1" s="1"/>
  <c r="R269" i="1" s="1"/>
  <c r="L269" i="1" s="1"/>
  <c r="M269" i="1" s="1"/>
  <c r="AC48" i="1"/>
  <c r="AD48" i="1" s="1"/>
  <c r="V48" i="1"/>
  <c r="Z48" i="1" s="1"/>
  <c r="Q390" i="1"/>
  <c r="O390" i="1" s="1"/>
  <c r="R390" i="1" s="1"/>
  <c r="L390" i="1" s="1"/>
  <c r="M390" i="1" s="1"/>
  <c r="V46" i="1"/>
  <c r="Z46" i="1" s="1"/>
  <c r="AC46" i="1"/>
  <c r="AB46" i="1"/>
  <c r="V297" i="1"/>
  <c r="Z297" i="1" s="1"/>
  <c r="AC297" i="1"/>
  <c r="AB297" i="1"/>
  <c r="T147" i="1"/>
  <c r="U147" i="1" s="1"/>
  <c r="T74" i="1"/>
  <c r="U74" i="1" s="1"/>
  <c r="AD18" i="1"/>
  <c r="T380" i="1"/>
  <c r="U380" i="1" s="1"/>
  <c r="AB387" i="1"/>
  <c r="L381" i="1"/>
  <c r="M381" i="1" s="1"/>
  <c r="V366" i="1"/>
  <c r="Z366" i="1" s="1"/>
  <c r="AC366" i="1"/>
  <c r="V360" i="1"/>
  <c r="Z360" i="1" s="1"/>
  <c r="AC360" i="1"/>
  <c r="AD360" i="1" s="1"/>
  <c r="T348" i="1"/>
  <c r="U348" i="1" s="1"/>
  <c r="V356" i="1"/>
  <c r="Z356" i="1" s="1"/>
  <c r="AC356" i="1"/>
  <c r="AD356" i="1" s="1"/>
  <c r="T301" i="1"/>
  <c r="U301" i="1" s="1"/>
  <c r="AC350" i="1"/>
  <c r="AB350" i="1"/>
  <c r="V350" i="1"/>
  <c r="Z350" i="1" s="1"/>
  <c r="V375" i="1"/>
  <c r="Z375" i="1" s="1"/>
  <c r="AC375" i="1"/>
  <c r="AD375" i="1" s="1"/>
  <c r="L324" i="1"/>
  <c r="M324" i="1" s="1"/>
  <c r="AC311" i="1"/>
  <c r="V311" i="1"/>
  <c r="Z311" i="1" s="1"/>
  <c r="V355" i="1"/>
  <c r="Z355" i="1" s="1"/>
  <c r="AB355" i="1"/>
  <c r="AC355" i="1"/>
  <c r="AB284" i="1"/>
  <c r="V308" i="1"/>
  <c r="Z308" i="1" s="1"/>
  <c r="AB308" i="1"/>
  <c r="AC308" i="1"/>
  <c r="T298" i="1"/>
  <c r="U298" i="1" s="1"/>
  <c r="V345" i="1"/>
  <c r="Z345" i="1" s="1"/>
  <c r="AC345" i="1"/>
  <c r="AB345" i="1"/>
  <c r="V326" i="1"/>
  <c r="Z326" i="1" s="1"/>
  <c r="AC326" i="1"/>
  <c r="AD326" i="1" s="1"/>
  <c r="Q263" i="1"/>
  <c r="O263" i="1" s="1"/>
  <c r="R263" i="1" s="1"/>
  <c r="L263" i="1" s="1"/>
  <c r="M263" i="1" s="1"/>
  <c r="T295" i="1"/>
  <c r="U295" i="1" s="1"/>
  <c r="V247" i="1"/>
  <c r="Z247" i="1" s="1"/>
  <c r="AC247" i="1"/>
  <c r="AC237" i="1"/>
  <c r="AB237" i="1"/>
  <c r="V237" i="1"/>
  <c r="Z237" i="1" s="1"/>
  <c r="T225" i="1"/>
  <c r="U225" i="1" s="1"/>
  <c r="Q311" i="1"/>
  <c r="O311" i="1" s="1"/>
  <c r="R311" i="1" s="1"/>
  <c r="L311" i="1" s="1"/>
  <c r="M311" i="1" s="1"/>
  <c r="AB247" i="1"/>
  <c r="T145" i="1"/>
  <c r="U145" i="1" s="1"/>
  <c r="V135" i="1"/>
  <c r="Z135" i="1" s="1"/>
  <c r="AC135" i="1"/>
  <c r="V224" i="1"/>
  <c r="Z224" i="1" s="1"/>
  <c r="AC224" i="1"/>
  <c r="AD224" i="1" s="1"/>
  <c r="V195" i="1"/>
  <c r="Z195" i="1" s="1"/>
  <c r="AC195" i="1"/>
  <c r="V122" i="1"/>
  <c r="Z122" i="1" s="1"/>
  <c r="AC122" i="1"/>
  <c r="AB122" i="1"/>
  <c r="T76" i="1"/>
  <c r="U76" i="1" s="1"/>
  <c r="AD282" i="1"/>
  <c r="Q231" i="1"/>
  <c r="O231" i="1" s="1"/>
  <c r="R231" i="1" s="1"/>
  <c r="L231" i="1" s="1"/>
  <c r="M231" i="1" s="1"/>
  <c r="V171" i="1"/>
  <c r="Z171" i="1" s="1"/>
  <c r="AC171" i="1"/>
  <c r="AB171" i="1"/>
  <c r="AC105" i="1"/>
  <c r="AB105" i="1"/>
  <c r="V105" i="1"/>
  <c r="Z105" i="1" s="1"/>
  <c r="AC86" i="1"/>
  <c r="AB86" i="1"/>
  <c r="V86" i="1"/>
  <c r="Z86" i="1" s="1"/>
  <c r="V176" i="1"/>
  <c r="Z176" i="1" s="1"/>
  <c r="AC176" i="1"/>
  <c r="AD176" i="1" s="1"/>
  <c r="Q326" i="1"/>
  <c r="O326" i="1" s="1"/>
  <c r="R326" i="1" s="1"/>
  <c r="L326" i="1" s="1"/>
  <c r="M326" i="1" s="1"/>
  <c r="Q224" i="1"/>
  <c r="O224" i="1" s="1"/>
  <c r="R224" i="1" s="1"/>
  <c r="L224" i="1" s="1"/>
  <c r="M224" i="1" s="1"/>
  <c r="V99" i="1"/>
  <c r="Z99" i="1" s="1"/>
  <c r="AC99" i="1"/>
  <c r="AD99" i="1" s="1"/>
  <c r="V51" i="1"/>
  <c r="Z51" i="1" s="1"/>
  <c r="AC51" i="1"/>
  <c r="AD51" i="1" s="1"/>
  <c r="AB123" i="1"/>
  <c r="AD279" i="1"/>
  <c r="Q105" i="1"/>
  <c r="O105" i="1" s="1"/>
  <c r="R105" i="1" s="1"/>
  <c r="L105" i="1" s="1"/>
  <c r="M105" i="1" s="1"/>
  <c r="T29" i="1"/>
  <c r="U29" i="1" s="1"/>
  <c r="T221" i="1"/>
  <c r="U221" i="1" s="1"/>
  <c r="T140" i="1"/>
  <c r="U140" i="1" s="1"/>
  <c r="AC22" i="1"/>
  <c r="AB22" i="1"/>
  <c r="V22" i="1"/>
  <c r="Z22" i="1" s="1"/>
  <c r="AD189" i="1"/>
  <c r="AD96" i="1"/>
  <c r="L151" i="1"/>
  <c r="M151" i="1" s="1"/>
  <c r="T57" i="1"/>
  <c r="U57" i="1" s="1"/>
  <c r="V156" i="1"/>
  <c r="Z156" i="1" s="1"/>
  <c r="AC156" i="1"/>
  <c r="AD156" i="1" s="1"/>
  <c r="T75" i="1"/>
  <c r="U75" i="1" s="1"/>
  <c r="T59" i="1"/>
  <c r="U59" i="1" s="1"/>
  <c r="Q36" i="1"/>
  <c r="O36" i="1" s="1"/>
  <c r="R36" i="1" s="1"/>
  <c r="L36" i="1" s="1"/>
  <c r="M36" i="1" s="1"/>
  <c r="AD30" i="1"/>
  <c r="V362" i="1"/>
  <c r="Z362" i="1" s="1"/>
  <c r="AC362" i="1"/>
  <c r="AB362" i="1"/>
  <c r="V244" i="1"/>
  <c r="Z244" i="1" s="1"/>
  <c r="AC244" i="1"/>
  <c r="Q244" i="1"/>
  <c r="O244" i="1" s="1"/>
  <c r="R244" i="1" s="1"/>
  <c r="L244" i="1" s="1"/>
  <c r="M244" i="1" s="1"/>
  <c r="AB244" i="1"/>
  <c r="V288" i="1"/>
  <c r="Z288" i="1" s="1"/>
  <c r="AC288" i="1"/>
  <c r="AD288" i="1" s="1"/>
  <c r="T209" i="1"/>
  <c r="U209" i="1" s="1"/>
  <c r="V316" i="1"/>
  <c r="Z316" i="1" s="1"/>
  <c r="AB316" i="1"/>
  <c r="AC316" i="1"/>
  <c r="AD316" i="1" s="1"/>
  <c r="T52" i="1"/>
  <c r="U52" i="1" s="1"/>
  <c r="V110" i="1"/>
  <c r="Z110" i="1" s="1"/>
  <c r="AB110" i="1"/>
  <c r="AC110" i="1"/>
  <c r="AD110" i="1" s="1"/>
  <c r="T281" i="1"/>
  <c r="U281" i="1" s="1"/>
  <c r="L262" i="1"/>
  <c r="M262" i="1" s="1"/>
  <c r="AC377" i="1"/>
  <c r="AB377" i="1"/>
  <c r="V377" i="1"/>
  <c r="Z377" i="1" s="1"/>
  <c r="T376" i="1"/>
  <c r="U376" i="1" s="1"/>
  <c r="L271" i="1"/>
  <c r="M271" i="1" s="1"/>
  <c r="V262" i="1"/>
  <c r="Z262" i="1" s="1"/>
  <c r="AC262" i="1"/>
  <c r="T185" i="1"/>
  <c r="U185" i="1" s="1"/>
  <c r="AB144" i="1"/>
  <c r="V234" i="1"/>
  <c r="Z234" i="1" s="1"/>
  <c r="AC234" i="1"/>
  <c r="AD234" i="1" s="1"/>
  <c r="Q234" i="1"/>
  <c r="O234" i="1" s="1"/>
  <c r="R234" i="1" s="1"/>
  <c r="L234" i="1" s="1"/>
  <c r="M234" i="1" s="1"/>
  <c r="AB234" i="1"/>
  <c r="V334" i="1"/>
  <c r="Z334" i="1" s="1"/>
  <c r="AC334" i="1"/>
  <c r="T17" i="1"/>
  <c r="U17" i="1" s="1"/>
  <c r="AC133" i="1"/>
  <c r="V133" i="1"/>
  <c r="Z133" i="1" s="1"/>
  <c r="AB133" i="1"/>
  <c r="AC368" i="1"/>
  <c r="AD368" i="1" s="1"/>
  <c r="V368" i="1"/>
  <c r="Z368" i="1" s="1"/>
  <c r="V313" i="1"/>
  <c r="Z313" i="1" s="1"/>
  <c r="AC313" i="1"/>
  <c r="AB313" i="1"/>
  <c r="AD361" i="1"/>
  <c r="T169" i="1"/>
  <c r="U169" i="1" s="1"/>
  <c r="V127" i="1"/>
  <c r="Z127" i="1" s="1"/>
  <c r="AC127" i="1"/>
  <c r="AD127" i="1" s="1"/>
  <c r="L170" i="1"/>
  <c r="M170" i="1" s="1"/>
  <c r="V242" i="1"/>
  <c r="Z242" i="1" s="1"/>
  <c r="AC242" i="1"/>
  <c r="AD242" i="1" s="1"/>
  <c r="L367" i="1"/>
  <c r="M367" i="1" s="1"/>
  <c r="Q288" i="1"/>
  <c r="O288" i="1" s="1"/>
  <c r="R288" i="1" s="1"/>
  <c r="L288" i="1" s="1"/>
  <c r="M288" i="1" s="1"/>
  <c r="Q133" i="1"/>
  <c r="O133" i="1" s="1"/>
  <c r="R133" i="1" s="1"/>
  <c r="L133" i="1" s="1"/>
  <c r="M133" i="1" s="1"/>
  <c r="L216" i="1"/>
  <c r="M216" i="1" s="1"/>
  <c r="V351" i="1"/>
  <c r="Z351" i="1" s="1"/>
  <c r="AC351" i="1"/>
  <c r="AB351" i="1"/>
  <c r="V378" i="1"/>
  <c r="Z378" i="1" s="1"/>
  <c r="AC378" i="1"/>
  <c r="AB378" i="1"/>
  <c r="Q351" i="1"/>
  <c r="O351" i="1" s="1"/>
  <c r="R351" i="1" s="1"/>
  <c r="L351" i="1" s="1"/>
  <c r="M351" i="1" s="1"/>
  <c r="T304" i="1"/>
  <c r="U304" i="1" s="1"/>
  <c r="V340" i="1"/>
  <c r="Z340" i="1" s="1"/>
  <c r="AC340" i="1"/>
  <c r="AB340" i="1"/>
  <c r="AD357" i="1"/>
  <c r="T252" i="1"/>
  <c r="U252" i="1" s="1"/>
  <c r="V341" i="1"/>
  <c r="Z341" i="1" s="1"/>
  <c r="AC341" i="1"/>
  <c r="Q341" i="1"/>
  <c r="O341" i="1" s="1"/>
  <c r="R341" i="1" s="1"/>
  <c r="L341" i="1" s="1"/>
  <c r="M341" i="1" s="1"/>
  <c r="AB341" i="1"/>
  <c r="T208" i="1"/>
  <c r="U208" i="1" s="1"/>
  <c r="Q127" i="1"/>
  <c r="O127" i="1" s="1"/>
  <c r="R127" i="1" s="1"/>
  <c r="L127" i="1" s="1"/>
  <c r="M127" i="1" s="1"/>
  <c r="V183" i="1"/>
  <c r="Z183" i="1" s="1"/>
  <c r="AC183" i="1"/>
  <c r="AB183" i="1"/>
  <c r="Q123" i="1"/>
  <c r="O123" i="1" s="1"/>
  <c r="R123" i="1" s="1"/>
  <c r="L123" i="1" s="1"/>
  <c r="M123" i="1" s="1"/>
  <c r="Q377" i="1"/>
  <c r="O377" i="1" s="1"/>
  <c r="R377" i="1" s="1"/>
  <c r="L377" i="1" s="1"/>
  <c r="M377" i="1" s="1"/>
  <c r="T81" i="1"/>
  <c r="U81" i="1" s="1"/>
  <c r="V379" i="1"/>
  <c r="Z379" i="1" s="1"/>
  <c r="AC379" i="1"/>
  <c r="V342" i="1"/>
  <c r="Z342" i="1" s="1"/>
  <c r="AC342" i="1"/>
  <c r="Q342" i="1"/>
  <c r="O342" i="1" s="1"/>
  <c r="R342" i="1" s="1"/>
  <c r="L342" i="1" s="1"/>
  <c r="M342" i="1" s="1"/>
  <c r="V322" i="1"/>
  <c r="Z322" i="1" s="1"/>
  <c r="AC322" i="1"/>
  <c r="AD322" i="1" s="1"/>
  <c r="AC385" i="1"/>
  <c r="AB385" i="1"/>
  <c r="V385" i="1"/>
  <c r="Z385" i="1" s="1"/>
  <c r="V333" i="1"/>
  <c r="Z333" i="1" s="1"/>
  <c r="AC333" i="1"/>
  <c r="AB333" i="1"/>
  <c r="Q297" i="1"/>
  <c r="O297" i="1" s="1"/>
  <c r="R297" i="1" s="1"/>
  <c r="L297" i="1" s="1"/>
  <c r="M297" i="1" s="1"/>
  <c r="AC289" i="1"/>
  <c r="V289" i="1"/>
  <c r="Z289" i="1" s="1"/>
  <c r="Q343" i="1"/>
  <c r="O343" i="1" s="1"/>
  <c r="R343" i="1" s="1"/>
  <c r="L343" i="1" s="1"/>
  <c r="M343" i="1" s="1"/>
  <c r="AB288" i="1"/>
  <c r="V248" i="1"/>
  <c r="Z248" i="1" s="1"/>
  <c r="AC248" i="1"/>
  <c r="AB258" i="1"/>
  <c r="V246" i="1"/>
  <c r="Z246" i="1" s="1"/>
  <c r="AC246" i="1"/>
  <c r="AD246" i="1" s="1"/>
  <c r="Q246" i="1"/>
  <c r="O246" i="1" s="1"/>
  <c r="R246" i="1" s="1"/>
  <c r="L246" i="1" s="1"/>
  <c r="M246" i="1" s="1"/>
  <c r="V223" i="1"/>
  <c r="Z223" i="1" s="1"/>
  <c r="AC223" i="1"/>
  <c r="V215" i="1"/>
  <c r="Z215" i="1" s="1"/>
  <c r="AC215" i="1"/>
  <c r="AD215" i="1" s="1"/>
  <c r="V210" i="1"/>
  <c r="Z210" i="1" s="1"/>
  <c r="AC210" i="1"/>
  <c r="AB210" i="1"/>
  <c r="AB311" i="1"/>
  <c r="Q289" i="1"/>
  <c r="O289" i="1" s="1"/>
  <c r="R289" i="1" s="1"/>
  <c r="L289" i="1" s="1"/>
  <c r="M289" i="1" s="1"/>
  <c r="AC294" i="1"/>
  <c r="AD294" i="1" s="1"/>
  <c r="V294" i="1"/>
  <c r="Z294" i="1" s="1"/>
  <c r="L254" i="1"/>
  <c r="M254" i="1" s="1"/>
  <c r="AC240" i="1"/>
  <c r="AD240" i="1" s="1"/>
  <c r="V240" i="1"/>
  <c r="Z240" i="1" s="1"/>
  <c r="V267" i="1"/>
  <c r="Z267" i="1" s="1"/>
  <c r="AC267" i="1"/>
  <c r="AD267" i="1" s="1"/>
  <c r="L222" i="1"/>
  <c r="M222" i="1" s="1"/>
  <c r="AB250" i="1"/>
  <c r="V211" i="1"/>
  <c r="Z211" i="1" s="1"/>
  <c r="AC211" i="1"/>
  <c r="AD211" i="1" s="1"/>
  <c r="V254" i="1"/>
  <c r="Z254" i="1" s="1"/>
  <c r="AC254" i="1"/>
  <c r="AD254" i="1" s="1"/>
  <c r="AB256" i="1"/>
  <c r="V256" i="1"/>
  <c r="Z256" i="1" s="1"/>
  <c r="AC256" i="1"/>
  <c r="AD256" i="1" s="1"/>
  <c r="V227" i="1"/>
  <c r="Z227" i="1" s="1"/>
  <c r="AC227" i="1"/>
  <c r="AD227" i="1" s="1"/>
  <c r="Q227" i="1"/>
  <c r="O227" i="1" s="1"/>
  <c r="R227" i="1" s="1"/>
  <c r="L227" i="1" s="1"/>
  <c r="M227" i="1" s="1"/>
  <c r="AC150" i="1"/>
  <c r="AB150" i="1"/>
  <c r="V150" i="1"/>
  <c r="Z150" i="1" s="1"/>
  <c r="L117" i="1"/>
  <c r="M117" i="1" s="1"/>
  <c r="V106" i="1"/>
  <c r="Z106" i="1" s="1"/>
  <c r="AC106" i="1"/>
  <c r="AB106" i="1"/>
  <c r="V155" i="1"/>
  <c r="Z155" i="1" s="1"/>
  <c r="AC155" i="1"/>
  <c r="AB155" i="1"/>
  <c r="Q215" i="1"/>
  <c r="O215" i="1" s="1"/>
  <c r="R215" i="1" s="1"/>
  <c r="L215" i="1" s="1"/>
  <c r="M215" i="1" s="1"/>
  <c r="L113" i="1"/>
  <c r="M113" i="1" s="1"/>
  <c r="L97" i="1"/>
  <c r="M97" i="1" s="1"/>
  <c r="T315" i="1"/>
  <c r="U315" i="1" s="1"/>
  <c r="AC120" i="1"/>
  <c r="AD120" i="1" s="1"/>
  <c r="V120" i="1"/>
  <c r="Z120" i="1" s="1"/>
  <c r="AC104" i="1"/>
  <c r="AD104" i="1" s="1"/>
  <c r="V104" i="1"/>
  <c r="Z104" i="1" s="1"/>
  <c r="T56" i="1"/>
  <c r="U56" i="1" s="1"/>
  <c r="T245" i="1"/>
  <c r="U245" i="1" s="1"/>
  <c r="Q110" i="1"/>
  <c r="O110" i="1" s="1"/>
  <c r="R110" i="1" s="1"/>
  <c r="L110" i="1" s="1"/>
  <c r="M110" i="1" s="1"/>
  <c r="AC34" i="1"/>
  <c r="AB34" i="1"/>
  <c r="V34" i="1"/>
  <c r="Z34" i="1" s="1"/>
  <c r="L109" i="1"/>
  <c r="M109" i="1" s="1"/>
  <c r="AC21" i="1"/>
  <c r="AD21" i="1" s="1"/>
  <c r="V21" i="1"/>
  <c r="Z21" i="1" s="1"/>
  <c r="L125" i="1"/>
  <c r="M125" i="1" s="1"/>
  <c r="V27" i="1"/>
  <c r="Z27" i="1" s="1"/>
  <c r="AC27" i="1"/>
  <c r="AB27" i="1"/>
  <c r="AB180" i="1"/>
  <c r="AC20" i="1"/>
  <c r="AD20" i="1" s="1"/>
  <c r="V20" i="1"/>
  <c r="Z20" i="1" s="1"/>
  <c r="T136" i="1"/>
  <c r="U136" i="1" s="1"/>
  <c r="V119" i="1"/>
  <c r="Z119" i="1" s="1"/>
  <c r="AC119" i="1"/>
  <c r="AD119" i="1" s="1"/>
  <c r="V239" i="1"/>
  <c r="Z239" i="1" s="1"/>
  <c r="AC239" i="1"/>
  <c r="AD239" i="1" s="1"/>
  <c r="Q239" i="1"/>
  <c r="O239" i="1" s="1"/>
  <c r="R239" i="1" s="1"/>
  <c r="L239" i="1" s="1"/>
  <c r="M239" i="1" s="1"/>
  <c r="Q211" i="1"/>
  <c r="O211" i="1" s="1"/>
  <c r="R211" i="1" s="1"/>
  <c r="L211" i="1" s="1"/>
  <c r="M211" i="1" s="1"/>
  <c r="V44" i="1"/>
  <c r="Z44" i="1" s="1"/>
  <c r="AC44" i="1"/>
  <c r="AD44" i="1" s="1"/>
  <c r="V265" i="1"/>
  <c r="Z265" i="1" s="1"/>
  <c r="AC265" i="1"/>
  <c r="Q265" i="1"/>
  <c r="O265" i="1" s="1"/>
  <c r="R265" i="1" s="1"/>
  <c r="L265" i="1" s="1"/>
  <c r="M265" i="1" s="1"/>
  <c r="AB265" i="1"/>
  <c r="AB135" i="1"/>
  <c r="T69" i="1"/>
  <c r="U69" i="1" s="1"/>
  <c r="T58" i="1"/>
  <c r="U58" i="1" s="1"/>
  <c r="Q135" i="1"/>
  <c r="O135" i="1" s="1"/>
  <c r="R135" i="1" s="1"/>
  <c r="L135" i="1" s="1"/>
  <c r="M135" i="1" s="1"/>
  <c r="AC33" i="1"/>
  <c r="AD33" i="1" s="1"/>
  <c r="V33" i="1"/>
  <c r="Z33" i="1" s="1"/>
  <c r="AD275" i="1"/>
  <c r="V191" i="1"/>
  <c r="Z191" i="1" s="1"/>
  <c r="AC191" i="1"/>
  <c r="AD191" i="1" s="1"/>
  <c r="V83" i="1"/>
  <c r="Z83" i="1" s="1"/>
  <c r="AC83" i="1"/>
  <c r="AB83" i="1"/>
  <c r="V206" i="1"/>
  <c r="Z206" i="1" s="1"/>
  <c r="AC206" i="1"/>
  <c r="AB206" i="1"/>
  <c r="Q83" i="1"/>
  <c r="O83" i="1" s="1"/>
  <c r="R83" i="1" s="1"/>
  <c r="L83" i="1" s="1"/>
  <c r="M83" i="1" s="1"/>
  <c r="AD186" i="1"/>
  <c r="AC132" i="1"/>
  <c r="AB132" i="1"/>
  <c r="V132" i="1"/>
  <c r="Z132" i="1" s="1"/>
  <c r="AD85" i="1"/>
  <c r="AC389" i="1"/>
  <c r="AB389" i="1"/>
  <c r="V389" i="1"/>
  <c r="Z389" i="1" s="1"/>
  <c r="T327" i="1"/>
  <c r="U327" i="1" s="1"/>
  <c r="AC276" i="1"/>
  <c r="V276" i="1"/>
  <c r="Z276" i="1" s="1"/>
  <c r="AC251" i="1"/>
  <c r="AD251" i="1" s="1"/>
  <c r="V251" i="1"/>
  <c r="Z251" i="1" s="1"/>
  <c r="T285" i="1"/>
  <c r="U285" i="1" s="1"/>
  <c r="T68" i="1"/>
  <c r="U68" i="1" s="1"/>
  <c r="V40" i="1"/>
  <c r="Z40" i="1" s="1"/>
  <c r="AC40" i="1"/>
  <c r="AD40" i="1" s="1"/>
  <c r="T178" i="1"/>
  <c r="U178" i="1" s="1"/>
  <c r="V194" i="1"/>
  <c r="Z194" i="1" s="1"/>
  <c r="AC194" i="1"/>
  <c r="AD194" i="1" s="1"/>
  <c r="AB194" i="1"/>
  <c r="AC146" i="1"/>
  <c r="AB146" i="1"/>
  <c r="V146" i="1"/>
  <c r="Z146" i="1" s="1"/>
  <c r="T320" i="1"/>
  <c r="U320" i="1" s="1"/>
  <c r="V291" i="1"/>
  <c r="Z291" i="1" s="1"/>
  <c r="AC291" i="1"/>
  <c r="AD291" i="1" s="1"/>
  <c r="AB291" i="1"/>
  <c r="V274" i="1"/>
  <c r="Z274" i="1" s="1"/>
  <c r="AC274" i="1"/>
  <c r="AB274" i="1"/>
  <c r="AC197" i="1"/>
  <c r="AD197" i="1" s="1"/>
  <c r="V197" i="1"/>
  <c r="Z197" i="1" s="1"/>
  <c r="AB332" i="1"/>
  <c r="V332" i="1"/>
  <c r="Z332" i="1" s="1"/>
  <c r="AC332" i="1"/>
  <c r="T165" i="1"/>
  <c r="U165" i="1" s="1"/>
  <c r="V168" i="1"/>
  <c r="Z168" i="1" s="1"/>
  <c r="AC168" i="1"/>
  <c r="AD168" i="1" s="1"/>
  <c r="V193" i="1"/>
  <c r="Z193" i="1" s="1"/>
  <c r="AC193" i="1"/>
  <c r="V180" i="1"/>
  <c r="Z180" i="1" s="1"/>
  <c r="AC180" i="1"/>
  <c r="T236" i="1"/>
  <c r="U236" i="1" s="1"/>
  <c r="AC45" i="1"/>
  <c r="V45" i="1"/>
  <c r="Z45" i="1" s="1"/>
  <c r="Q146" i="1"/>
  <c r="O146" i="1" s="1"/>
  <c r="R146" i="1" s="1"/>
  <c r="L146" i="1" s="1"/>
  <c r="M146" i="1" s="1"/>
  <c r="V339" i="1"/>
  <c r="Z339" i="1" s="1"/>
  <c r="AC339" i="1"/>
  <c r="AD339" i="1" s="1"/>
  <c r="AC331" i="1"/>
  <c r="V331" i="1"/>
  <c r="Z331" i="1" s="1"/>
  <c r="T300" i="1"/>
  <c r="U300" i="1" s="1"/>
  <c r="V309" i="1"/>
  <c r="Z309" i="1" s="1"/>
  <c r="AC309" i="1"/>
  <c r="Q309" i="1"/>
  <c r="O309" i="1" s="1"/>
  <c r="R309" i="1" s="1"/>
  <c r="L309" i="1" s="1"/>
  <c r="M309" i="1" s="1"/>
  <c r="AB309" i="1"/>
  <c r="Q278" i="1"/>
  <c r="O278" i="1" s="1"/>
  <c r="R278" i="1" s="1"/>
  <c r="L278" i="1" s="1"/>
  <c r="M278" i="1" s="1"/>
  <c r="V296" i="1"/>
  <c r="Z296" i="1" s="1"/>
  <c r="AC296" i="1"/>
  <c r="AB296" i="1"/>
  <c r="T217" i="1"/>
  <c r="U217" i="1" s="1"/>
  <c r="AB276" i="1"/>
  <c r="T88" i="1"/>
  <c r="U88" i="1" s="1"/>
  <c r="AC129" i="1"/>
  <c r="V129" i="1"/>
  <c r="Z129" i="1" s="1"/>
  <c r="AB129" i="1"/>
  <c r="V103" i="1"/>
  <c r="Z103" i="1" s="1"/>
  <c r="AC103" i="1"/>
  <c r="AD103" i="1" s="1"/>
  <c r="V31" i="1"/>
  <c r="Z31" i="1" s="1"/>
  <c r="AB31" i="1"/>
  <c r="AC31" i="1"/>
  <c r="AD31" i="1" s="1"/>
  <c r="V107" i="1"/>
  <c r="Z107" i="1" s="1"/>
  <c r="AC107" i="1"/>
  <c r="AD107" i="1" s="1"/>
  <c r="L22" i="1"/>
  <c r="M22" i="1" s="1"/>
  <c r="L188" i="1"/>
  <c r="M188" i="1" s="1"/>
  <c r="T71" i="1"/>
  <c r="U71" i="1" s="1"/>
  <c r="V148" i="1"/>
  <c r="Z148" i="1" s="1"/>
  <c r="AC148" i="1"/>
  <c r="Q148" i="1"/>
  <c r="O148" i="1" s="1"/>
  <c r="R148" i="1" s="1"/>
  <c r="L148" i="1" s="1"/>
  <c r="M148" i="1" s="1"/>
  <c r="V43" i="1"/>
  <c r="Z43" i="1" s="1"/>
  <c r="AC43" i="1"/>
  <c r="AB43" i="1"/>
  <c r="V16" i="1"/>
  <c r="Z16" i="1" s="1"/>
  <c r="AC16" i="1"/>
  <c r="AD16" i="1" s="1"/>
  <c r="Q40" i="1"/>
  <c r="O40" i="1" s="1"/>
  <c r="R40" i="1" s="1"/>
  <c r="L40" i="1" s="1"/>
  <c r="M40" i="1" s="1"/>
  <c r="AC128" i="1"/>
  <c r="AB128" i="1"/>
  <c r="V128" i="1"/>
  <c r="Z128" i="1" s="1"/>
  <c r="V28" i="1"/>
  <c r="Z28" i="1" s="1"/>
  <c r="AC28" i="1"/>
  <c r="AD28" i="1" s="1"/>
  <c r="T388" i="1"/>
  <c r="U388" i="1" s="1"/>
  <c r="Q362" i="1"/>
  <c r="O362" i="1" s="1"/>
  <c r="R362" i="1" s="1"/>
  <c r="L362" i="1" s="1"/>
  <c r="M362" i="1" s="1"/>
  <c r="AC303" i="1"/>
  <c r="AD303" i="1" s="1"/>
  <c r="V303" i="1"/>
  <c r="Z303" i="1" s="1"/>
  <c r="AD354" i="1"/>
  <c r="L294" i="1"/>
  <c r="M294" i="1" s="1"/>
  <c r="T228" i="1"/>
  <c r="U228" i="1" s="1"/>
  <c r="Q280" i="1"/>
  <c r="O280" i="1" s="1"/>
  <c r="R280" i="1" s="1"/>
  <c r="L280" i="1" s="1"/>
  <c r="M280" i="1" s="1"/>
  <c r="V258" i="1"/>
  <c r="Z258" i="1" s="1"/>
  <c r="AC258" i="1"/>
  <c r="T196" i="1"/>
  <c r="U196" i="1" s="1"/>
  <c r="V164" i="1"/>
  <c r="Z164" i="1" s="1"/>
  <c r="AC164" i="1"/>
  <c r="AD164" i="1" s="1"/>
  <c r="Q250" i="1"/>
  <c r="O250" i="1" s="1"/>
  <c r="R250" i="1" s="1"/>
  <c r="L250" i="1" s="1"/>
  <c r="M250" i="1" s="1"/>
  <c r="T60" i="1"/>
  <c r="U60" i="1" s="1"/>
  <c r="L115" i="1"/>
  <c r="M115" i="1" s="1"/>
  <c r="T353" i="1"/>
  <c r="U353" i="1" s="1"/>
  <c r="Q378" i="1"/>
  <c r="O378" i="1" s="1"/>
  <c r="R378" i="1" s="1"/>
  <c r="L378" i="1" s="1"/>
  <c r="M378" i="1" s="1"/>
  <c r="T312" i="1"/>
  <c r="U312" i="1" s="1"/>
  <c r="AB334" i="1"/>
  <c r="V370" i="1"/>
  <c r="Z370" i="1" s="1"/>
  <c r="AC370" i="1"/>
  <c r="AB370" i="1"/>
  <c r="Q346" i="1"/>
  <c r="O346" i="1" s="1"/>
  <c r="R346" i="1" s="1"/>
  <c r="L346" i="1" s="1"/>
  <c r="M346" i="1" s="1"/>
  <c r="L354" i="1"/>
  <c r="M354" i="1" s="1"/>
  <c r="V325" i="1"/>
  <c r="Z325" i="1" s="1"/>
  <c r="AC325" i="1"/>
  <c r="AB325" i="1"/>
  <c r="T273" i="1"/>
  <c r="U273" i="1" s="1"/>
  <c r="T249" i="1"/>
  <c r="U249" i="1" s="1"/>
  <c r="AC259" i="1"/>
  <c r="V259" i="1"/>
  <c r="Z259" i="1" s="1"/>
  <c r="V374" i="1"/>
  <c r="Z374" i="1" s="1"/>
  <c r="AC374" i="1"/>
  <c r="AB374" i="1"/>
  <c r="AB379" i="1"/>
  <c r="V367" i="1"/>
  <c r="Z367" i="1" s="1"/>
  <c r="AC367" i="1"/>
  <c r="AD367" i="1" s="1"/>
  <c r="Q344" i="1"/>
  <c r="O344" i="1" s="1"/>
  <c r="R344" i="1" s="1"/>
  <c r="L344" i="1" s="1"/>
  <c r="M344" i="1" s="1"/>
  <c r="Q296" i="1"/>
  <c r="O296" i="1" s="1"/>
  <c r="R296" i="1" s="1"/>
  <c r="L296" i="1" s="1"/>
  <c r="M296" i="1" s="1"/>
  <c r="Q385" i="1"/>
  <c r="O385" i="1" s="1"/>
  <c r="R385" i="1" s="1"/>
  <c r="L385" i="1" s="1"/>
  <c r="M385" i="1" s="1"/>
  <c r="Q360" i="1"/>
  <c r="O360" i="1" s="1"/>
  <c r="R360" i="1" s="1"/>
  <c r="L360" i="1" s="1"/>
  <c r="M360" i="1" s="1"/>
  <c r="V330" i="1"/>
  <c r="Z330" i="1" s="1"/>
  <c r="AC330" i="1"/>
  <c r="Q303" i="1"/>
  <c r="O303" i="1" s="1"/>
  <c r="R303" i="1" s="1"/>
  <c r="L303" i="1" s="1"/>
  <c r="M303" i="1" s="1"/>
  <c r="AC293" i="1"/>
  <c r="V293" i="1"/>
  <c r="Z293" i="1" s="1"/>
  <c r="T372" i="1"/>
  <c r="U372" i="1" s="1"/>
  <c r="V317" i="1"/>
  <c r="Z317" i="1" s="1"/>
  <c r="AC317" i="1"/>
  <c r="AB317" i="1"/>
  <c r="Q317" i="1"/>
  <c r="O317" i="1" s="1"/>
  <c r="R317" i="1" s="1"/>
  <c r="L317" i="1" s="1"/>
  <c r="M317" i="1" s="1"/>
  <c r="V286" i="1"/>
  <c r="Z286" i="1" s="1"/>
  <c r="AB286" i="1"/>
  <c r="AC286" i="1"/>
  <c r="AD286" i="1" s="1"/>
  <c r="AB262" i="1"/>
  <c r="Q248" i="1"/>
  <c r="O248" i="1" s="1"/>
  <c r="R248" i="1" s="1"/>
  <c r="L248" i="1" s="1"/>
  <c r="M248" i="1" s="1"/>
  <c r="V314" i="1"/>
  <c r="Z314" i="1" s="1"/>
  <c r="AC314" i="1"/>
  <c r="AD314" i="1" s="1"/>
  <c r="V207" i="1"/>
  <c r="Z207" i="1" s="1"/>
  <c r="AC207" i="1"/>
  <c r="AD207" i="1" s="1"/>
  <c r="V202" i="1"/>
  <c r="Z202" i="1" s="1"/>
  <c r="AC202" i="1"/>
  <c r="AB202" i="1"/>
  <c r="AB223" i="1"/>
  <c r="AC204" i="1"/>
  <c r="AD204" i="1" s="1"/>
  <c r="V204" i="1"/>
  <c r="Z204" i="1" s="1"/>
  <c r="T336" i="1"/>
  <c r="U336" i="1" s="1"/>
  <c r="T201" i="1"/>
  <c r="U201" i="1" s="1"/>
  <c r="V352" i="1"/>
  <c r="Z352" i="1" s="1"/>
  <c r="AC352" i="1"/>
  <c r="AD352" i="1" s="1"/>
  <c r="T260" i="1"/>
  <c r="U260" i="1" s="1"/>
  <c r="T241" i="1"/>
  <c r="U241" i="1" s="1"/>
  <c r="L192" i="1"/>
  <c r="M192" i="1" s="1"/>
  <c r="AC182" i="1"/>
  <c r="AB182" i="1"/>
  <c r="V182" i="1"/>
  <c r="Z182" i="1" s="1"/>
  <c r="L206" i="1"/>
  <c r="M206" i="1" s="1"/>
  <c r="V143" i="1"/>
  <c r="Z143" i="1" s="1"/>
  <c r="AC143" i="1"/>
  <c r="V324" i="1"/>
  <c r="Z324" i="1" s="1"/>
  <c r="AC324" i="1"/>
  <c r="AB324" i="1"/>
  <c r="AC192" i="1"/>
  <c r="AD192" i="1" s="1"/>
  <c r="V192" i="1"/>
  <c r="Z192" i="1" s="1"/>
  <c r="Q150" i="1"/>
  <c r="O150" i="1" s="1"/>
  <c r="R150" i="1" s="1"/>
  <c r="L150" i="1" s="1"/>
  <c r="M150" i="1" s="1"/>
  <c r="AC93" i="1"/>
  <c r="AB93" i="1"/>
  <c r="V93" i="1"/>
  <c r="Z93" i="1" s="1"/>
  <c r="T72" i="1"/>
  <c r="U72" i="1" s="1"/>
  <c r="AC141" i="1"/>
  <c r="V141" i="1"/>
  <c r="Z141" i="1" s="1"/>
  <c r="T124" i="1"/>
  <c r="U124" i="1" s="1"/>
  <c r="L102" i="1"/>
  <c r="M102" i="1" s="1"/>
  <c r="T243" i="1"/>
  <c r="U243" i="1" s="1"/>
  <c r="Q187" i="1"/>
  <c r="O187" i="1" s="1"/>
  <c r="R187" i="1" s="1"/>
  <c r="L187" i="1" s="1"/>
  <c r="M187" i="1" s="1"/>
  <c r="AB195" i="1"/>
  <c r="V175" i="1"/>
  <c r="Z175" i="1" s="1"/>
  <c r="AC175" i="1"/>
  <c r="AD175" i="1" s="1"/>
  <c r="AB175" i="1"/>
  <c r="Q143" i="1"/>
  <c r="O143" i="1" s="1"/>
  <c r="R143" i="1" s="1"/>
  <c r="L143" i="1" s="1"/>
  <c r="M143" i="1" s="1"/>
  <c r="L54" i="1"/>
  <c r="M54" i="1" s="1"/>
  <c r="Q240" i="1"/>
  <c r="O240" i="1" s="1"/>
  <c r="R240" i="1" s="1"/>
  <c r="L240" i="1" s="1"/>
  <c r="M240" i="1" s="1"/>
  <c r="T162" i="1"/>
  <c r="U162" i="1" s="1"/>
  <c r="AC142" i="1"/>
  <c r="AD142" i="1" s="1"/>
  <c r="V142" i="1"/>
  <c r="Z142" i="1" s="1"/>
  <c r="AC109" i="1"/>
  <c r="AB109" i="1"/>
  <c r="V109" i="1"/>
  <c r="Z109" i="1" s="1"/>
  <c r="V91" i="1"/>
  <c r="Z91" i="1" s="1"/>
  <c r="AC91" i="1"/>
  <c r="AD91" i="1" s="1"/>
  <c r="Q91" i="1"/>
  <c r="O91" i="1" s="1"/>
  <c r="R91" i="1" s="1"/>
  <c r="L91" i="1" s="1"/>
  <c r="M91" i="1" s="1"/>
  <c r="Q31" i="1"/>
  <c r="O31" i="1" s="1"/>
  <c r="R31" i="1" s="1"/>
  <c r="L31" i="1" s="1"/>
  <c r="M31" i="1" s="1"/>
  <c r="V95" i="1"/>
  <c r="Z95" i="1" s="1"/>
  <c r="AC95" i="1"/>
  <c r="Q95" i="1"/>
  <c r="O95" i="1" s="1"/>
  <c r="R95" i="1" s="1"/>
  <c r="L95" i="1" s="1"/>
  <c r="M95" i="1" s="1"/>
  <c r="AB95" i="1"/>
  <c r="Q86" i="1"/>
  <c r="O86" i="1" s="1"/>
  <c r="R86" i="1" s="1"/>
  <c r="L86" i="1" s="1"/>
  <c r="M86" i="1" s="1"/>
  <c r="V62" i="1"/>
  <c r="Z62" i="1" s="1"/>
  <c r="AC62" i="1"/>
  <c r="AD62" i="1" s="1"/>
  <c r="Q48" i="1"/>
  <c r="O48" i="1" s="1"/>
  <c r="R48" i="1" s="1"/>
  <c r="L48" i="1" s="1"/>
  <c r="M48" i="1" s="1"/>
  <c r="AD173" i="1"/>
  <c r="AD174" i="1"/>
  <c r="AB45" i="1"/>
  <c r="V26" i="1"/>
  <c r="Z26" i="1" s="1"/>
  <c r="AC26" i="1"/>
  <c r="AB26" i="1"/>
  <c r="AD157" i="1"/>
  <c r="AB141" i="1"/>
  <c r="Q39" i="1"/>
  <c r="O39" i="1" s="1"/>
  <c r="R39" i="1" s="1"/>
  <c r="L39" i="1" s="1"/>
  <c r="M39" i="1" s="1"/>
  <c r="T79" i="1"/>
  <c r="U79" i="1" s="1"/>
  <c r="T63" i="1"/>
  <c r="U63" i="1" s="1"/>
  <c r="AB21" i="1"/>
  <c r="AB231" i="1"/>
  <c r="AD170" i="1"/>
  <c r="Q106" i="1"/>
  <c r="O106" i="1" s="1"/>
  <c r="R106" i="1" s="1"/>
  <c r="L106" i="1" s="1"/>
  <c r="M106" i="1" s="1"/>
  <c r="Q28" i="1"/>
  <c r="O28" i="1" s="1"/>
  <c r="R28" i="1" s="1"/>
  <c r="L28" i="1" s="1"/>
  <c r="M28" i="1" s="1"/>
  <c r="AD42" i="1"/>
  <c r="Q132" i="1"/>
  <c r="O132" i="1" s="1"/>
  <c r="R132" i="1" s="1"/>
  <c r="L132" i="1" s="1"/>
  <c r="M132" i="1" s="1"/>
  <c r="AC24" i="1"/>
  <c r="AD24" i="1" s="1"/>
  <c r="V24" i="1"/>
  <c r="Z24" i="1" s="1"/>
  <c r="V387" i="1"/>
  <c r="Z387" i="1" s="1"/>
  <c r="AC387" i="1"/>
  <c r="AD387" i="1" s="1"/>
  <c r="V346" i="1"/>
  <c r="Z346" i="1" s="1"/>
  <c r="AC346" i="1"/>
  <c r="AD346" i="1" s="1"/>
  <c r="V306" i="1"/>
  <c r="Z306" i="1" s="1"/>
  <c r="AC306" i="1"/>
  <c r="V321" i="1"/>
  <c r="Z321" i="1" s="1"/>
  <c r="AC321" i="1"/>
  <c r="AB321" i="1"/>
  <c r="AC229" i="1"/>
  <c r="AB229" i="1"/>
  <c r="V229" i="1"/>
  <c r="Z229" i="1" s="1"/>
  <c r="V219" i="1"/>
  <c r="Z219" i="1" s="1"/>
  <c r="AC219" i="1"/>
  <c r="AD219" i="1" s="1"/>
  <c r="T181" i="1"/>
  <c r="U181" i="1" s="1"/>
  <c r="V144" i="1"/>
  <c r="Z144" i="1" s="1"/>
  <c r="AC144" i="1"/>
  <c r="AD144" i="1" s="1"/>
  <c r="T94" i="1"/>
  <c r="U94" i="1" s="1"/>
  <c r="T149" i="1"/>
  <c r="U149" i="1" s="1"/>
  <c r="V365" i="1"/>
  <c r="Z365" i="1" s="1"/>
  <c r="AC365" i="1"/>
  <c r="AD365" i="1" s="1"/>
  <c r="Q229" i="1"/>
  <c r="O229" i="1" s="1"/>
  <c r="R229" i="1" s="1"/>
  <c r="L229" i="1" s="1"/>
  <c r="M229" i="1" s="1"/>
  <c r="V139" i="1"/>
  <c r="Z139" i="1" s="1"/>
  <c r="AC139" i="1"/>
  <c r="AD139" i="1" s="1"/>
  <c r="T61" i="1"/>
  <c r="U61" i="1" s="1"/>
  <c r="V200" i="1"/>
  <c r="Z200" i="1" s="1"/>
  <c r="AC200" i="1"/>
  <c r="V160" i="1"/>
  <c r="Z160" i="1" s="1"/>
  <c r="AC160" i="1"/>
  <c r="AD160" i="1" s="1"/>
  <c r="V101" i="1"/>
  <c r="Z101" i="1" s="1"/>
  <c r="AC101" i="1"/>
  <c r="AB101" i="1"/>
  <c r="V218" i="1"/>
  <c r="Z218" i="1" s="1"/>
  <c r="AC218" i="1"/>
  <c r="AB218" i="1"/>
  <c r="AC38" i="1"/>
  <c r="AB38" i="1"/>
  <c r="V38" i="1"/>
  <c r="Z38" i="1" s="1"/>
  <c r="V32" i="1"/>
  <c r="Z32" i="1" s="1"/>
  <c r="AC32" i="1"/>
  <c r="AD32" i="1" s="1"/>
  <c r="T53" i="1"/>
  <c r="U53" i="1" s="1"/>
  <c r="V111" i="1"/>
  <c r="Z111" i="1" s="1"/>
  <c r="AC111" i="1"/>
  <c r="T77" i="1"/>
  <c r="U77" i="1" s="1"/>
  <c r="V36" i="1"/>
  <c r="Z36" i="1" s="1"/>
  <c r="AC36" i="1"/>
  <c r="AD36" i="1" s="1"/>
  <c r="V382" i="1"/>
  <c r="Z382" i="1" s="1"/>
  <c r="AC382" i="1"/>
  <c r="AB382" i="1"/>
  <c r="V371" i="1"/>
  <c r="Z371" i="1" s="1"/>
  <c r="AC371" i="1"/>
  <c r="AD371" i="1" s="1"/>
  <c r="Q365" i="1"/>
  <c r="O365" i="1" s="1"/>
  <c r="R365" i="1" s="1"/>
  <c r="L365" i="1" s="1"/>
  <c r="M365" i="1" s="1"/>
  <c r="T318" i="1"/>
  <c r="U318" i="1" s="1"/>
  <c r="L308" i="1"/>
  <c r="M308" i="1" s="1"/>
  <c r="T277" i="1"/>
  <c r="U277" i="1" s="1"/>
  <c r="V266" i="1"/>
  <c r="Z266" i="1" s="1"/>
  <c r="AC266" i="1"/>
  <c r="AD266" i="1" s="1"/>
  <c r="V257" i="1"/>
  <c r="Z257" i="1" s="1"/>
  <c r="AC257" i="1"/>
  <c r="AD257" i="1" s="1"/>
  <c r="AB257" i="1"/>
  <c r="Q190" i="1"/>
  <c r="O190" i="1" s="1"/>
  <c r="R190" i="1" s="1"/>
  <c r="L190" i="1" s="1"/>
  <c r="M190" i="1" s="1"/>
  <c r="T64" i="1"/>
  <c r="U64" i="1" s="1"/>
  <c r="Q334" i="1"/>
  <c r="O334" i="1" s="1"/>
  <c r="R334" i="1" s="1"/>
  <c r="L334" i="1" s="1"/>
  <c r="M334" i="1" s="1"/>
  <c r="AC84" i="1"/>
  <c r="AD84" i="1" s="1"/>
  <c r="V84" i="1"/>
  <c r="Z84" i="1" s="1"/>
  <c r="V226" i="1"/>
  <c r="Z226" i="1" s="1"/>
  <c r="AC226" i="1"/>
  <c r="AB226" i="1"/>
  <c r="V50" i="1"/>
  <c r="Z50" i="1" s="1"/>
  <c r="AC50" i="1"/>
  <c r="AD50" i="1" s="1"/>
  <c r="Q194" i="1"/>
  <c r="O194" i="1" s="1"/>
  <c r="R194" i="1" s="1"/>
  <c r="L194" i="1" s="1"/>
  <c r="M194" i="1" s="1"/>
  <c r="V253" i="1"/>
  <c r="Z253" i="1" s="1"/>
  <c r="AC253" i="1"/>
  <c r="AB253" i="1"/>
  <c r="V383" i="1"/>
  <c r="Z383" i="1" s="1"/>
  <c r="AC383" i="1"/>
  <c r="AD383" i="1" s="1"/>
  <c r="AB299" i="1"/>
  <c r="AC255" i="1"/>
  <c r="AD255" i="1" s="1"/>
  <c r="V255" i="1"/>
  <c r="Z255" i="1" s="1"/>
  <c r="AC272" i="1"/>
  <c r="V272" i="1"/>
  <c r="Z272" i="1" s="1"/>
  <c r="Q272" i="1"/>
  <c r="O272" i="1" s="1"/>
  <c r="R272" i="1" s="1"/>
  <c r="L272" i="1" s="1"/>
  <c r="M272" i="1" s="1"/>
  <c r="T153" i="1"/>
  <c r="U153" i="1" s="1"/>
  <c r="V203" i="1"/>
  <c r="Z203" i="1" s="1"/>
  <c r="AC203" i="1"/>
  <c r="AD203" i="1" s="1"/>
  <c r="V152" i="1"/>
  <c r="Z152" i="1" s="1"/>
  <c r="AC152" i="1"/>
  <c r="AD152" i="1" s="1"/>
  <c r="T213" i="1"/>
  <c r="U213" i="1" s="1"/>
  <c r="Q172" i="1"/>
  <c r="O172" i="1" s="1"/>
  <c r="R172" i="1" s="1"/>
  <c r="L172" i="1" s="1"/>
  <c r="M172" i="1" s="1"/>
  <c r="T65" i="1"/>
  <c r="U65" i="1" s="1"/>
  <c r="T373" i="1"/>
  <c r="U373" i="1" s="1"/>
  <c r="V335" i="1"/>
  <c r="Z335" i="1" s="1"/>
  <c r="AC335" i="1"/>
  <c r="AD335" i="1" s="1"/>
  <c r="V359" i="1"/>
  <c r="Z359" i="1" s="1"/>
  <c r="AC359" i="1"/>
  <c r="AB359" i="1"/>
  <c r="T384" i="1"/>
  <c r="U384" i="1" s="1"/>
  <c r="Q369" i="1"/>
  <c r="O369" i="1" s="1"/>
  <c r="R369" i="1" s="1"/>
  <c r="L369" i="1" s="1"/>
  <c r="M369" i="1" s="1"/>
  <c r="L370" i="1"/>
  <c r="M370" i="1" s="1"/>
  <c r="Q359" i="1"/>
  <c r="O359" i="1" s="1"/>
  <c r="R359" i="1" s="1"/>
  <c r="L359" i="1" s="1"/>
  <c r="M359" i="1" s="1"/>
  <c r="AC343" i="1"/>
  <c r="AD343" i="1" s="1"/>
  <c r="V343" i="1"/>
  <c r="Z343" i="1" s="1"/>
  <c r="V338" i="1"/>
  <c r="Z338" i="1" s="1"/>
  <c r="AC338" i="1"/>
  <c r="AD338" i="1" s="1"/>
  <c r="AB342" i="1"/>
  <c r="Q335" i="1"/>
  <c r="O335" i="1" s="1"/>
  <c r="R335" i="1" s="1"/>
  <c r="L335" i="1" s="1"/>
  <c r="M335" i="1" s="1"/>
  <c r="T310" i="1"/>
  <c r="U310" i="1" s="1"/>
  <c r="T347" i="1"/>
  <c r="U347" i="1" s="1"/>
  <c r="L337" i="1"/>
  <c r="M337" i="1" s="1"/>
  <c r="AC364" i="1"/>
  <c r="V364" i="1"/>
  <c r="Z364" i="1" s="1"/>
  <c r="Q364" i="1"/>
  <c r="O364" i="1" s="1"/>
  <c r="R364" i="1" s="1"/>
  <c r="L364" i="1" s="1"/>
  <c r="M364" i="1" s="1"/>
  <c r="AB364" i="1"/>
  <c r="AC319" i="1"/>
  <c r="AD319" i="1" s="1"/>
  <c r="V319" i="1"/>
  <c r="Z319" i="1" s="1"/>
  <c r="AB289" i="1"/>
  <c r="V323" i="1"/>
  <c r="Z323" i="1" s="1"/>
  <c r="AC323" i="1"/>
  <c r="AD323" i="1" s="1"/>
  <c r="V337" i="1"/>
  <c r="Z337" i="1" s="1"/>
  <c r="AC337" i="1"/>
  <c r="AB337" i="1"/>
  <c r="L267" i="1"/>
  <c r="M267" i="1" s="1"/>
  <c r="AB272" i="1"/>
  <c r="L247" i="1"/>
  <c r="M247" i="1" s="1"/>
  <c r="V232" i="1"/>
  <c r="Z232" i="1" s="1"/>
  <c r="AC232" i="1"/>
  <c r="AD232" i="1" s="1"/>
  <c r="AC220" i="1"/>
  <c r="AD220" i="1" s="1"/>
  <c r="V220" i="1"/>
  <c r="Z220" i="1" s="1"/>
  <c r="AB200" i="1"/>
  <c r="AD302" i="1"/>
  <c r="AB259" i="1"/>
  <c r="AB331" i="1"/>
  <c r="V235" i="1"/>
  <c r="Z235" i="1" s="1"/>
  <c r="AC235" i="1"/>
  <c r="AD235" i="1" s="1"/>
  <c r="AC166" i="1"/>
  <c r="AB166" i="1"/>
  <c r="V166" i="1"/>
  <c r="Z166" i="1" s="1"/>
  <c r="AB248" i="1"/>
  <c r="AB172" i="1"/>
  <c r="L230" i="1"/>
  <c r="M230" i="1" s="1"/>
  <c r="V131" i="1"/>
  <c r="Z131" i="1" s="1"/>
  <c r="AC131" i="1"/>
  <c r="V216" i="1"/>
  <c r="Z216" i="1" s="1"/>
  <c r="AC216" i="1"/>
  <c r="AD216" i="1" s="1"/>
  <c r="V184" i="1"/>
  <c r="Z184" i="1" s="1"/>
  <c r="AC184" i="1"/>
  <c r="AD184" i="1" s="1"/>
  <c r="T177" i="1"/>
  <c r="U177" i="1" s="1"/>
  <c r="Q255" i="1"/>
  <c r="O255" i="1" s="1"/>
  <c r="R255" i="1" s="1"/>
  <c r="L255" i="1" s="1"/>
  <c r="M255" i="1" s="1"/>
  <c r="AB220" i="1"/>
  <c r="Q139" i="1"/>
  <c r="O139" i="1" s="1"/>
  <c r="R139" i="1" s="1"/>
  <c r="L139" i="1" s="1"/>
  <c r="M139" i="1" s="1"/>
  <c r="T108" i="1"/>
  <c r="U108" i="1" s="1"/>
  <c r="V238" i="1"/>
  <c r="Z238" i="1" s="1"/>
  <c r="AC238" i="1"/>
  <c r="AB238" i="1"/>
  <c r="AB111" i="1"/>
  <c r="V270" i="1"/>
  <c r="Z270" i="1" s="1"/>
  <c r="AC270" i="1"/>
  <c r="AB270" i="1"/>
  <c r="AB193" i="1"/>
  <c r="AB143" i="1"/>
  <c r="AC92" i="1"/>
  <c r="AD92" i="1" s="1"/>
  <c r="V92" i="1"/>
  <c r="Z92" i="1" s="1"/>
  <c r="Q219" i="1"/>
  <c r="O219" i="1" s="1"/>
  <c r="R219" i="1" s="1"/>
  <c r="L219" i="1" s="1"/>
  <c r="M219" i="1" s="1"/>
  <c r="Q160" i="1"/>
  <c r="O160" i="1" s="1"/>
  <c r="R160" i="1" s="1"/>
  <c r="L160" i="1" s="1"/>
  <c r="M160" i="1" s="1"/>
  <c r="Q107" i="1"/>
  <c r="O107" i="1" s="1"/>
  <c r="R107" i="1" s="1"/>
  <c r="L107" i="1" s="1"/>
  <c r="M107" i="1" s="1"/>
  <c r="T41" i="1"/>
  <c r="U41" i="1" s="1"/>
  <c r="AB131" i="1"/>
  <c r="Q131" i="1"/>
  <c r="O131" i="1" s="1"/>
  <c r="R131" i="1" s="1"/>
  <c r="L131" i="1" s="1"/>
  <c r="M131" i="1" s="1"/>
  <c r="T78" i="1"/>
  <c r="U78" i="1" s="1"/>
  <c r="T233" i="1"/>
  <c r="U233" i="1" s="1"/>
  <c r="AB148" i="1"/>
  <c r="AD116" i="1"/>
  <c r="AC25" i="1"/>
  <c r="AD25" i="1" s="1"/>
  <c r="V25" i="1"/>
  <c r="Z25" i="1" s="1"/>
  <c r="AD137" i="1"/>
  <c r="V292" i="1"/>
  <c r="Z292" i="1" s="1"/>
  <c r="AC292" i="1"/>
  <c r="AD292" i="1" s="1"/>
  <c r="T70" i="1"/>
  <c r="U70" i="1" s="1"/>
  <c r="V115" i="1"/>
  <c r="Z115" i="1" s="1"/>
  <c r="AC115" i="1"/>
  <c r="AD115" i="1" s="1"/>
  <c r="L55" i="1"/>
  <c r="M55" i="1" s="1"/>
  <c r="Q119" i="1"/>
  <c r="O119" i="1" s="1"/>
  <c r="R119" i="1" s="1"/>
  <c r="L119" i="1" s="1"/>
  <c r="M119" i="1" s="1"/>
  <c r="AB263" i="1"/>
  <c r="Q152" i="1"/>
  <c r="O152" i="1" s="1"/>
  <c r="R152" i="1" s="1"/>
  <c r="L152" i="1" s="1"/>
  <c r="M152" i="1" s="1"/>
  <c r="T130" i="1"/>
  <c r="U130" i="1" s="1"/>
  <c r="V90" i="1"/>
  <c r="Z90" i="1" s="1"/>
  <c r="AC90" i="1"/>
  <c r="AD90" i="1" s="1"/>
  <c r="AB90" i="1"/>
  <c r="T73" i="1"/>
  <c r="U73" i="1" s="1"/>
  <c r="AC37" i="1"/>
  <c r="AD37" i="1" s="1"/>
  <c r="Q37" i="1"/>
  <c r="O37" i="1" s="1"/>
  <c r="R37" i="1" s="1"/>
  <c r="L37" i="1" s="1"/>
  <c r="M37" i="1" s="1"/>
  <c r="V37" i="1"/>
  <c r="Z37" i="1" s="1"/>
  <c r="V188" i="1"/>
  <c r="Z188" i="1" s="1"/>
  <c r="AC188" i="1"/>
  <c r="AD188" i="1" s="1"/>
  <c r="V117" i="1"/>
  <c r="Z117" i="1" s="1"/>
  <c r="AB117" i="1"/>
  <c r="AC117" i="1"/>
  <c r="AD82" i="1"/>
  <c r="Q33" i="1"/>
  <c r="O33" i="1" s="1"/>
  <c r="R33" i="1" s="1"/>
  <c r="L33" i="1" s="1"/>
  <c r="M33" i="1" s="1"/>
  <c r="Q21" i="1"/>
  <c r="O21" i="1" s="1"/>
  <c r="R21" i="1" s="1"/>
  <c r="L21" i="1" s="1"/>
  <c r="M21" i="1" s="1"/>
  <c r="Q51" i="1"/>
  <c r="O51" i="1" s="1"/>
  <c r="R51" i="1" s="1"/>
  <c r="L51" i="1" s="1"/>
  <c r="M51" i="1" s="1"/>
  <c r="AD238" i="1" l="1"/>
  <c r="AD278" i="1"/>
  <c r="AD272" i="1"/>
  <c r="AD101" i="1"/>
  <c r="AD330" i="1"/>
  <c r="AD366" i="1"/>
  <c r="AD123" i="1"/>
  <c r="AD111" i="1"/>
  <c r="AD183" i="1"/>
  <c r="AD377" i="1"/>
  <c r="AD212" i="1"/>
  <c r="AD290" i="1"/>
  <c r="AD117" i="1"/>
  <c r="AD374" i="1"/>
  <c r="AD258" i="1"/>
  <c r="AD280" i="1"/>
  <c r="AD172" i="1"/>
  <c r="AD229" i="1"/>
  <c r="AD259" i="1"/>
  <c r="AD253" i="1"/>
  <c r="AD293" i="1"/>
  <c r="AD159" i="1"/>
  <c r="AD306" i="1"/>
  <c r="AD289" i="1"/>
  <c r="AD308" i="1"/>
  <c r="AD311" i="1"/>
  <c r="AD187" i="1"/>
  <c r="AD284" i="1"/>
  <c r="V310" i="1"/>
  <c r="Z310" i="1" s="1"/>
  <c r="AC310" i="1"/>
  <c r="Q310" i="1"/>
  <c r="O310" i="1" s="1"/>
  <c r="R310" i="1" s="1"/>
  <c r="L310" i="1" s="1"/>
  <c r="M310" i="1" s="1"/>
  <c r="AB310" i="1"/>
  <c r="AC252" i="1"/>
  <c r="AB252" i="1"/>
  <c r="V252" i="1"/>
  <c r="Z252" i="1" s="1"/>
  <c r="Q252" i="1"/>
  <c r="O252" i="1" s="1"/>
  <c r="R252" i="1" s="1"/>
  <c r="L252" i="1" s="1"/>
  <c r="M252" i="1" s="1"/>
  <c r="AC281" i="1"/>
  <c r="V281" i="1"/>
  <c r="Z281" i="1" s="1"/>
  <c r="AB281" i="1"/>
  <c r="Q281" i="1"/>
  <c r="O281" i="1" s="1"/>
  <c r="R281" i="1" s="1"/>
  <c r="L281" i="1" s="1"/>
  <c r="M281" i="1" s="1"/>
  <c r="AC76" i="1"/>
  <c r="V76" i="1"/>
  <c r="Z76" i="1" s="1"/>
  <c r="Q76" i="1"/>
  <c r="O76" i="1" s="1"/>
  <c r="R76" i="1" s="1"/>
  <c r="L76" i="1" s="1"/>
  <c r="M76" i="1" s="1"/>
  <c r="AB76" i="1"/>
  <c r="V162" i="1"/>
  <c r="Z162" i="1" s="1"/>
  <c r="AC162" i="1"/>
  <c r="AB162" i="1"/>
  <c r="Q162" i="1"/>
  <c r="O162" i="1" s="1"/>
  <c r="R162" i="1" s="1"/>
  <c r="L162" i="1" s="1"/>
  <c r="M162" i="1" s="1"/>
  <c r="AC388" i="1"/>
  <c r="V388" i="1"/>
  <c r="Z388" i="1" s="1"/>
  <c r="Q388" i="1"/>
  <c r="O388" i="1" s="1"/>
  <c r="R388" i="1" s="1"/>
  <c r="L388" i="1" s="1"/>
  <c r="M388" i="1" s="1"/>
  <c r="AB388" i="1"/>
  <c r="AC217" i="1"/>
  <c r="AB217" i="1"/>
  <c r="V217" i="1"/>
  <c r="Z217" i="1" s="1"/>
  <c r="Q217" i="1"/>
  <c r="O217" i="1" s="1"/>
  <c r="R217" i="1" s="1"/>
  <c r="L217" i="1" s="1"/>
  <c r="M217" i="1" s="1"/>
  <c r="AD193" i="1"/>
  <c r="AC169" i="1"/>
  <c r="V169" i="1"/>
  <c r="Z169" i="1" s="1"/>
  <c r="Q169" i="1"/>
  <c r="O169" i="1" s="1"/>
  <c r="R169" i="1" s="1"/>
  <c r="L169" i="1" s="1"/>
  <c r="M169" i="1" s="1"/>
  <c r="AB169" i="1"/>
  <c r="AD38" i="1"/>
  <c r="AD321" i="1"/>
  <c r="AC72" i="1"/>
  <c r="V72" i="1"/>
  <c r="Z72" i="1" s="1"/>
  <c r="AB72" i="1"/>
  <c r="Q72" i="1"/>
  <c r="O72" i="1" s="1"/>
  <c r="R72" i="1" s="1"/>
  <c r="L72" i="1" s="1"/>
  <c r="M72" i="1" s="1"/>
  <c r="AC372" i="1"/>
  <c r="V372" i="1"/>
  <c r="Z372" i="1" s="1"/>
  <c r="Q372" i="1"/>
  <c r="O372" i="1" s="1"/>
  <c r="R372" i="1" s="1"/>
  <c r="L372" i="1" s="1"/>
  <c r="M372" i="1" s="1"/>
  <c r="AB372" i="1"/>
  <c r="V208" i="1"/>
  <c r="Z208" i="1" s="1"/>
  <c r="AC208" i="1"/>
  <c r="Q208" i="1"/>
  <c r="O208" i="1" s="1"/>
  <c r="R208" i="1" s="1"/>
  <c r="L208" i="1" s="1"/>
  <c r="M208" i="1" s="1"/>
  <c r="AB208" i="1"/>
  <c r="AD362" i="1"/>
  <c r="V130" i="1"/>
  <c r="Z130" i="1" s="1"/>
  <c r="AC130" i="1"/>
  <c r="Q130" i="1"/>
  <c r="O130" i="1" s="1"/>
  <c r="R130" i="1" s="1"/>
  <c r="L130" i="1" s="1"/>
  <c r="M130" i="1" s="1"/>
  <c r="AB130" i="1"/>
  <c r="AD270" i="1"/>
  <c r="AD43" i="1"/>
  <c r="AD122" i="1"/>
  <c r="AD237" i="1"/>
  <c r="AD297" i="1"/>
  <c r="AD369" i="1"/>
  <c r="V49" i="1"/>
  <c r="Z49" i="1" s="1"/>
  <c r="AC49" i="1"/>
  <c r="AB49" i="1"/>
  <c r="Q49" i="1"/>
  <c r="O49" i="1" s="1"/>
  <c r="R49" i="1" s="1"/>
  <c r="L49" i="1" s="1"/>
  <c r="M49" i="1" s="1"/>
  <c r="AD131" i="1"/>
  <c r="AD364" i="1"/>
  <c r="AC384" i="1"/>
  <c r="V384" i="1"/>
  <c r="Z384" i="1" s="1"/>
  <c r="Q384" i="1"/>
  <c r="O384" i="1" s="1"/>
  <c r="R384" i="1" s="1"/>
  <c r="L384" i="1" s="1"/>
  <c r="M384" i="1" s="1"/>
  <c r="AB384" i="1"/>
  <c r="V65" i="1"/>
  <c r="Z65" i="1" s="1"/>
  <c r="AC65" i="1"/>
  <c r="AB65" i="1"/>
  <c r="Q65" i="1"/>
  <c r="O65" i="1" s="1"/>
  <c r="R65" i="1" s="1"/>
  <c r="L65" i="1" s="1"/>
  <c r="M65" i="1" s="1"/>
  <c r="AD382" i="1"/>
  <c r="AD218" i="1"/>
  <c r="AC63" i="1"/>
  <c r="V63" i="1"/>
  <c r="Z63" i="1" s="1"/>
  <c r="Q63" i="1"/>
  <c r="O63" i="1" s="1"/>
  <c r="R63" i="1" s="1"/>
  <c r="L63" i="1" s="1"/>
  <c r="M63" i="1" s="1"/>
  <c r="AB63" i="1"/>
  <c r="V243" i="1"/>
  <c r="Z243" i="1" s="1"/>
  <c r="AC243" i="1"/>
  <c r="AB243" i="1"/>
  <c r="Q243" i="1"/>
  <c r="O243" i="1" s="1"/>
  <c r="R243" i="1" s="1"/>
  <c r="L243" i="1" s="1"/>
  <c r="M243" i="1" s="1"/>
  <c r="AC249" i="1"/>
  <c r="AB249" i="1"/>
  <c r="V249" i="1"/>
  <c r="Z249" i="1" s="1"/>
  <c r="Q249" i="1"/>
  <c r="O249" i="1" s="1"/>
  <c r="R249" i="1" s="1"/>
  <c r="L249" i="1" s="1"/>
  <c r="M249" i="1" s="1"/>
  <c r="V300" i="1"/>
  <c r="Z300" i="1" s="1"/>
  <c r="AC300" i="1"/>
  <c r="AB300" i="1"/>
  <c r="Q300" i="1"/>
  <c r="O300" i="1" s="1"/>
  <c r="R300" i="1" s="1"/>
  <c r="L300" i="1" s="1"/>
  <c r="M300" i="1" s="1"/>
  <c r="AD45" i="1"/>
  <c r="AD265" i="1"/>
  <c r="AD27" i="1"/>
  <c r="AD34" i="1"/>
  <c r="AD155" i="1"/>
  <c r="AD150" i="1"/>
  <c r="AD351" i="1"/>
  <c r="AD313" i="1"/>
  <c r="AC17" i="1"/>
  <c r="V17" i="1"/>
  <c r="Z17" i="1" s="1"/>
  <c r="Q17" i="1"/>
  <c r="O17" i="1" s="1"/>
  <c r="R17" i="1" s="1"/>
  <c r="L17" i="1" s="1"/>
  <c r="M17" i="1" s="1"/>
  <c r="AB17" i="1"/>
  <c r="AC52" i="1"/>
  <c r="AB52" i="1"/>
  <c r="V52" i="1"/>
  <c r="Z52" i="1" s="1"/>
  <c r="Q52" i="1"/>
  <c r="O52" i="1" s="1"/>
  <c r="R52" i="1" s="1"/>
  <c r="L52" i="1" s="1"/>
  <c r="M52" i="1" s="1"/>
  <c r="V57" i="1"/>
  <c r="Z57" i="1" s="1"/>
  <c r="AC57" i="1"/>
  <c r="AB57" i="1"/>
  <c r="Q57" i="1"/>
  <c r="O57" i="1" s="1"/>
  <c r="R57" i="1" s="1"/>
  <c r="L57" i="1" s="1"/>
  <c r="M57" i="1" s="1"/>
  <c r="AD171" i="1"/>
  <c r="AC145" i="1"/>
  <c r="V145" i="1"/>
  <c r="Z145" i="1" s="1"/>
  <c r="AB145" i="1"/>
  <c r="Q145" i="1"/>
  <c r="O145" i="1" s="1"/>
  <c r="R145" i="1" s="1"/>
  <c r="L145" i="1" s="1"/>
  <c r="M145" i="1" s="1"/>
  <c r="AD247" i="1"/>
  <c r="AD345" i="1"/>
  <c r="AD355" i="1"/>
  <c r="AC348" i="1"/>
  <c r="V348" i="1"/>
  <c r="Z348" i="1" s="1"/>
  <c r="Q348" i="1"/>
  <c r="O348" i="1" s="1"/>
  <c r="R348" i="1" s="1"/>
  <c r="L348" i="1" s="1"/>
  <c r="M348" i="1" s="1"/>
  <c r="AB348" i="1"/>
  <c r="AC380" i="1"/>
  <c r="V380" i="1"/>
  <c r="Z380" i="1" s="1"/>
  <c r="AB380" i="1"/>
  <c r="Q380" i="1"/>
  <c r="O380" i="1" s="1"/>
  <c r="R380" i="1" s="1"/>
  <c r="L380" i="1" s="1"/>
  <c r="M380" i="1" s="1"/>
  <c r="AD121" i="1"/>
  <c r="AC328" i="1"/>
  <c r="AB328" i="1"/>
  <c r="V328" i="1"/>
  <c r="Z328" i="1" s="1"/>
  <c r="Q328" i="1"/>
  <c r="O328" i="1" s="1"/>
  <c r="R328" i="1" s="1"/>
  <c r="L328" i="1" s="1"/>
  <c r="M328" i="1" s="1"/>
  <c r="AD325" i="1"/>
  <c r="AC285" i="1"/>
  <c r="V285" i="1"/>
  <c r="Z285" i="1" s="1"/>
  <c r="Q285" i="1"/>
  <c r="O285" i="1" s="1"/>
  <c r="R285" i="1" s="1"/>
  <c r="L285" i="1" s="1"/>
  <c r="M285" i="1" s="1"/>
  <c r="AB285" i="1"/>
  <c r="AD385" i="1"/>
  <c r="AD378" i="1"/>
  <c r="AC29" i="1"/>
  <c r="V29" i="1"/>
  <c r="Z29" i="1" s="1"/>
  <c r="Q29" i="1"/>
  <c r="O29" i="1" s="1"/>
  <c r="R29" i="1" s="1"/>
  <c r="L29" i="1" s="1"/>
  <c r="M29" i="1" s="1"/>
  <c r="AB29" i="1"/>
  <c r="AC108" i="1"/>
  <c r="V108" i="1"/>
  <c r="Z108" i="1" s="1"/>
  <c r="Q108" i="1"/>
  <c r="O108" i="1" s="1"/>
  <c r="R108" i="1" s="1"/>
  <c r="L108" i="1" s="1"/>
  <c r="M108" i="1" s="1"/>
  <c r="AB108" i="1"/>
  <c r="V373" i="1"/>
  <c r="Z373" i="1" s="1"/>
  <c r="AC373" i="1"/>
  <c r="AB373" i="1"/>
  <c r="Q373" i="1"/>
  <c r="O373" i="1" s="1"/>
  <c r="R373" i="1" s="1"/>
  <c r="L373" i="1" s="1"/>
  <c r="M373" i="1" s="1"/>
  <c r="V178" i="1"/>
  <c r="Z178" i="1" s="1"/>
  <c r="AC178" i="1"/>
  <c r="AB178" i="1"/>
  <c r="Q178" i="1"/>
  <c r="O178" i="1" s="1"/>
  <c r="R178" i="1" s="1"/>
  <c r="L178" i="1" s="1"/>
  <c r="M178" i="1" s="1"/>
  <c r="AD206" i="1"/>
  <c r="AD133" i="1"/>
  <c r="AD105" i="1"/>
  <c r="AD390" i="1"/>
  <c r="V205" i="1"/>
  <c r="Z205" i="1" s="1"/>
  <c r="AC205" i="1"/>
  <c r="AB205" i="1"/>
  <c r="Q205" i="1"/>
  <c r="O205" i="1" s="1"/>
  <c r="R205" i="1" s="1"/>
  <c r="L205" i="1" s="1"/>
  <c r="M205" i="1" s="1"/>
  <c r="AD166" i="1"/>
  <c r="AD200" i="1"/>
  <c r="AD210" i="1"/>
  <c r="AD22" i="1"/>
  <c r="V73" i="1"/>
  <c r="Z73" i="1" s="1"/>
  <c r="AC73" i="1"/>
  <c r="AB73" i="1"/>
  <c r="Q73" i="1"/>
  <c r="O73" i="1" s="1"/>
  <c r="R73" i="1" s="1"/>
  <c r="L73" i="1" s="1"/>
  <c r="M73" i="1" s="1"/>
  <c r="V78" i="1"/>
  <c r="Z78" i="1" s="1"/>
  <c r="AC78" i="1"/>
  <c r="AB78" i="1"/>
  <c r="Q78" i="1"/>
  <c r="O78" i="1" s="1"/>
  <c r="R78" i="1" s="1"/>
  <c r="L78" i="1" s="1"/>
  <c r="M78" i="1" s="1"/>
  <c r="AC53" i="1"/>
  <c r="V53" i="1"/>
  <c r="Z53" i="1" s="1"/>
  <c r="AB53" i="1"/>
  <c r="Q53" i="1"/>
  <c r="O53" i="1" s="1"/>
  <c r="R53" i="1" s="1"/>
  <c r="L53" i="1" s="1"/>
  <c r="M53" i="1" s="1"/>
  <c r="AC61" i="1"/>
  <c r="V61" i="1"/>
  <c r="Z61" i="1" s="1"/>
  <c r="Q61" i="1"/>
  <c r="O61" i="1" s="1"/>
  <c r="R61" i="1" s="1"/>
  <c r="L61" i="1" s="1"/>
  <c r="M61" i="1" s="1"/>
  <c r="AB61" i="1"/>
  <c r="AC149" i="1"/>
  <c r="V149" i="1"/>
  <c r="Z149" i="1" s="1"/>
  <c r="Q149" i="1"/>
  <c r="O149" i="1" s="1"/>
  <c r="R149" i="1" s="1"/>
  <c r="L149" i="1" s="1"/>
  <c r="M149" i="1" s="1"/>
  <c r="AB149" i="1"/>
  <c r="AD143" i="1"/>
  <c r="AC241" i="1"/>
  <c r="AB241" i="1"/>
  <c r="V241" i="1"/>
  <c r="Z241" i="1" s="1"/>
  <c r="Q241" i="1"/>
  <c r="O241" i="1" s="1"/>
  <c r="R241" i="1" s="1"/>
  <c r="L241" i="1" s="1"/>
  <c r="M241" i="1" s="1"/>
  <c r="V336" i="1"/>
  <c r="Z336" i="1" s="1"/>
  <c r="AC336" i="1"/>
  <c r="AB336" i="1"/>
  <c r="Q336" i="1"/>
  <c r="O336" i="1" s="1"/>
  <c r="R336" i="1" s="1"/>
  <c r="L336" i="1" s="1"/>
  <c r="M336" i="1" s="1"/>
  <c r="AC353" i="1"/>
  <c r="V353" i="1"/>
  <c r="Z353" i="1" s="1"/>
  <c r="Q353" i="1"/>
  <c r="O353" i="1" s="1"/>
  <c r="R353" i="1" s="1"/>
  <c r="L353" i="1" s="1"/>
  <c r="M353" i="1" s="1"/>
  <c r="AB353" i="1"/>
  <c r="V196" i="1"/>
  <c r="Z196" i="1" s="1"/>
  <c r="AC196" i="1"/>
  <c r="Q196" i="1"/>
  <c r="O196" i="1" s="1"/>
  <c r="R196" i="1" s="1"/>
  <c r="L196" i="1" s="1"/>
  <c r="M196" i="1" s="1"/>
  <c r="AB196" i="1"/>
  <c r="AD129" i="1"/>
  <c r="AD296" i="1"/>
  <c r="AD274" i="1"/>
  <c r="AD276" i="1"/>
  <c r="AD83" i="1"/>
  <c r="V58" i="1"/>
  <c r="Z58" i="1" s="1"/>
  <c r="AB58" i="1"/>
  <c r="AC58" i="1"/>
  <c r="Q58" i="1"/>
  <c r="O58" i="1" s="1"/>
  <c r="R58" i="1" s="1"/>
  <c r="L58" i="1" s="1"/>
  <c r="M58" i="1" s="1"/>
  <c r="AD248" i="1"/>
  <c r="AD333" i="1"/>
  <c r="AD342" i="1"/>
  <c r="AD341" i="1"/>
  <c r="AD334" i="1"/>
  <c r="AC185" i="1"/>
  <c r="V185" i="1"/>
  <c r="Z185" i="1" s="1"/>
  <c r="Q185" i="1"/>
  <c r="O185" i="1" s="1"/>
  <c r="R185" i="1" s="1"/>
  <c r="L185" i="1" s="1"/>
  <c r="M185" i="1" s="1"/>
  <c r="AB185" i="1"/>
  <c r="AC140" i="1"/>
  <c r="V140" i="1"/>
  <c r="Z140" i="1" s="1"/>
  <c r="AB140" i="1"/>
  <c r="Q140" i="1"/>
  <c r="O140" i="1" s="1"/>
  <c r="R140" i="1" s="1"/>
  <c r="L140" i="1" s="1"/>
  <c r="M140" i="1" s="1"/>
  <c r="AD195" i="1"/>
  <c r="AC80" i="1"/>
  <c r="V80" i="1"/>
  <c r="Z80" i="1" s="1"/>
  <c r="AB80" i="1"/>
  <c r="Q80" i="1"/>
  <c r="O80" i="1" s="1"/>
  <c r="R80" i="1" s="1"/>
  <c r="L80" i="1" s="1"/>
  <c r="M80" i="1" s="1"/>
  <c r="V213" i="1"/>
  <c r="Z213" i="1" s="1"/>
  <c r="AC213" i="1"/>
  <c r="AB213" i="1"/>
  <c r="Q213" i="1"/>
  <c r="O213" i="1" s="1"/>
  <c r="R213" i="1" s="1"/>
  <c r="L213" i="1" s="1"/>
  <c r="M213" i="1" s="1"/>
  <c r="V77" i="1"/>
  <c r="Z77" i="1" s="1"/>
  <c r="AC77" i="1"/>
  <c r="AB77" i="1"/>
  <c r="Q77" i="1"/>
  <c r="O77" i="1" s="1"/>
  <c r="R77" i="1" s="1"/>
  <c r="L77" i="1" s="1"/>
  <c r="M77" i="1" s="1"/>
  <c r="AC56" i="1"/>
  <c r="V56" i="1"/>
  <c r="Z56" i="1" s="1"/>
  <c r="Q56" i="1"/>
  <c r="O56" i="1" s="1"/>
  <c r="R56" i="1" s="1"/>
  <c r="L56" i="1" s="1"/>
  <c r="M56" i="1" s="1"/>
  <c r="AB56" i="1"/>
  <c r="AC67" i="1"/>
  <c r="V67" i="1"/>
  <c r="Z67" i="1" s="1"/>
  <c r="AB67" i="1"/>
  <c r="Q67" i="1"/>
  <c r="O67" i="1" s="1"/>
  <c r="R67" i="1" s="1"/>
  <c r="L67" i="1" s="1"/>
  <c r="M67" i="1" s="1"/>
  <c r="AD141" i="1"/>
  <c r="V81" i="1"/>
  <c r="Z81" i="1" s="1"/>
  <c r="AC81" i="1"/>
  <c r="AB81" i="1"/>
  <c r="Q81" i="1"/>
  <c r="O81" i="1" s="1"/>
  <c r="R81" i="1" s="1"/>
  <c r="L81" i="1" s="1"/>
  <c r="M81" i="1" s="1"/>
  <c r="AC75" i="1"/>
  <c r="V75" i="1"/>
  <c r="Z75" i="1" s="1"/>
  <c r="AB75" i="1"/>
  <c r="Q75" i="1"/>
  <c r="O75" i="1" s="1"/>
  <c r="R75" i="1" s="1"/>
  <c r="L75" i="1" s="1"/>
  <c r="M75" i="1" s="1"/>
  <c r="AD135" i="1"/>
  <c r="AC47" i="1"/>
  <c r="AB47" i="1"/>
  <c r="V47" i="1"/>
  <c r="Z47" i="1" s="1"/>
  <c r="Q47" i="1"/>
  <c r="O47" i="1" s="1"/>
  <c r="R47" i="1" s="1"/>
  <c r="L47" i="1" s="1"/>
  <c r="M47" i="1" s="1"/>
  <c r="AD39" i="1"/>
  <c r="AC70" i="1"/>
  <c r="V70" i="1"/>
  <c r="Z70" i="1" s="1"/>
  <c r="Q70" i="1"/>
  <c r="O70" i="1" s="1"/>
  <c r="R70" i="1" s="1"/>
  <c r="L70" i="1" s="1"/>
  <c r="M70" i="1" s="1"/>
  <c r="AB70" i="1"/>
  <c r="AD182" i="1"/>
  <c r="AD202" i="1"/>
  <c r="AC228" i="1"/>
  <c r="V228" i="1"/>
  <c r="Z228" i="1" s="1"/>
  <c r="Q228" i="1"/>
  <c r="O228" i="1" s="1"/>
  <c r="R228" i="1" s="1"/>
  <c r="L228" i="1" s="1"/>
  <c r="M228" i="1" s="1"/>
  <c r="AB228" i="1"/>
  <c r="AD309" i="1"/>
  <c r="V233" i="1"/>
  <c r="Z233" i="1" s="1"/>
  <c r="AC233" i="1"/>
  <c r="AB233" i="1"/>
  <c r="Q233" i="1"/>
  <c r="O233" i="1" s="1"/>
  <c r="R233" i="1" s="1"/>
  <c r="L233" i="1" s="1"/>
  <c r="M233" i="1" s="1"/>
  <c r="AC277" i="1"/>
  <c r="V277" i="1"/>
  <c r="Z277" i="1" s="1"/>
  <c r="Q277" i="1"/>
  <c r="O277" i="1" s="1"/>
  <c r="R277" i="1" s="1"/>
  <c r="L277" i="1" s="1"/>
  <c r="M277" i="1" s="1"/>
  <c r="AB277" i="1"/>
  <c r="AD340" i="1"/>
  <c r="AD359" i="1"/>
  <c r="AC153" i="1"/>
  <c r="V153" i="1"/>
  <c r="Z153" i="1" s="1"/>
  <c r="Q153" i="1"/>
  <c r="O153" i="1" s="1"/>
  <c r="R153" i="1" s="1"/>
  <c r="L153" i="1" s="1"/>
  <c r="M153" i="1" s="1"/>
  <c r="AB153" i="1"/>
  <c r="AD226" i="1"/>
  <c r="V318" i="1"/>
  <c r="Z318" i="1" s="1"/>
  <c r="AC318" i="1"/>
  <c r="Q318" i="1"/>
  <c r="O318" i="1" s="1"/>
  <c r="R318" i="1" s="1"/>
  <c r="L318" i="1" s="1"/>
  <c r="M318" i="1" s="1"/>
  <c r="AB318" i="1"/>
  <c r="AC79" i="1"/>
  <c r="V79" i="1"/>
  <c r="Z79" i="1" s="1"/>
  <c r="AB79" i="1"/>
  <c r="Q79" i="1"/>
  <c r="O79" i="1" s="1"/>
  <c r="R79" i="1" s="1"/>
  <c r="L79" i="1" s="1"/>
  <c r="M79" i="1" s="1"/>
  <c r="AD95" i="1"/>
  <c r="AD109" i="1"/>
  <c r="AD93" i="1"/>
  <c r="AC273" i="1"/>
  <c r="V273" i="1"/>
  <c r="Z273" i="1" s="1"/>
  <c r="AB273" i="1"/>
  <c r="Q273" i="1"/>
  <c r="O273" i="1" s="1"/>
  <c r="R273" i="1" s="1"/>
  <c r="L273" i="1" s="1"/>
  <c r="M273" i="1" s="1"/>
  <c r="AD370" i="1"/>
  <c r="AD128" i="1"/>
  <c r="AD148" i="1"/>
  <c r="AC236" i="1"/>
  <c r="V236" i="1"/>
  <c r="Z236" i="1" s="1"/>
  <c r="AB236" i="1"/>
  <c r="Q236" i="1"/>
  <c r="O236" i="1" s="1"/>
  <c r="R236" i="1" s="1"/>
  <c r="L236" i="1" s="1"/>
  <c r="M236" i="1" s="1"/>
  <c r="AC165" i="1"/>
  <c r="V165" i="1"/>
  <c r="Z165" i="1" s="1"/>
  <c r="Q165" i="1"/>
  <c r="O165" i="1" s="1"/>
  <c r="R165" i="1" s="1"/>
  <c r="L165" i="1" s="1"/>
  <c r="M165" i="1" s="1"/>
  <c r="AB165" i="1"/>
  <c r="AD146" i="1"/>
  <c r="AC68" i="1"/>
  <c r="V68" i="1"/>
  <c r="Z68" i="1" s="1"/>
  <c r="Q68" i="1"/>
  <c r="O68" i="1" s="1"/>
  <c r="R68" i="1" s="1"/>
  <c r="L68" i="1" s="1"/>
  <c r="M68" i="1" s="1"/>
  <c r="AB68" i="1"/>
  <c r="AD132" i="1"/>
  <c r="AC304" i="1"/>
  <c r="V304" i="1"/>
  <c r="Z304" i="1" s="1"/>
  <c r="AB304" i="1"/>
  <c r="Q304" i="1"/>
  <c r="O304" i="1" s="1"/>
  <c r="R304" i="1" s="1"/>
  <c r="L304" i="1" s="1"/>
  <c r="M304" i="1" s="1"/>
  <c r="AD262" i="1"/>
  <c r="V295" i="1"/>
  <c r="Z295" i="1" s="1"/>
  <c r="AC295" i="1"/>
  <c r="AB295" i="1"/>
  <c r="Q295" i="1"/>
  <c r="O295" i="1" s="1"/>
  <c r="R295" i="1" s="1"/>
  <c r="L295" i="1" s="1"/>
  <c r="M295" i="1" s="1"/>
  <c r="AC298" i="1"/>
  <c r="V298" i="1"/>
  <c r="Z298" i="1" s="1"/>
  <c r="AB298" i="1"/>
  <c r="Q298" i="1"/>
  <c r="O298" i="1" s="1"/>
  <c r="R298" i="1" s="1"/>
  <c r="L298" i="1" s="1"/>
  <c r="M298" i="1" s="1"/>
  <c r="AD350" i="1"/>
  <c r="AD46" i="1"/>
  <c r="AD329" i="1"/>
  <c r="V147" i="1"/>
  <c r="Z147" i="1" s="1"/>
  <c r="AC147" i="1"/>
  <c r="AB147" i="1"/>
  <c r="Q147" i="1"/>
  <c r="O147" i="1" s="1"/>
  <c r="R147" i="1" s="1"/>
  <c r="L147" i="1" s="1"/>
  <c r="M147" i="1" s="1"/>
  <c r="AC161" i="1"/>
  <c r="V161" i="1"/>
  <c r="Z161" i="1" s="1"/>
  <c r="AB161" i="1"/>
  <c r="Q161" i="1"/>
  <c r="O161" i="1" s="1"/>
  <c r="R161" i="1" s="1"/>
  <c r="L161" i="1" s="1"/>
  <c r="M161" i="1" s="1"/>
  <c r="AC71" i="1"/>
  <c r="V71" i="1"/>
  <c r="Z71" i="1" s="1"/>
  <c r="AB71" i="1"/>
  <c r="Q71" i="1"/>
  <c r="O71" i="1" s="1"/>
  <c r="R71" i="1" s="1"/>
  <c r="L71" i="1" s="1"/>
  <c r="M71" i="1" s="1"/>
  <c r="AC209" i="1"/>
  <c r="AB209" i="1"/>
  <c r="V209" i="1"/>
  <c r="Z209" i="1" s="1"/>
  <c r="Q209" i="1"/>
  <c r="O209" i="1" s="1"/>
  <c r="R209" i="1" s="1"/>
  <c r="L209" i="1" s="1"/>
  <c r="M209" i="1" s="1"/>
  <c r="AC41" i="1"/>
  <c r="V41" i="1"/>
  <c r="Z41" i="1" s="1"/>
  <c r="AB41" i="1"/>
  <c r="Q41" i="1"/>
  <c r="O41" i="1" s="1"/>
  <c r="R41" i="1" s="1"/>
  <c r="L41" i="1" s="1"/>
  <c r="M41" i="1" s="1"/>
  <c r="AD337" i="1"/>
  <c r="AC201" i="1"/>
  <c r="AB201" i="1"/>
  <c r="V201" i="1"/>
  <c r="Z201" i="1" s="1"/>
  <c r="Q201" i="1"/>
  <c r="O201" i="1" s="1"/>
  <c r="R201" i="1" s="1"/>
  <c r="L201" i="1" s="1"/>
  <c r="M201" i="1" s="1"/>
  <c r="AC312" i="1"/>
  <c r="AB312" i="1"/>
  <c r="V312" i="1"/>
  <c r="Z312" i="1" s="1"/>
  <c r="Q312" i="1"/>
  <c r="O312" i="1" s="1"/>
  <c r="R312" i="1" s="1"/>
  <c r="L312" i="1" s="1"/>
  <c r="M312" i="1" s="1"/>
  <c r="AD389" i="1"/>
  <c r="AC376" i="1"/>
  <c r="V376" i="1"/>
  <c r="Z376" i="1" s="1"/>
  <c r="AB376" i="1"/>
  <c r="Q376" i="1"/>
  <c r="O376" i="1" s="1"/>
  <c r="R376" i="1" s="1"/>
  <c r="L376" i="1" s="1"/>
  <c r="M376" i="1" s="1"/>
  <c r="AC64" i="1"/>
  <c r="V64" i="1"/>
  <c r="Z64" i="1" s="1"/>
  <c r="AB64" i="1"/>
  <c r="Q64" i="1"/>
  <c r="O64" i="1" s="1"/>
  <c r="R64" i="1" s="1"/>
  <c r="L64" i="1" s="1"/>
  <c r="M64" i="1" s="1"/>
  <c r="AC181" i="1"/>
  <c r="V181" i="1"/>
  <c r="Z181" i="1" s="1"/>
  <c r="Q181" i="1"/>
  <c r="O181" i="1" s="1"/>
  <c r="R181" i="1" s="1"/>
  <c r="L181" i="1" s="1"/>
  <c r="M181" i="1" s="1"/>
  <c r="AB181" i="1"/>
  <c r="AD26" i="1"/>
  <c r="AD324" i="1"/>
  <c r="AC320" i="1"/>
  <c r="AB320" i="1"/>
  <c r="V320" i="1"/>
  <c r="Z320" i="1" s="1"/>
  <c r="Q320" i="1"/>
  <c r="O320" i="1" s="1"/>
  <c r="R320" i="1" s="1"/>
  <c r="L320" i="1" s="1"/>
  <c r="M320" i="1" s="1"/>
  <c r="AC177" i="1"/>
  <c r="V177" i="1"/>
  <c r="Z177" i="1" s="1"/>
  <c r="Q177" i="1"/>
  <c r="O177" i="1" s="1"/>
  <c r="R177" i="1" s="1"/>
  <c r="L177" i="1" s="1"/>
  <c r="M177" i="1" s="1"/>
  <c r="AB177" i="1"/>
  <c r="V347" i="1"/>
  <c r="Z347" i="1" s="1"/>
  <c r="AC347" i="1"/>
  <c r="Q347" i="1"/>
  <c r="O347" i="1" s="1"/>
  <c r="R347" i="1" s="1"/>
  <c r="L347" i="1" s="1"/>
  <c r="M347" i="1" s="1"/>
  <c r="AB347" i="1"/>
  <c r="V94" i="1"/>
  <c r="Z94" i="1" s="1"/>
  <c r="AC94" i="1"/>
  <c r="AB94" i="1"/>
  <c r="Q94" i="1"/>
  <c r="O94" i="1" s="1"/>
  <c r="R94" i="1" s="1"/>
  <c r="L94" i="1" s="1"/>
  <c r="M94" i="1" s="1"/>
  <c r="AC124" i="1"/>
  <c r="V124" i="1"/>
  <c r="Z124" i="1" s="1"/>
  <c r="Q124" i="1"/>
  <c r="O124" i="1" s="1"/>
  <c r="R124" i="1" s="1"/>
  <c r="L124" i="1" s="1"/>
  <c r="M124" i="1" s="1"/>
  <c r="AB124" i="1"/>
  <c r="V260" i="1"/>
  <c r="Z260" i="1" s="1"/>
  <c r="AC260" i="1"/>
  <c r="AB260" i="1"/>
  <c r="Q260" i="1"/>
  <c r="O260" i="1" s="1"/>
  <c r="R260" i="1" s="1"/>
  <c r="L260" i="1" s="1"/>
  <c r="M260" i="1" s="1"/>
  <c r="AD317" i="1"/>
  <c r="AC60" i="1"/>
  <c r="V60" i="1"/>
  <c r="Z60" i="1" s="1"/>
  <c r="AB60" i="1"/>
  <c r="Q60" i="1"/>
  <c r="O60" i="1" s="1"/>
  <c r="R60" i="1" s="1"/>
  <c r="L60" i="1" s="1"/>
  <c r="M60" i="1" s="1"/>
  <c r="AC88" i="1"/>
  <c r="V88" i="1"/>
  <c r="Z88" i="1" s="1"/>
  <c r="Q88" i="1"/>
  <c r="O88" i="1" s="1"/>
  <c r="R88" i="1" s="1"/>
  <c r="L88" i="1" s="1"/>
  <c r="M88" i="1" s="1"/>
  <c r="AB88" i="1"/>
  <c r="AD331" i="1"/>
  <c r="AD180" i="1"/>
  <c r="AD332" i="1"/>
  <c r="AC327" i="1"/>
  <c r="V327" i="1"/>
  <c r="Z327" i="1" s="1"/>
  <c r="AB327" i="1"/>
  <c r="Q327" i="1"/>
  <c r="O327" i="1" s="1"/>
  <c r="R327" i="1" s="1"/>
  <c r="L327" i="1" s="1"/>
  <c r="M327" i="1" s="1"/>
  <c r="V69" i="1"/>
  <c r="Z69" i="1" s="1"/>
  <c r="AC69" i="1"/>
  <c r="AB69" i="1"/>
  <c r="Q69" i="1"/>
  <c r="O69" i="1" s="1"/>
  <c r="R69" i="1" s="1"/>
  <c r="L69" i="1" s="1"/>
  <c r="M69" i="1" s="1"/>
  <c r="AC136" i="1"/>
  <c r="V136" i="1"/>
  <c r="Z136" i="1" s="1"/>
  <c r="AB136" i="1"/>
  <c r="Q136" i="1"/>
  <c r="O136" i="1" s="1"/>
  <c r="R136" i="1" s="1"/>
  <c r="L136" i="1" s="1"/>
  <c r="M136" i="1" s="1"/>
  <c r="AC245" i="1"/>
  <c r="AB245" i="1"/>
  <c r="V245" i="1"/>
  <c r="Z245" i="1" s="1"/>
  <c r="Q245" i="1"/>
  <c r="O245" i="1" s="1"/>
  <c r="R245" i="1" s="1"/>
  <c r="L245" i="1" s="1"/>
  <c r="M245" i="1" s="1"/>
  <c r="V315" i="1"/>
  <c r="Z315" i="1" s="1"/>
  <c r="AC315" i="1"/>
  <c r="AB315" i="1"/>
  <c r="Q315" i="1"/>
  <c r="O315" i="1" s="1"/>
  <c r="R315" i="1" s="1"/>
  <c r="L315" i="1" s="1"/>
  <c r="M315" i="1" s="1"/>
  <c r="AD106" i="1"/>
  <c r="AD223" i="1"/>
  <c r="AD379" i="1"/>
  <c r="AD244" i="1"/>
  <c r="V59" i="1"/>
  <c r="Z59" i="1" s="1"/>
  <c r="AB59" i="1"/>
  <c r="AC59" i="1"/>
  <c r="AD59" i="1" s="1"/>
  <c r="Q59" i="1"/>
  <c r="O59" i="1" s="1"/>
  <c r="R59" i="1" s="1"/>
  <c r="L59" i="1" s="1"/>
  <c r="M59" i="1" s="1"/>
  <c r="V221" i="1"/>
  <c r="Z221" i="1" s="1"/>
  <c r="AC221" i="1"/>
  <c r="AB221" i="1"/>
  <c r="Q221" i="1"/>
  <c r="O221" i="1" s="1"/>
  <c r="R221" i="1" s="1"/>
  <c r="L221" i="1" s="1"/>
  <c r="M221" i="1" s="1"/>
  <c r="AD86" i="1"/>
  <c r="AC225" i="1"/>
  <c r="AB225" i="1"/>
  <c r="V225" i="1"/>
  <c r="Z225" i="1" s="1"/>
  <c r="Q225" i="1"/>
  <c r="O225" i="1" s="1"/>
  <c r="R225" i="1" s="1"/>
  <c r="L225" i="1" s="1"/>
  <c r="M225" i="1" s="1"/>
  <c r="AC301" i="1"/>
  <c r="V301" i="1"/>
  <c r="Z301" i="1" s="1"/>
  <c r="Q301" i="1"/>
  <c r="O301" i="1" s="1"/>
  <c r="R301" i="1" s="1"/>
  <c r="L301" i="1" s="1"/>
  <c r="M301" i="1" s="1"/>
  <c r="AB301" i="1"/>
  <c r="V74" i="1"/>
  <c r="Z74" i="1" s="1"/>
  <c r="AC74" i="1"/>
  <c r="Q74" i="1"/>
  <c r="O74" i="1" s="1"/>
  <c r="R74" i="1" s="1"/>
  <c r="L74" i="1" s="1"/>
  <c r="M74" i="1" s="1"/>
  <c r="AB74" i="1"/>
  <c r="V66" i="1"/>
  <c r="Z66" i="1" s="1"/>
  <c r="AC66" i="1"/>
  <c r="AB66" i="1"/>
  <c r="Q66" i="1"/>
  <c r="O66" i="1" s="1"/>
  <c r="R66" i="1" s="1"/>
  <c r="L66" i="1" s="1"/>
  <c r="M66" i="1" s="1"/>
  <c r="AD231" i="1"/>
  <c r="AD344" i="1"/>
  <c r="AC112" i="1"/>
  <c r="V112" i="1"/>
  <c r="Z112" i="1" s="1"/>
  <c r="Q112" i="1"/>
  <c r="O112" i="1" s="1"/>
  <c r="R112" i="1" s="1"/>
  <c r="L112" i="1" s="1"/>
  <c r="M112" i="1" s="1"/>
  <c r="AB112" i="1"/>
  <c r="AD136" i="1" l="1"/>
  <c r="AD327" i="1"/>
  <c r="AD177" i="1"/>
  <c r="AD41" i="1"/>
  <c r="AD71" i="1"/>
  <c r="AD304" i="1"/>
  <c r="AD213" i="1"/>
  <c r="AD73" i="1"/>
  <c r="AD205" i="1"/>
  <c r="AD178" i="1"/>
  <c r="AD328" i="1"/>
  <c r="AD145" i="1"/>
  <c r="AD300" i="1"/>
  <c r="AD243" i="1"/>
  <c r="AD372" i="1"/>
  <c r="AD249" i="1"/>
  <c r="AD56" i="1"/>
  <c r="AD53" i="1"/>
  <c r="AD181" i="1"/>
  <c r="AD70" i="1"/>
  <c r="AD169" i="1"/>
  <c r="AD236" i="1"/>
  <c r="AD233" i="1"/>
  <c r="AD149" i="1"/>
  <c r="AD108" i="1"/>
  <c r="AD348" i="1"/>
  <c r="AD165" i="1"/>
  <c r="AD52" i="1"/>
  <c r="AD201" i="1"/>
  <c r="AD285" i="1"/>
  <c r="AD252" i="1"/>
  <c r="AD245" i="1"/>
  <c r="AD124" i="1"/>
  <c r="AD320" i="1"/>
  <c r="AD209" i="1"/>
  <c r="AD161" i="1"/>
  <c r="AD79" i="1"/>
  <c r="AD228" i="1"/>
  <c r="AD75" i="1"/>
  <c r="AD77" i="1"/>
  <c r="AD353" i="1"/>
  <c r="AD241" i="1"/>
  <c r="AD78" i="1"/>
  <c r="AD373" i="1"/>
  <c r="AD57" i="1"/>
  <c r="AD49" i="1"/>
  <c r="AD72" i="1"/>
  <c r="AD295" i="1"/>
  <c r="AD301" i="1"/>
  <c r="AD76" i="1"/>
  <c r="AD112" i="1"/>
  <c r="AD68" i="1"/>
  <c r="AD273" i="1"/>
  <c r="AD153" i="1"/>
  <c r="AD67" i="1"/>
  <c r="AD80" i="1"/>
  <c r="AD58" i="1"/>
  <c r="AD61" i="1"/>
  <c r="AD29" i="1"/>
  <c r="AD380" i="1"/>
  <c r="AD17" i="1"/>
  <c r="AD63" i="1"/>
  <c r="AD69" i="1"/>
  <c r="AD347" i="1"/>
  <c r="AD208" i="1"/>
  <c r="AD388" i="1"/>
  <c r="AD185" i="1"/>
  <c r="AD130" i="1"/>
  <c r="AD162" i="1"/>
  <c r="AD310" i="1"/>
  <c r="AD66" i="1"/>
  <c r="AD376" i="1"/>
  <c r="AD140" i="1"/>
  <c r="AD65" i="1"/>
  <c r="AD221" i="1"/>
  <c r="AD60" i="1"/>
  <c r="AD277" i="1"/>
  <c r="AD74" i="1"/>
  <c r="AD64" i="1"/>
  <c r="AD225" i="1"/>
  <c r="AD315" i="1"/>
  <c r="AD88" i="1"/>
  <c r="AD260" i="1"/>
  <c r="AD94" i="1"/>
  <c r="AD312" i="1"/>
  <c r="AD147" i="1"/>
  <c r="AD298" i="1"/>
  <c r="AD318" i="1"/>
  <c r="AD47" i="1"/>
  <c r="AD81" i="1"/>
  <c r="AD196" i="1"/>
  <c r="AD336" i="1"/>
  <c r="AD384" i="1"/>
  <c r="AD217" i="1"/>
  <c r="AD281" i="1"/>
</calcChain>
</file>

<file path=xl/sharedStrings.xml><?xml version="1.0" encoding="utf-8"?>
<sst xmlns="http://schemas.openxmlformats.org/spreadsheetml/2006/main" count="4848" uniqueCount="1111">
  <si>
    <t>File opened</t>
  </si>
  <si>
    <t>2022-12-07 12:29:21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</si>
  <si>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</si>
  <si>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</si>
  <si>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</si>
  <si>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</si>
  <si>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</si>
  <si>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</si>
  <si>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</si>
  <si>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</si>
  <si>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</si>
  <si>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</si>
  <si>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</si>
  <si>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</si>
  <si>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</si>
  <si>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Dec  7 08:44</t>
  </si>
  <si>
    <t>H2O rangematch</t>
  </si>
  <si>
    <t>Wed Dec  7 08:51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</si>
  <si>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</si>
  <si>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</si>
  <si>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</si>
  <si>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</si>
  <si>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</si>
  <si>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</si>
  <si>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</si>
  <si>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</si>
  <si>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</si>
  <si>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12:29:21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</si>
  <si>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</si>
  <si>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</si>
  <si>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</si>
  <si>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</si>
  <si>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</si>
  <si>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</si>
  <si>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</si>
  <si>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</si>
  <si>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</si>
  <si>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</si>
  <si>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</si>
  <si>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</si>
  <si>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</si>
  <si>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</si>
  <si>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</si>
  <si>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</si>
  <si>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</si>
  <si>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</si>
  <si>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</si>
  <si>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</si>
  <si>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</si>
  <si>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</si>
  <si>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</si>
  <si>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</si>
  <si>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</si>
  <si>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</si>
  <si>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</si>
  <si>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</si>
  <si>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</si>
  <si>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</si>
  <si>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</si>
  <si>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</si>
  <si>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</si>
  <si>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</si>
  <si>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</si>
  <si>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</si>
  <si>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</si>
  <si>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</si>
  <si>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</si>
  <si>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</si>
  <si>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</si>
  <si>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</si>
  <si>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</si>
  <si>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</si>
  <si>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</si>
  <si>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</si>
  <si>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</si>
  <si>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</si>
  <si>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</si>
  <si>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</si>
  <si>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</si>
  <si>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</si>
  <si>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3.70237 79.4109 391.617 637.432 894.618 1103.2 1299.38 1443.66</t>
  </si>
  <si>
    <t>Fs_true</t>
  </si>
  <si>
    <t>0.378271 98.6502 401.632 601.236 801.975 1004.67 1201.18 1401.41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</si>
  <si>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</si>
  <si>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</si>
  <si>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</si>
  <si>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</si>
  <si>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</si>
  <si>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</si>
  <si>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</si>
  <si>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</si>
  <si>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</si>
  <si>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</si>
  <si>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</si>
  <si>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</si>
  <si>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</si>
  <si>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</si>
  <si>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</si>
  <si>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</si>
  <si>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</si>
  <si>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</si>
  <si>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</si>
  <si>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</si>
  <si>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</si>
  <si>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</si>
  <si>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</si>
  <si>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</si>
  <si>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</si>
  <si>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</si>
  <si>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</si>
  <si>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</si>
  <si>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</si>
  <si>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</si>
  <si>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</si>
  <si>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</si>
  <si>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</si>
  <si>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</si>
  <si>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</si>
  <si>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</si>
  <si>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</si>
  <si>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</si>
  <si>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</si>
  <si>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</si>
  <si>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</si>
  <si>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</si>
  <si>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</si>
  <si>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</si>
  <si>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</si>
  <si>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</si>
  <si>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</si>
  <si>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</si>
  <si>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</si>
  <si>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</si>
  <si>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</si>
  <si>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</si>
  <si>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</si>
  <si>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</si>
  <si>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</si>
  <si>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</si>
  <si>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</si>
  <si>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</si>
  <si>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</si>
  <si>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</si>
  <si>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</si>
  <si>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</si>
  <si>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</si>
  <si>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</si>
  <si>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</si>
  <si>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</si>
  <si>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</si>
  <si>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</si>
  <si>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</si>
  <si>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</si>
  <si>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</si>
  <si>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</si>
  <si>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</si>
  <si>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</si>
  <si>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</si>
  <si>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</si>
  <si>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</si>
  <si>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</si>
  <si>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</si>
  <si>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</si>
  <si>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</si>
  <si>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</si>
  <si>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</si>
  <si>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</si>
  <si>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</si>
  <si>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</si>
  <si>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</si>
  <si>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</si>
  <si>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</si>
  <si>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</si>
  <si>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</si>
  <si>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</si>
  <si>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</si>
  <si>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</si>
  <si>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</si>
  <si>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</si>
  <si>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</si>
  <si>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</si>
  <si>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</si>
  <si>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</si>
  <si>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</si>
  <si>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</si>
  <si>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</si>
  <si>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</si>
  <si>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</si>
  <si>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</si>
  <si>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</si>
  <si>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</si>
  <si>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</si>
  <si>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</si>
  <si>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</si>
  <si>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</si>
  <si>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</si>
  <si>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</si>
  <si>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</si>
  <si>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</si>
  <si>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</si>
  <si>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</si>
  <si>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</si>
  <si>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</si>
  <si>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</si>
  <si>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</si>
  <si>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</si>
  <si>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</si>
  <si>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</si>
  <si>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</si>
  <si>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</si>
  <si>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</si>
  <si>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</si>
  <si>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</si>
  <si>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</si>
  <si>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</si>
  <si>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</si>
  <si>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</si>
  <si>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</si>
  <si>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</si>
  <si>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</si>
  <si>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</si>
  <si>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</si>
  <si>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</si>
  <si>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</si>
  <si>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</si>
  <si>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</si>
  <si>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</si>
  <si>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</si>
  <si>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</si>
  <si>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</si>
  <si>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</si>
  <si>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</si>
  <si>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</si>
  <si>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</si>
  <si>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</si>
  <si>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</si>
  <si>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</si>
  <si>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</si>
  <si>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</si>
  <si>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</si>
  <si>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</si>
  <si>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</si>
  <si>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</si>
  <si>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</si>
  <si>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</si>
  <si>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</si>
  <si>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</si>
  <si>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</si>
  <si>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</si>
  <si>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</si>
  <si>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</si>
  <si>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</si>
  <si>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</si>
  <si>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</si>
  <si>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</si>
  <si>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</si>
  <si>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</si>
  <si>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</si>
  <si>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</si>
  <si>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</si>
  <si>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</si>
  <si>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</si>
  <si>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</si>
  <si>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</si>
  <si>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</si>
  <si>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</si>
  <si>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</si>
  <si>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</si>
  <si>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</si>
  <si>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</si>
  <si>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</si>
  <si>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</si>
  <si>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</si>
  <si>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</si>
  <si>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</si>
  <si>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</si>
  <si>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</si>
  <si>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</si>
  <si>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</si>
  <si>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</si>
  <si>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</si>
  <si>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</si>
  <si>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</si>
  <si>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</si>
  <si>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</si>
  <si>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</si>
  <si>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</si>
  <si>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</si>
  <si>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</si>
  <si>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</si>
  <si>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</si>
  <si>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</si>
  <si>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</si>
  <si>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</si>
  <si>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</si>
  <si>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</si>
  <si>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</si>
  <si>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</si>
  <si>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</si>
  <si>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</si>
  <si>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</si>
  <si>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</si>
  <si>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</si>
  <si>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</si>
  <si>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</si>
  <si>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</si>
  <si>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</si>
  <si>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</si>
  <si>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</si>
  <si>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</si>
  <si>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</si>
  <si>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</si>
  <si>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</si>
  <si>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</si>
  <si>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</si>
  <si>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</si>
  <si>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</si>
  <si>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</si>
  <si>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</si>
  <si>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</si>
  <si>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</si>
  <si>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</si>
  <si>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</si>
  <si>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</si>
  <si>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</si>
  <si>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</si>
  <si>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</si>
  <si>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</si>
  <si>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</si>
  <si>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</si>
  <si>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</si>
  <si>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</si>
  <si>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</si>
  <si>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</si>
  <si>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</si>
  <si>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</si>
  <si>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</si>
  <si>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</si>
  <si>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</si>
  <si>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</si>
  <si>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</si>
  <si>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</si>
  <si>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</si>
  <si>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</si>
  <si>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</si>
  <si>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</si>
  <si>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</si>
  <si>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</si>
  <si>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</si>
  <si>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</si>
  <si>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</si>
  <si>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</si>
  <si>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</si>
  <si>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20221207 12:31:56</t>
  </si>
  <si>
    <t>12:31:56</t>
  </si>
  <si>
    <t>0: Broadleaf</t>
  </si>
  <si>
    <t>10:32:55</t>
  </si>
  <si>
    <t>0/2</t>
  </si>
  <si>
    <t>00000000</t>
  </si>
  <si>
    <t>iiiiiiii</t>
  </si>
  <si>
    <t>off</t>
  </si>
  <si>
    <t>20221207 12:32:00</t>
  </si>
  <si>
    <t>12:32:00</t>
  </si>
  <si>
    <t>20221207 12:32:04</t>
  </si>
  <si>
    <t>12:32:04</t>
  </si>
  <si>
    <t>1/2</t>
  </si>
  <si>
    <t>20221207 12:32:08</t>
  </si>
  <si>
    <t>12:32:08</t>
  </si>
  <si>
    <t>20221207 12:32:12</t>
  </si>
  <si>
    <t>12:32:12</t>
  </si>
  <si>
    <t>20221207 12:32:16</t>
  </si>
  <si>
    <t>12:32:16</t>
  </si>
  <si>
    <t>20221207 12:32:20</t>
  </si>
  <si>
    <t>12:32:20</t>
  </si>
  <si>
    <t>20221207 12:32:24</t>
  </si>
  <si>
    <t>12:32:24</t>
  </si>
  <si>
    <t>20221207 12:32:28</t>
  </si>
  <si>
    <t>12:32:28</t>
  </si>
  <si>
    <t>20221207 12:32:32</t>
  </si>
  <si>
    <t>12:32:32</t>
  </si>
  <si>
    <t>20221207 12:32:36</t>
  </si>
  <si>
    <t>12:32:36</t>
  </si>
  <si>
    <t>20221207 12:32:40</t>
  </si>
  <si>
    <t>12:32:40</t>
  </si>
  <si>
    <t>20221207 12:32:44</t>
  </si>
  <si>
    <t>12:32:44</t>
  </si>
  <si>
    <t>20221207 12:32:48</t>
  </si>
  <si>
    <t>12:32:48</t>
  </si>
  <si>
    <t>20221207 12:32:52</t>
  </si>
  <si>
    <t>12:32:52</t>
  </si>
  <si>
    <t>20221207 12:32:56</t>
  </si>
  <si>
    <t>12:32:56</t>
  </si>
  <si>
    <t>20221207 12:32:59</t>
  </si>
  <si>
    <t>12:32:59</t>
  </si>
  <si>
    <t>20221207 12:33:03</t>
  </si>
  <si>
    <t>12:33:03</t>
  </si>
  <si>
    <t>20221207 12:33:07</t>
  </si>
  <si>
    <t>12:33:07</t>
  </si>
  <si>
    <t>20221207 12:33:11</t>
  </si>
  <si>
    <t>12:33:11</t>
  </si>
  <si>
    <t>20221207 12:33:15</t>
  </si>
  <si>
    <t>12:33:15</t>
  </si>
  <si>
    <t>20221207 12:33:19</t>
  </si>
  <si>
    <t>12:33:19</t>
  </si>
  <si>
    <t>20221207 12:33:23</t>
  </si>
  <si>
    <t>12:33:23</t>
  </si>
  <si>
    <t>20221207 12:33:27</t>
  </si>
  <si>
    <t>12:33:27</t>
  </si>
  <si>
    <t>20221207 12:33:31</t>
  </si>
  <si>
    <t>12:33:31</t>
  </si>
  <si>
    <t>20221207 12:33:35</t>
  </si>
  <si>
    <t>12:33:35</t>
  </si>
  <si>
    <t>20221207 12:33:39</t>
  </si>
  <si>
    <t>12:33:39</t>
  </si>
  <si>
    <t>20221207 12:33:43</t>
  </si>
  <si>
    <t>12:33:43</t>
  </si>
  <si>
    <t>20221207 12:33:47</t>
  </si>
  <si>
    <t>12:33:47</t>
  </si>
  <si>
    <t>20221207 12:33:51</t>
  </si>
  <si>
    <t>12:33:51</t>
  </si>
  <si>
    <t>20221207 12:33:55</t>
  </si>
  <si>
    <t>12:33:55</t>
  </si>
  <si>
    <t>20221207 12:33:59</t>
  </si>
  <si>
    <t>12:33:59</t>
  </si>
  <si>
    <t>20221207 12:34:03</t>
  </si>
  <si>
    <t>12:34:03</t>
  </si>
  <si>
    <t>20221207 12:34:07</t>
  </si>
  <si>
    <t>12:34:07</t>
  </si>
  <si>
    <t>20221207 12:34:11</t>
  </si>
  <si>
    <t>12:34:11</t>
  </si>
  <si>
    <t>20221207 12:34:15</t>
  </si>
  <si>
    <t>12:34:15</t>
  </si>
  <si>
    <t>20221207 12:34:19</t>
  </si>
  <si>
    <t>12:34:19</t>
  </si>
  <si>
    <t>20221207 12:34:23</t>
  </si>
  <si>
    <t>12:34:23</t>
  </si>
  <si>
    <t>20221207 12:34:27</t>
  </si>
  <si>
    <t>12:34:27</t>
  </si>
  <si>
    <t>20221207 12:34:31</t>
  </si>
  <si>
    <t>12:34:31</t>
  </si>
  <si>
    <t>20221207 12:34:35</t>
  </si>
  <si>
    <t>12:34:35</t>
  </si>
  <si>
    <t>20221207 12:34:39</t>
  </si>
  <si>
    <t>12:34:39</t>
  </si>
  <si>
    <t>20221207 12:34:43</t>
  </si>
  <si>
    <t>12:34:43</t>
  </si>
  <si>
    <t>20221207 12:34:47</t>
  </si>
  <si>
    <t>12:34:47</t>
  </si>
  <si>
    <t>20221207 12:34:51</t>
  </si>
  <si>
    <t>12:34:51</t>
  </si>
  <si>
    <t>20221207 12:34:55</t>
  </si>
  <si>
    <t>12:34:55</t>
  </si>
  <si>
    <t>20221207 12:34:59</t>
  </si>
  <si>
    <t>12:34:59</t>
  </si>
  <si>
    <t>20221207 12:35:03</t>
  </si>
  <si>
    <t>12:35:03</t>
  </si>
  <si>
    <t>20221207 12:35:07</t>
  </si>
  <si>
    <t>12:35:07</t>
  </si>
  <si>
    <t>20221207 12:35:11</t>
  </si>
  <si>
    <t>12:35:11</t>
  </si>
  <si>
    <t>20221207 12:35:15</t>
  </si>
  <si>
    <t>12:35:15</t>
  </si>
  <si>
    <t>20221207 12:35:19</t>
  </si>
  <si>
    <t>12:35:19</t>
  </si>
  <si>
    <t>20221207 12:35:23</t>
  </si>
  <si>
    <t>12:35:23</t>
  </si>
  <si>
    <t>20221207 12:35:27</t>
  </si>
  <si>
    <t>12:35:27</t>
  </si>
  <si>
    <t>20221207 12:35:31</t>
  </si>
  <si>
    <t>12:35:31</t>
  </si>
  <si>
    <t>20221207 12:35:35</t>
  </si>
  <si>
    <t>12:35:35</t>
  </si>
  <si>
    <t>20221207 12:35:39</t>
  </si>
  <si>
    <t>12:35:39</t>
  </si>
  <si>
    <t>20221207 12:35:43</t>
  </si>
  <si>
    <t>12:35:43</t>
  </si>
  <si>
    <t>20221207 12:35:47</t>
  </si>
  <si>
    <t>12:35:47</t>
  </si>
  <si>
    <t>20221207 12:35:51</t>
  </si>
  <si>
    <t>12:35:51</t>
  </si>
  <si>
    <t>20221207 12:35:55</t>
  </si>
  <si>
    <t>12:35:55</t>
  </si>
  <si>
    <t>20221207 12:35:59</t>
  </si>
  <si>
    <t>12:35:59</t>
  </si>
  <si>
    <t>20221207 12:36:03</t>
  </si>
  <si>
    <t>12:36:03</t>
  </si>
  <si>
    <t>20221207 12:36:07</t>
  </si>
  <si>
    <t>12:36:07</t>
  </si>
  <si>
    <t>20221207 12:36:11</t>
  </si>
  <si>
    <t>12:36:11</t>
  </si>
  <si>
    <t>20221207 12:36:15</t>
  </si>
  <si>
    <t>12:36:15</t>
  </si>
  <si>
    <t>20221207 12:36:19</t>
  </si>
  <si>
    <t>12:36:19</t>
  </si>
  <si>
    <t>20221207 12:36:23</t>
  </si>
  <si>
    <t>12:36:23</t>
  </si>
  <si>
    <t>20221207 12:36:27</t>
  </si>
  <si>
    <t>12:36:27</t>
  </si>
  <si>
    <t>20221207 12:36:31</t>
  </si>
  <si>
    <t>12:36:31</t>
  </si>
  <si>
    <t>20221207 12:36:35</t>
  </si>
  <si>
    <t>12:36:35</t>
  </si>
  <si>
    <t>20221207 12:36:39</t>
  </si>
  <si>
    <t>12:36:39</t>
  </si>
  <si>
    <t>20221207 12:36:43</t>
  </si>
  <si>
    <t>12:36:43</t>
  </si>
  <si>
    <t>20221207 12:36:47</t>
  </si>
  <si>
    <t>12:36:47</t>
  </si>
  <si>
    <t>20221207 12:36:51</t>
  </si>
  <si>
    <t>12:36:51</t>
  </si>
  <si>
    <t>20221207 12:36:55</t>
  </si>
  <si>
    <t>12:36:55</t>
  </si>
  <si>
    <t>20221207 12:36:59</t>
  </si>
  <si>
    <t>12:36:59</t>
  </si>
  <si>
    <t>20221207 12:37:03</t>
  </si>
  <si>
    <t>12:37:03</t>
  </si>
  <si>
    <t>20221207 12:37:07</t>
  </si>
  <si>
    <t>12:37:07</t>
  </si>
  <si>
    <t>20221207 12:37:11</t>
  </si>
  <si>
    <t>12:37:11</t>
  </si>
  <si>
    <t>20221207 12:37:15</t>
  </si>
  <si>
    <t>12:37:15</t>
  </si>
  <si>
    <t>20221207 12:37:19</t>
  </si>
  <si>
    <t>12:37:19</t>
  </si>
  <si>
    <t>20221207 12:37:23</t>
  </si>
  <si>
    <t>12:37:23</t>
  </si>
  <si>
    <t>20221207 12:37:27</t>
  </si>
  <si>
    <t>12:37:27</t>
  </si>
  <si>
    <t>20221207 12:37:31</t>
  </si>
  <si>
    <t>12:37:31</t>
  </si>
  <si>
    <t>20221207 12:37:35</t>
  </si>
  <si>
    <t>12:37:35</t>
  </si>
  <si>
    <t>20221207 12:37:39</t>
  </si>
  <si>
    <t>12:37:39</t>
  </si>
  <si>
    <t>20221207 12:37:43</t>
  </si>
  <si>
    <t>12:37:43</t>
  </si>
  <si>
    <t>20221207 12:37:47</t>
  </si>
  <si>
    <t>12:37:47</t>
  </si>
  <si>
    <t>20221207 12:37:51</t>
  </si>
  <si>
    <t>12:37:51</t>
  </si>
  <si>
    <t>20221207 12:37:55</t>
  </si>
  <si>
    <t>12:37:55</t>
  </si>
  <si>
    <t>20221207 12:37:59</t>
  </si>
  <si>
    <t>12:37:59</t>
  </si>
  <si>
    <t>20221207 12:38:03</t>
  </si>
  <si>
    <t>12:38:03</t>
  </si>
  <si>
    <t>20221207 12:38:07</t>
  </si>
  <si>
    <t>12:38:07</t>
  </si>
  <si>
    <t>20221207 12:38:11</t>
  </si>
  <si>
    <t>12:38:11</t>
  </si>
  <si>
    <t>20221207 12:38:15</t>
  </si>
  <si>
    <t>12:38:15</t>
  </si>
  <si>
    <t>20221207 12:38:19</t>
  </si>
  <si>
    <t>12:38:19</t>
  </si>
  <si>
    <t>20221207 12:38:23</t>
  </si>
  <si>
    <t>12:38:23</t>
  </si>
  <si>
    <t>20221207 12:38:27</t>
  </si>
  <si>
    <t>12:38:27</t>
  </si>
  <si>
    <t>20221207 12:38:31</t>
  </si>
  <si>
    <t>12:38:31</t>
  </si>
  <si>
    <t>20221207 12:38:35</t>
  </si>
  <si>
    <t>12:38:35</t>
  </si>
  <si>
    <t>20221207 12:38:39</t>
  </si>
  <si>
    <t>12:38:39</t>
  </si>
  <si>
    <t>20221207 12:38:43</t>
  </si>
  <si>
    <t>12:38:43</t>
  </si>
  <si>
    <t>20221207 12:38:47</t>
  </si>
  <si>
    <t>12:38:47</t>
  </si>
  <si>
    <t>20221207 12:38:51</t>
  </si>
  <si>
    <t>12:38:51</t>
  </si>
  <si>
    <t>20221207 12:38:55</t>
  </si>
  <si>
    <t>12:38:55</t>
  </si>
  <si>
    <t>20221207 12:38:59</t>
  </si>
  <si>
    <t>12:38:59</t>
  </si>
  <si>
    <t>20221207 12:39:03</t>
  </si>
  <si>
    <t>12:39:03</t>
  </si>
  <si>
    <t>20221207 12:39:07</t>
  </si>
  <si>
    <t>12:39:07</t>
  </si>
  <si>
    <t>20221207 12:39:11</t>
  </si>
  <si>
    <t>12:39:11</t>
  </si>
  <si>
    <t>20221207 12:39:15</t>
  </si>
  <si>
    <t>12:39:15</t>
  </si>
  <si>
    <t>20221207 12:39:19</t>
  </si>
  <si>
    <t>12:39:19</t>
  </si>
  <si>
    <t>20221207 12:39:23</t>
  </si>
  <si>
    <t>12:39:23</t>
  </si>
  <si>
    <t>20221207 12:39:27</t>
  </si>
  <si>
    <t>12:39:27</t>
  </si>
  <si>
    <t>20221207 12:39:31</t>
  </si>
  <si>
    <t>12:39:31</t>
  </si>
  <si>
    <t>20221207 12:39:35</t>
  </si>
  <si>
    <t>12:39:35</t>
  </si>
  <si>
    <t>20221207 12:39:39</t>
  </si>
  <si>
    <t>12:39:39</t>
  </si>
  <si>
    <t>20221207 12:39:43</t>
  </si>
  <si>
    <t>12:39:43</t>
  </si>
  <si>
    <t>20221207 12:39:47</t>
  </si>
  <si>
    <t>12:39:47</t>
  </si>
  <si>
    <t>20221207 12:39:51</t>
  </si>
  <si>
    <t>12:39:51</t>
  </si>
  <si>
    <t>20221207 12:39:55</t>
  </si>
  <si>
    <t>12:39:55</t>
  </si>
  <si>
    <t>20221207 12:39:59</t>
  </si>
  <si>
    <t>12:39:59</t>
  </si>
  <si>
    <t>20221207 12:40:03</t>
  </si>
  <si>
    <t>12:40:03</t>
  </si>
  <si>
    <t>20221207 12:40:07</t>
  </si>
  <si>
    <t>12:40:07</t>
  </si>
  <si>
    <t>20221207 12:40:11</t>
  </si>
  <si>
    <t>12:40:11</t>
  </si>
  <si>
    <t>20221207 12:40:15</t>
  </si>
  <si>
    <t>12:40:15</t>
  </si>
  <si>
    <t>20221207 12:40:19</t>
  </si>
  <si>
    <t>12:40:19</t>
  </si>
  <si>
    <t>20221207 12:40:23</t>
  </si>
  <si>
    <t>12:40:23</t>
  </si>
  <si>
    <t>20221207 12:40:27</t>
  </si>
  <si>
    <t>12:40:27</t>
  </si>
  <si>
    <t>20221207 12:40:31</t>
  </si>
  <si>
    <t>12:40:31</t>
  </si>
  <si>
    <t>20221207 12:40:35</t>
  </si>
  <si>
    <t>12:40:35</t>
  </si>
  <si>
    <t>20221207 12:40:39</t>
  </si>
  <si>
    <t>12:40:39</t>
  </si>
  <si>
    <t>20221207 12:40:43</t>
  </si>
  <si>
    <t>12:40:43</t>
  </si>
  <si>
    <t>20221207 12:40:47</t>
  </si>
  <si>
    <t>12:40:47</t>
  </si>
  <si>
    <t>20221207 12:40:51</t>
  </si>
  <si>
    <t>12:40:51</t>
  </si>
  <si>
    <t>20221207 12:40:55</t>
  </si>
  <si>
    <t>12:40:55</t>
  </si>
  <si>
    <t>20221207 12:40:59</t>
  </si>
  <si>
    <t>12:40:59</t>
  </si>
  <si>
    <t>20221207 12:41:03</t>
  </si>
  <si>
    <t>12:41:03</t>
  </si>
  <si>
    <t>20221207 12:41:07</t>
  </si>
  <si>
    <t>12:41:07</t>
  </si>
  <si>
    <t>20221207 12:41:11</t>
  </si>
  <si>
    <t>12:41:11</t>
  </si>
  <si>
    <t>20221207 12:41:15</t>
  </si>
  <si>
    <t>12:41:15</t>
  </si>
  <si>
    <t>20221207 12:41:19</t>
  </si>
  <si>
    <t>12:41:19</t>
  </si>
  <si>
    <t>20221207 12:41:23</t>
  </si>
  <si>
    <t>12:41:23</t>
  </si>
  <si>
    <t>20221207 12:41:27</t>
  </si>
  <si>
    <t>12:41:27</t>
  </si>
  <si>
    <t>20221207 12:41:31</t>
  </si>
  <si>
    <t>12:41:31</t>
  </si>
  <si>
    <t>20221207 12:41:35</t>
  </si>
  <si>
    <t>12:41:35</t>
  </si>
  <si>
    <t>20221207 12:41:39</t>
  </si>
  <si>
    <t>12:41:39</t>
  </si>
  <si>
    <t>20221207 12:41:43</t>
  </si>
  <si>
    <t>12:41:43</t>
  </si>
  <si>
    <t>20221207 12:41:47</t>
  </si>
  <si>
    <t>12:41:47</t>
  </si>
  <si>
    <t>20221207 12:41:51</t>
  </si>
  <si>
    <t>12:41:51</t>
  </si>
  <si>
    <t>20221207 12:41:55</t>
  </si>
  <si>
    <t>12:41:55</t>
  </si>
  <si>
    <t>20221207 12:41:59</t>
  </si>
  <si>
    <t>12:41:59</t>
  </si>
  <si>
    <t>20221207 12:42:03</t>
  </si>
  <si>
    <t>12:42:03</t>
  </si>
  <si>
    <t>20221207 12:42:06</t>
  </si>
  <si>
    <t>12:42:06</t>
  </si>
  <si>
    <t>20221207 12:42:10</t>
  </si>
  <si>
    <t>12:42:10</t>
  </si>
  <si>
    <t>20221207 12:42:14</t>
  </si>
  <si>
    <t>12:42:14</t>
  </si>
  <si>
    <t>20221207 12:42:18</t>
  </si>
  <si>
    <t>12:42:18</t>
  </si>
  <si>
    <t>20221207 12:42:22</t>
  </si>
  <si>
    <t>12:42:22</t>
  </si>
  <si>
    <t>20221207 12:42:26</t>
  </si>
  <si>
    <t>12:42:26</t>
  </si>
  <si>
    <t>20221207 12:42:30</t>
  </si>
  <si>
    <t>12:42:30</t>
  </si>
  <si>
    <t>20221207 12:42:34</t>
  </si>
  <si>
    <t>12:42:34</t>
  </si>
  <si>
    <t>20221207 12:42:38</t>
  </si>
  <si>
    <t>12:42:38</t>
  </si>
  <si>
    <t>20221207 12:42:42</t>
  </si>
  <si>
    <t>12:42:42</t>
  </si>
  <si>
    <t>20221207 12:42:46</t>
  </si>
  <si>
    <t>12:42:46</t>
  </si>
  <si>
    <t>2/2</t>
  </si>
  <si>
    <t>20221207 12:42:50</t>
  </si>
  <si>
    <t>12:42:50</t>
  </si>
  <si>
    <t>20221207 12:42:54</t>
  </si>
  <si>
    <t>12:42:54</t>
  </si>
  <si>
    <t>20221207 12:42:58</t>
  </si>
  <si>
    <t>12:42:58</t>
  </si>
  <si>
    <t>20221207 12:43:02</t>
  </si>
  <si>
    <t>12:43:02</t>
  </si>
  <si>
    <t>20221207 12:43:06</t>
  </si>
  <si>
    <t>12:43:06</t>
  </si>
  <si>
    <t>20221207 12:43:10</t>
  </si>
  <si>
    <t>12:43:10</t>
  </si>
  <si>
    <t>20221207 12:43:14</t>
  </si>
  <si>
    <t>12:43:14</t>
  </si>
  <si>
    <t>20221207 12:43:18</t>
  </si>
  <si>
    <t>12:43:18</t>
  </si>
  <si>
    <t>20221207 12:43:22</t>
  </si>
  <si>
    <t>12:43:22</t>
  </si>
  <si>
    <t>20221207 12:43:26</t>
  </si>
  <si>
    <t>12:43:26</t>
  </si>
  <si>
    <t>20221207 12:43:30</t>
  </si>
  <si>
    <t>12:43:30</t>
  </si>
  <si>
    <t>20221207 12:43:34</t>
  </si>
  <si>
    <t>12:43:34</t>
  </si>
  <si>
    <t>20221207 12:43:38</t>
  </si>
  <si>
    <t>12:43:38</t>
  </si>
  <si>
    <t>20221207 12:43:42</t>
  </si>
  <si>
    <t>12:43:42</t>
  </si>
  <si>
    <t>20221207 12:43:46</t>
  </si>
  <si>
    <t>12:43:46</t>
  </si>
  <si>
    <t>20221207 12:43:50</t>
  </si>
  <si>
    <t>12:43:50</t>
  </si>
  <si>
    <t>20221207 12:43:54</t>
  </si>
  <si>
    <t>12:43:54</t>
  </si>
  <si>
    <t>20221207 12:43:58</t>
  </si>
  <si>
    <t>12:43:58</t>
  </si>
  <si>
    <t>20221207 12:44:02</t>
  </si>
  <si>
    <t>12:44:02</t>
  </si>
  <si>
    <t>20221207 12:44:06</t>
  </si>
  <si>
    <t>12:44:06</t>
  </si>
  <si>
    <t>20221207 12:44:10</t>
  </si>
  <si>
    <t>12:44:10</t>
  </si>
  <si>
    <t>20221207 12:44:14</t>
  </si>
  <si>
    <t>12:44:14</t>
  </si>
  <si>
    <t>20221207 12:44:18</t>
  </si>
  <si>
    <t>12:44:18</t>
  </si>
  <si>
    <t>20221207 12:44:22</t>
  </si>
  <si>
    <t>12:44:22</t>
  </si>
  <si>
    <t>20221207 12:44:26</t>
  </si>
  <si>
    <t>12:44:26</t>
  </si>
  <si>
    <t>20221207 12:44:30</t>
  </si>
  <si>
    <t>12:44:30</t>
  </si>
  <si>
    <t>20221207 12:44:34</t>
  </si>
  <si>
    <t>12:44:34</t>
  </si>
  <si>
    <t>20221207 12:44:38</t>
  </si>
  <si>
    <t>12:44:38</t>
  </si>
  <si>
    <t>20221207 12:44:42</t>
  </si>
  <si>
    <t>12:44:42</t>
  </si>
  <si>
    <t>20221207 12:44:46</t>
  </si>
  <si>
    <t>12:44:46</t>
  </si>
  <si>
    <t>20221207 12:44:50</t>
  </si>
  <si>
    <t>12:44:50</t>
  </si>
  <si>
    <t>20221207 12:44:54</t>
  </si>
  <si>
    <t>12:44:54</t>
  </si>
  <si>
    <t>20221207 12:44:58</t>
  </si>
  <si>
    <t>12:44:58</t>
  </si>
  <si>
    <t>20221207 12:45:02</t>
  </si>
  <si>
    <t>12:45:02</t>
  </si>
  <si>
    <t>20221207 12:45:06</t>
  </si>
  <si>
    <t>12:45:06</t>
  </si>
  <si>
    <t>20221207 12:45:10</t>
  </si>
  <si>
    <t>12:45:10</t>
  </si>
  <si>
    <t>20221207 12:45:14</t>
  </si>
  <si>
    <t>12:45:14</t>
  </si>
  <si>
    <t>20221207 12:45:18</t>
  </si>
  <si>
    <t>12:45:18</t>
  </si>
  <si>
    <t>20221207 12:45:22</t>
  </si>
  <si>
    <t>12:45:22</t>
  </si>
  <si>
    <t>20221207 12:45:26</t>
  </si>
  <si>
    <t>12:45:26</t>
  </si>
  <si>
    <t>20221207 12:45:30</t>
  </si>
  <si>
    <t>12:45:30</t>
  </si>
  <si>
    <t>20221207 12:45:34</t>
  </si>
  <si>
    <t>12:45:34</t>
  </si>
  <si>
    <t>20221207 12:45:38</t>
  </si>
  <si>
    <t>12:45:38</t>
  </si>
  <si>
    <t>20221207 12:45:42</t>
  </si>
  <si>
    <t>12:45:42</t>
  </si>
  <si>
    <t>20221207 12:45:46</t>
  </si>
  <si>
    <t>12:45:46</t>
  </si>
  <si>
    <t>20221207 12:45:50</t>
  </si>
  <si>
    <t>12:45:50</t>
  </si>
  <si>
    <t>20221207 12:45:54</t>
  </si>
  <si>
    <t>12:45:54</t>
  </si>
  <si>
    <t>20221207 12:45:58</t>
  </si>
  <si>
    <t>12:45:58</t>
  </si>
  <si>
    <t>20221207 12:46:02</t>
  </si>
  <si>
    <t>12:46:02</t>
  </si>
  <si>
    <t>20221207 12:46:06</t>
  </si>
  <si>
    <t>12:46:06</t>
  </si>
  <si>
    <t>20221207 12:46:10</t>
  </si>
  <si>
    <t>12:46:10</t>
  </si>
  <si>
    <t>20221207 12:46:14</t>
  </si>
  <si>
    <t>12:46:14</t>
  </si>
  <si>
    <t>20221207 12:46:18</t>
  </si>
  <si>
    <t>12:46:18</t>
  </si>
  <si>
    <t>20221207 12:46:22</t>
  </si>
  <si>
    <t>12:46:22</t>
  </si>
  <si>
    <t>20221207 12:46:26</t>
  </si>
  <si>
    <t>12:46:26</t>
  </si>
  <si>
    <t>20221207 12:46:30</t>
  </si>
  <si>
    <t>12:46:30</t>
  </si>
  <si>
    <t>20221207 12:46:34</t>
  </si>
  <si>
    <t>12:46:34</t>
  </si>
  <si>
    <t>20221207 12:46:38</t>
  </si>
  <si>
    <t>12:46:38</t>
  </si>
  <si>
    <t>20221207 12:46:42</t>
  </si>
  <si>
    <t>12:46:42</t>
  </si>
  <si>
    <t>20221207 12:46:46</t>
  </si>
  <si>
    <t>12:46:46</t>
  </si>
  <si>
    <t>20221207 12:46:50</t>
  </si>
  <si>
    <t>12:46:50</t>
  </si>
  <si>
    <t>20221207 12:46:54</t>
  </si>
  <si>
    <t>12:46:54</t>
  </si>
  <si>
    <t>20221207 12:46:58</t>
  </si>
  <si>
    <t>12:46:58</t>
  </si>
  <si>
    <t>20221207 12:47:02</t>
  </si>
  <si>
    <t>12:47:02</t>
  </si>
  <si>
    <t>20221207 12:47:06</t>
  </si>
  <si>
    <t>12:47:06</t>
  </si>
  <si>
    <t>20221207 12:47:10</t>
  </si>
  <si>
    <t>12:47:10</t>
  </si>
  <si>
    <t>20221207 12:47:14</t>
  </si>
  <si>
    <t>12:47:14</t>
  </si>
  <si>
    <t>20221207 12:47:18</t>
  </si>
  <si>
    <t>12:47:18</t>
  </si>
  <si>
    <t>20221207 12:47:22</t>
  </si>
  <si>
    <t>12:47:22</t>
  </si>
  <si>
    <t>20221207 12:47:26</t>
  </si>
  <si>
    <t>12:47:26</t>
  </si>
  <si>
    <t>20221207 12:47:30</t>
  </si>
  <si>
    <t>12:47:30</t>
  </si>
  <si>
    <t>20221207 12:47:34</t>
  </si>
  <si>
    <t>12:47:34</t>
  </si>
  <si>
    <t>20221207 12:47:38</t>
  </si>
  <si>
    <t>12:47:38</t>
  </si>
  <si>
    <t>20221207 12:47:42</t>
  </si>
  <si>
    <t>12:47:42</t>
  </si>
  <si>
    <t>20221207 12:47:46</t>
  </si>
  <si>
    <t>12:47:46</t>
  </si>
  <si>
    <t>20221207 12:47:50</t>
  </si>
  <si>
    <t>12:47:50</t>
  </si>
  <si>
    <t>20221207 12:47:54</t>
  </si>
  <si>
    <t>12:47:54</t>
  </si>
  <si>
    <t>20221207 12:47:58</t>
  </si>
  <si>
    <t>12:47:58</t>
  </si>
  <si>
    <t>20221207 12:48:02</t>
  </si>
  <si>
    <t>12:48:02</t>
  </si>
  <si>
    <t>20221207 12:48:06</t>
  </si>
  <si>
    <t>12:48:06</t>
  </si>
  <si>
    <t>20221207 12:48:10</t>
  </si>
  <si>
    <t>12:48:10</t>
  </si>
  <si>
    <t>20221207 12:48:14</t>
  </si>
  <si>
    <t>12:48:14</t>
  </si>
  <si>
    <t>20221207 12:48:18</t>
  </si>
  <si>
    <t>12:48:18</t>
  </si>
  <si>
    <t>20221207 12:48:22</t>
  </si>
  <si>
    <t>12:48:22</t>
  </si>
  <si>
    <t>20221207 12:48:26</t>
  </si>
  <si>
    <t>12:48:26</t>
  </si>
  <si>
    <t>20221207 12:48:30</t>
  </si>
  <si>
    <t>12:48:30</t>
  </si>
  <si>
    <t>20221207 12:48:34</t>
  </si>
  <si>
    <t>12:48:34</t>
  </si>
  <si>
    <t>20221207 12:48:38</t>
  </si>
  <si>
    <t>12:48:38</t>
  </si>
  <si>
    <t>20221207 12:48:42</t>
  </si>
  <si>
    <t>12:48:42</t>
  </si>
  <si>
    <t>20221207 12:48:46</t>
  </si>
  <si>
    <t>12:48:46</t>
  </si>
  <si>
    <t>20221207 12:48:50</t>
  </si>
  <si>
    <t>12:48:50</t>
  </si>
  <si>
    <t>20221207 12:48:54</t>
  </si>
  <si>
    <t>12:48:54</t>
  </si>
  <si>
    <t>20221207 12:48:58</t>
  </si>
  <si>
    <t>12:48:58</t>
  </si>
  <si>
    <t>20221207 12:49:02</t>
  </si>
  <si>
    <t>12:49:02</t>
  </si>
  <si>
    <t>20221207 12:49:06</t>
  </si>
  <si>
    <t>12:49:06</t>
  </si>
  <si>
    <t>20221207 12:49:10</t>
  </si>
  <si>
    <t>12:49:10</t>
  </si>
  <si>
    <t>20221207 12:49:14</t>
  </si>
  <si>
    <t>12:49:14</t>
  </si>
  <si>
    <t>20221207 12:49:18</t>
  </si>
  <si>
    <t>12:49:18</t>
  </si>
  <si>
    <t>20221207 12:49:21</t>
  </si>
  <si>
    <t>12:49:21</t>
  </si>
  <si>
    <t>20221207 12:49:25</t>
  </si>
  <si>
    <t>12:49:25</t>
  </si>
  <si>
    <t>20221207 12:49:29</t>
  </si>
  <si>
    <t>12:49:29</t>
  </si>
  <si>
    <t>20221207 12:49:33</t>
  </si>
  <si>
    <t>12:49:33</t>
  </si>
  <si>
    <t>20221207 12:49:38</t>
  </si>
  <si>
    <t>12:49:38</t>
  </si>
  <si>
    <t>20221207 12:49:41</t>
  </si>
  <si>
    <t>12:49:41</t>
  </si>
  <si>
    <t>20221207 12:49:45</t>
  </si>
  <si>
    <t>12:49:45</t>
  </si>
  <si>
    <t>20221207 12:49:50</t>
  </si>
  <si>
    <t>12:49:50</t>
  </si>
  <si>
    <t>20221207 12:49:54</t>
  </si>
  <si>
    <t>12:49:54</t>
  </si>
  <si>
    <t>20221207 12:49:58</t>
  </si>
  <si>
    <t>12:49:58</t>
  </si>
  <si>
    <t>20221207 12:50:02</t>
  </si>
  <si>
    <t>12:50:02</t>
  </si>
  <si>
    <t>20221207 12:50:06</t>
  </si>
  <si>
    <t>12:50:06</t>
  </si>
  <si>
    <t>20221207 12:50:10</t>
  </si>
  <si>
    <t>12:50:10</t>
  </si>
  <si>
    <t>20221207 12:50:14</t>
  </si>
  <si>
    <t>12:50:14</t>
  </si>
  <si>
    <t>20221207 12:50:18</t>
  </si>
  <si>
    <t>12:50:18</t>
  </si>
  <si>
    <t>20221207 12:50:22</t>
  </si>
  <si>
    <t>12:50:22</t>
  </si>
  <si>
    <t>20221207 12:50:26</t>
  </si>
  <si>
    <t>12:50:26</t>
  </si>
  <si>
    <t>20221207 12:50:30</t>
  </si>
  <si>
    <t>12:50:30</t>
  </si>
  <si>
    <t>20221207 12:50:34</t>
  </si>
  <si>
    <t>12:50:34</t>
  </si>
  <si>
    <t>20221207 12:50:38</t>
  </si>
  <si>
    <t>12:50:38</t>
  </si>
  <si>
    <t>20221207 12:50:42</t>
  </si>
  <si>
    <t>12:50:42</t>
  </si>
  <si>
    <t>20221207 12:50:46</t>
  </si>
  <si>
    <t>12:50:46</t>
  </si>
  <si>
    <t>20221207 12:50:50</t>
  </si>
  <si>
    <t>12:50:50</t>
  </si>
  <si>
    <t>20221207 12:50:54</t>
  </si>
  <si>
    <t>12:50:54</t>
  </si>
  <si>
    <t>20221207 12:50:58</t>
  </si>
  <si>
    <t>12:50:58</t>
  </si>
  <si>
    <t>20221207 12:51:02</t>
  </si>
  <si>
    <t>12:51:02</t>
  </si>
  <si>
    <t>20221207 12:51:06</t>
  </si>
  <si>
    <t>12:51:06</t>
  </si>
  <si>
    <t>20221207 12:51:10</t>
  </si>
  <si>
    <t>12:51:10</t>
  </si>
  <si>
    <t>20221207 12:51:14</t>
  </si>
  <si>
    <t>12:51:14</t>
  </si>
  <si>
    <t>20221207 12:51:18</t>
  </si>
  <si>
    <t>12:51:18</t>
  </si>
  <si>
    <t>20221207 12:51:22</t>
  </si>
  <si>
    <t>12:51:22</t>
  </si>
  <si>
    <t>20221207 12:51:25</t>
  </si>
  <si>
    <t>12:51:25</t>
  </si>
  <si>
    <t>20221207 12:51:29</t>
  </si>
  <si>
    <t>12:51:29</t>
  </si>
  <si>
    <t>20221207 12:51:33</t>
  </si>
  <si>
    <t>12:51:33</t>
  </si>
  <si>
    <t>20221207 12:51:37</t>
  </si>
  <si>
    <t>12:51:37</t>
  </si>
  <si>
    <t>20221207 12:51:41</t>
  </si>
  <si>
    <t>12:51:41</t>
  </si>
  <si>
    <t>20221207 12:51:45</t>
  </si>
  <si>
    <t>12:51:45</t>
  </si>
  <si>
    <t>20221207 12:51:49</t>
  </si>
  <si>
    <t>12:51:49</t>
  </si>
  <si>
    <t>20221207 12:51:53</t>
  </si>
  <si>
    <t>12:51:53</t>
  </si>
  <si>
    <t>20221207 12:51:57</t>
  </si>
  <si>
    <t>12:51:57</t>
  </si>
  <si>
    <t>20221207 12:52:01</t>
  </si>
  <si>
    <t>12:52:01</t>
  </si>
  <si>
    <t>20221207 12:52:05</t>
  </si>
  <si>
    <t>12:52:05</t>
  </si>
  <si>
    <t>20221207 12:52:09</t>
  </si>
  <si>
    <t>12:52:09</t>
  </si>
  <si>
    <t>20221207 12:52:13</t>
  </si>
  <si>
    <t>12:52:13</t>
  </si>
  <si>
    <t>20221207 12:52:17</t>
  </si>
  <si>
    <t>12:52:17</t>
  </si>
  <si>
    <t>20221207 12:52:21</t>
  </si>
  <si>
    <t>12:52:21</t>
  </si>
  <si>
    <t>20221207 12:52:25</t>
  </si>
  <si>
    <t>12:52:25</t>
  </si>
  <si>
    <t>20221207 12:52:29</t>
  </si>
  <si>
    <t>12:52:29</t>
  </si>
  <si>
    <t>20221207 12:52:33</t>
  </si>
  <si>
    <t>12:52:33</t>
  </si>
  <si>
    <t>20221207 12:52:37</t>
  </si>
  <si>
    <t>12:52:37</t>
  </si>
  <si>
    <t>20221207 12:52:41</t>
  </si>
  <si>
    <t>12:52:41</t>
  </si>
  <si>
    <t>20221207 12:52:45</t>
  </si>
  <si>
    <t>12:52:45</t>
  </si>
  <si>
    <t>20221207 12:52:49</t>
  </si>
  <si>
    <t>12:52:49</t>
  </si>
  <si>
    <t>20221207 12:52:53</t>
  </si>
  <si>
    <t>12:52:53</t>
  </si>
  <si>
    <t>20221207 12:52:57</t>
  </si>
  <si>
    <t>12:52:57</t>
  </si>
  <si>
    <t>20221207 12:53:01</t>
  </si>
  <si>
    <t>12:53:01</t>
  </si>
  <si>
    <t>20221207 12:53:05</t>
  </si>
  <si>
    <t>12:53:05</t>
  </si>
  <si>
    <t>20221207 12:53:09</t>
  </si>
  <si>
    <t>12:53:09</t>
  </si>
  <si>
    <t>20221207 12:53:13</t>
  </si>
  <si>
    <t>12:53:13</t>
  </si>
  <si>
    <t>20221207 12:53:17</t>
  </si>
  <si>
    <t>12:53:17</t>
  </si>
  <si>
    <t>20221207 12:53:21</t>
  </si>
  <si>
    <t>12:53:21</t>
  </si>
  <si>
    <t>20221207 12:53:25</t>
  </si>
  <si>
    <t>12:53:25</t>
  </si>
  <si>
    <t>20221207 12:53:29</t>
  </si>
  <si>
    <t>12:53:29</t>
  </si>
  <si>
    <t>20221207 12:53:33</t>
  </si>
  <si>
    <t>12:53:33</t>
  </si>
  <si>
    <t>20221207 12:53:37</t>
  </si>
  <si>
    <t>12:53:37</t>
  </si>
  <si>
    <t>20221207 12:53:41</t>
  </si>
  <si>
    <t>12:53:41</t>
  </si>
  <si>
    <t>20221207 12:53:45</t>
  </si>
  <si>
    <t>12:53:45</t>
  </si>
  <si>
    <t>20221207 12:53:49</t>
  </si>
  <si>
    <t>12:53:49</t>
  </si>
  <si>
    <t>20221207 12:53:53</t>
  </si>
  <si>
    <t>12:53:53</t>
  </si>
  <si>
    <t>20221207 12:53:57</t>
  </si>
  <si>
    <t>12:53:57</t>
  </si>
  <si>
    <t>20221207 12:54:01</t>
  </si>
  <si>
    <t>12:54:01</t>
  </si>
  <si>
    <t>20221207 12:54:05</t>
  </si>
  <si>
    <t>12:54:05</t>
  </si>
  <si>
    <t>20221207 12:54:09</t>
  </si>
  <si>
    <t>12:54:09</t>
  </si>
  <si>
    <t>20221207 12:54:13</t>
  </si>
  <si>
    <t>12:54:13</t>
  </si>
  <si>
    <t>20221207 12:54:17</t>
  </si>
  <si>
    <t>12:54:17</t>
  </si>
  <si>
    <t>20221207 12:54:21</t>
  </si>
  <si>
    <t>12:54:21</t>
  </si>
  <si>
    <t>20221207 12:54:25</t>
  </si>
  <si>
    <t>12:54:25</t>
  </si>
  <si>
    <t>20221207 12:54:29</t>
  </si>
  <si>
    <t>12:54:29</t>
  </si>
  <si>
    <t>20221207 12:54:33</t>
  </si>
  <si>
    <t>12:54:33</t>
  </si>
  <si>
    <t>20221207 12:54:37</t>
  </si>
  <si>
    <t>12:54:37</t>
  </si>
  <si>
    <t>20221207 12:54:41</t>
  </si>
  <si>
    <t>12:54:41</t>
  </si>
  <si>
    <t>20221207 12:54:45</t>
  </si>
  <si>
    <t>12:54:45</t>
  </si>
  <si>
    <t>20221207 12:54:49</t>
  </si>
  <si>
    <t>12:54:49</t>
  </si>
  <si>
    <t>20221207 12:54:53</t>
  </si>
  <si>
    <t>12:54:53</t>
  </si>
  <si>
    <t>20221207 12:54:57</t>
  </si>
  <si>
    <t>12:54:57</t>
  </si>
  <si>
    <t>20221207 12:55:01</t>
  </si>
  <si>
    <t>12:55:01</t>
  </si>
  <si>
    <t>20221207 12:55:05</t>
  </si>
  <si>
    <t>12:55:05</t>
  </si>
  <si>
    <t>20221207 12:55:09</t>
  </si>
  <si>
    <t>12:55:09</t>
  </si>
  <si>
    <t>20221207 12:55:13</t>
  </si>
  <si>
    <t>12:55:13</t>
  </si>
  <si>
    <t>20221207 12:55:17</t>
  </si>
  <si>
    <t>12:55:17</t>
  </si>
  <si>
    <t>20221207 12:55:21</t>
  </si>
  <si>
    <t>12:55:21</t>
  </si>
  <si>
    <t>20221207 12:55:25</t>
  </si>
  <si>
    <t>12:55:25</t>
  </si>
  <si>
    <t>20221207 12:55:29</t>
  </si>
  <si>
    <t>12:55:29</t>
  </si>
  <si>
    <t>20221207 12:55:33</t>
  </si>
  <si>
    <t>12:55:33</t>
  </si>
  <si>
    <t>20221207 12:55:37</t>
  </si>
  <si>
    <t>12:55:37</t>
  </si>
  <si>
    <t>20221207 12:55:41</t>
  </si>
  <si>
    <t>12:55:41</t>
  </si>
  <si>
    <t>20221207 12:55:45</t>
  </si>
  <si>
    <t>12:55:45</t>
  </si>
  <si>
    <t>20221207 12:55:49</t>
  </si>
  <si>
    <t>12:55:49</t>
  </si>
  <si>
    <t>20221207 12:55:53</t>
  </si>
  <si>
    <t>12:55:53</t>
  </si>
  <si>
    <t>20221207 12:55:57</t>
  </si>
  <si>
    <t>12:55:57</t>
  </si>
  <si>
    <t>20221207 12:56:01</t>
  </si>
  <si>
    <t>12:56:01</t>
  </si>
  <si>
    <t>20221207 12:56:05</t>
  </si>
  <si>
    <t>12:56:05</t>
  </si>
  <si>
    <t>20221207 12:56:09</t>
  </si>
  <si>
    <t>12:56:09</t>
  </si>
  <si>
    <t>20221207 12:56:13</t>
  </si>
  <si>
    <t>12:56:13</t>
  </si>
  <si>
    <t>20221207 12:56:17</t>
  </si>
  <si>
    <t>12:56:17</t>
  </si>
  <si>
    <t>20221207 12:56:21</t>
  </si>
  <si>
    <t>12:56:21</t>
  </si>
  <si>
    <t>20221207 12:56:25</t>
  </si>
  <si>
    <t>12:56:25</t>
  </si>
  <si>
    <t>20221207 12:56:29</t>
  </si>
  <si>
    <t>12:56:29</t>
  </si>
  <si>
    <t>20221207 12:56:33</t>
  </si>
  <si>
    <t>12:56:33</t>
  </si>
  <si>
    <t>20221207 12:56:37</t>
  </si>
  <si>
    <t>12:56:37</t>
  </si>
  <si>
    <t>20221207 12:56:41</t>
  </si>
  <si>
    <t>12:56:41</t>
  </si>
  <si>
    <t>20221207 12:56:45</t>
  </si>
  <si>
    <t>12:56:45</t>
  </si>
  <si>
    <t>20221207 12:56:49</t>
  </si>
  <si>
    <t>12:56:49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</si>
</sst>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90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1670437916</v>
      </c>
      <c r="C16">
        <v>0</v>
      </c>
      <c r="D16" t="s">
        <v>353</v>
      </c>
      <c r="E16" t="s">
        <v>354</v>
      </c>
      <c r="F16">
        <v>4</v>
      </c>
      <c r="G16">
        <v>1670437913.5</v>
      </c>
      <c r="H16">
        <f t="shared" ref="H16:H79" si="0">(I16)/1000</f>
        <v>2.344106223885751E-3</v>
      </c>
      <c r="I16">
        <f t="shared" ref="I16:I79" si="1">IF(BD16, AL16, AF16)</f>
        <v>2.3441062238857509</v>
      </c>
      <c r="J16">
        <f t="shared" ref="J16:J79" si="2">IF(BD16, AG16, AE16)</f>
        <v>-3.5825725183250072</v>
      </c>
      <c r="K16">
        <f t="shared" ref="K16:K79" si="3">BF16 - IF(AS16&gt;1, J16*AZ16*100/(AU16*BT16), 0)</f>
        <v>12.11403333333333</v>
      </c>
      <c r="L16">
        <f t="shared" ref="L16:L79" si="4">((R16-H16/2)*K16-J16)/(R16+H16/2)</f>
        <v>52.175326742781998</v>
      </c>
      <c r="M16">
        <f t="shared" ref="M16:M79" si="5">L16*(BM16+BN16)/1000</f>
        <v>5.2804686920040123</v>
      </c>
      <c r="N16">
        <f t="shared" ref="N16:N79" si="6">(BF16 - IF(AS16&gt;1, J16*AZ16*100/(AU16*BT16), 0))*(BM16+BN16)/1000</f>
        <v>1.2260157768807656</v>
      </c>
      <c r="O16">
        <f t="shared" ref="O16:O79" si="7">2/((1/Q16-1/P16)+SIGN(Q16)*SQRT((1/Q16-1/P16)*(1/Q16-1/P16) + 4*BA16/((BA16+1)*(BA16+1))*(2*1/Q16*1/P16-1/P16*1/P16)))</f>
        <v>0.14468947377163713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2.0835782859998391</v>
      </c>
      <c r="Q16">
        <f t="shared" ref="Q16:Q79" si="9">H16*(1000-(1000*0.61365*EXP(17.502*U16/(240.97+U16))/(BM16+BN16)+BH16)/2)/(1000*0.61365*EXP(17.502*U16/(240.97+U16))/(BM16+BN16)-BH16)</f>
        <v>0.13933029834673236</v>
      </c>
      <c r="R16">
        <f t="shared" ref="R16:R79" si="10">1/((BA16+1)/(O16/1.6)+1/(P16/1.37)) + BA16/((BA16+1)/(O16/1.6) + BA16/(P16/1.37))</f>
        <v>8.7546398912716678E-2</v>
      </c>
      <c r="S16">
        <f t="shared" ref="S16:S79" si="11">(AV16*AY16)</f>
        <v>226.25336200000004</v>
      </c>
      <c r="T16">
        <f t="shared" ref="T16:T79" si="12">(BO16+(S16+2*0.95*0.0000000567*(((BO16+$B$6)+273)^4-(BO16+273)^4)-44100*H16)/(1.84*29.3*P16+8*0.95*0.0000000567*(BO16+273)^3))</f>
        <v>35.056190535832343</v>
      </c>
      <c r="U16">
        <f t="shared" ref="U16:U79" si="13">($C$6*BP16+$D$6*BQ16+$E$6*T16)</f>
        <v>34.171966666666663</v>
      </c>
      <c r="V16">
        <f t="shared" ref="V16:V79" si="14">0.61365*EXP(17.502*U16/(240.97+U16))</f>
        <v>5.394476259554696</v>
      </c>
      <c r="W16">
        <f t="shared" ref="W16:W79" si="15">(X16/Y16*100)</f>
        <v>70.256793107652086</v>
      </c>
      <c r="X16">
        <f t="shared" ref="X16:X79" si="16">BH16*(BM16+BN16)/1000</f>
        <v>3.7688551926264733</v>
      </c>
      <c r="Y16">
        <f t="shared" ref="Y16:Y79" si="17">0.61365*EXP(17.502*BO16/(240.97+BO16))</f>
        <v>5.364399691360215</v>
      </c>
      <c r="Z16">
        <f t="shared" ref="Z16:Z79" si="18">(V16-BH16*(BM16+BN16)/1000)</f>
        <v>1.6256210669282227</v>
      </c>
      <c r="AA16">
        <f t="shared" ref="AA16:AA79" si="19">(-H16*44100)</f>
        <v>-103.37508447336161</v>
      </c>
      <c r="AB16">
        <f t="shared" ref="AB16:AB79" si="20">2*29.3*P16*0.92*(BO16-U16)</f>
        <v>-11.269182436639184</v>
      </c>
      <c r="AC16">
        <f t="shared" ref="AC16:AC79" si="21">2*0.95*0.0000000567*(((BO16+$B$6)+273)^4-(U16+273)^4)</f>
        <v>-1.2523501245107966</v>
      </c>
      <c r="AD16">
        <f t="shared" ref="AD16:AD79" si="22">S16+AC16+AA16+AB16</f>
        <v>110.35674496548845</v>
      </c>
      <c r="AE16">
        <f t="shared" ref="AE16:AE79" si="23">BL16*AS16*(BG16-BF16*(1000-AS16*BI16)/(1000-AS16*BH16))/(100*AZ16)</f>
        <v>-3.9733160469611017</v>
      </c>
      <c r="AF16">
        <f t="shared" ref="AF16:AF79" si="24">1000*BL16*AS16*(BH16-BI16)/(100*AZ16*(1000-AS16*BH16))</f>
        <v>2.3909028354663744</v>
      </c>
      <c r="AG16">
        <f t="shared" ref="AG16:AG79" si="25">(AH16 - AI16 - BM16*1000/(8.314*(BO16+273.15)) * AK16/BL16 * AJ16) * BL16/(100*AZ16) * (1000 - BI16)/1000</f>
        <v>-3.5825725183250072</v>
      </c>
      <c r="AH16">
        <v>10.36694144399522</v>
      </c>
      <c r="AI16">
        <v>12.524530909090901</v>
      </c>
      <c r="AJ16">
        <v>-2.8769467802042429E-2</v>
      </c>
      <c r="AK16">
        <v>66.48709803528736</v>
      </c>
      <c r="AL16">
        <f t="shared" ref="AL16:AL79" si="26">(AN16 - AM16 + BM16*1000/(8.314*(BO16+273.15)) * AP16/BL16 * AO16) * BL16/(100*AZ16) * 1000/(1000 - AN16)</f>
        <v>2.3441062238857509</v>
      </c>
      <c r="AM16">
        <v>35.998790535346672</v>
      </c>
      <c r="AN16">
        <v>37.238749090909103</v>
      </c>
      <c r="AO16">
        <v>-3.415523192259995E-3</v>
      </c>
      <c r="AP16">
        <v>80.118377589396417</v>
      </c>
      <c r="AQ16">
        <v>7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19377.775986826524</v>
      </c>
      <c r="AV16">
        <f t="shared" ref="AV16:AV79" si="30">$B$10*BU16+$C$10*BV16+$F$10*CG16*(1-CJ16)</f>
        <v>1199.9688888888891</v>
      </c>
      <c r="AW16">
        <f t="shared" ref="AW16:AW79" si="31">AV16*AX16</f>
        <v>1025.9730000000002</v>
      </c>
      <c r="AX16">
        <f t="shared" ref="AX16:AX79" si="32">($B$10*$D$8+$C$10*$D$8+$F$10*((CT16+CL16)/MAX(CT16+CL16+CU16, 0.1)*$I$8+CU16/MAX(CT16+CL16+CU16, 0.1)*$J$8))/($B$10+$C$10+$F$10)</f>
        <v>0.8549996666580244</v>
      </c>
      <c r="AY16">
        <f t="shared" ref="AY16:AY79" si="33">($B$10*$K$8+$C$10*$K$8+$F$10*((CT16+CL16)/MAX(CT16+CL16+CU16, 0.1)*$P$8+CU16/MAX(CT16+CL16+CU16, 0.1)*$Q$8))/($B$10+$C$10+$F$10)</f>
        <v>0.18854935664998723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1670437913.5</v>
      </c>
      <c r="BF16">
        <v>12.11403333333333</v>
      </c>
      <c r="BG16">
        <v>9.9847444444444431</v>
      </c>
      <c r="BH16">
        <v>37.239355555555562</v>
      </c>
      <c r="BI16">
        <v>35.996733333333331</v>
      </c>
      <c r="BJ16">
        <v>15.41225555555555</v>
      </c>
      <c r="BK16">
        <v>37.076555555555558</v>
      </c>
      <c r="BL16">
        <v>500.15533333333337</v>
      </c>
      <c r="BM16">
        <v>101.1063333333333</v>
      </c>
      <c r="BN16">
        <v>9.9907655555555544E-2</v>
      </c>
      <c r="BO16">
        <v>34.071644444444438</v>
      </c>
      <c r="BP16">
        <v>34.171966666666663</v>
      </c>
      <c r="BQ16">
        <v>999.90000000000009</v>
      </c>
      <c r="BR16">
        <v>0</v>
      </c>
      <c r="BS16">
        <v>0</v>
      </c>
      <c r="BT16">
        <v>4014.86</v>
      </c>
      <c r="BU16">
        <v>0</v>
      </c>
      <c r="BV16">
        <v>314.49455555555562</v>
      </c>
      <c r="BW16">
        <v>2.1293011111111109</v>
      </c>
      <c r="BX16">
        <v>12.582599999999999</v>
      </c>
      <c r="BY16">
        <v>10.3576</v>
      </c>
      <c r="BZ16">
        <v>1.242626666666667</v>
      </c>
      <c r="CA16">
        <v>9.9847444444444431</v>
      </c>
      <c r="CB16">
        <v>35.996733333333331</v>
      </c>
      <c r="CC16">
        <v>3.7651400000000002</v>
      </c>
      <c r="CD16">
        <v>3.6395022222222231</v>
      </c>
      <c r="CE16">
        <v>27.865288888888891</v>
      </c>
      <c r="CF16">
        <v>27.284966666666669</v>
      </c>
      <c r="CG16">
        <v>1199.9688888888891</v>
      </c>
      <c r="CH16">
        <v>0.50001177777777783</v>
      </c>
      <c r="CI16">
        <v>0.49998822222222228</v>
      </c>
      <c r="CJ16">
        <v>0</v>
      </c>
      <c r="CK16">
        <v>2.2497555555555548</v>
      </c>
      <c r="CL16">
        <v>0</v>
      </c>
      <c r="CM16">
        <v>7169.8933333333334</v>
      </c>
      <c r="CN16">
        <v>9597.6255555555563</v>
      </c>
      <c r="CO16">
        <v>43.875</v>
      </c>
      <c r="CP16">
        <v>45.875</v>
      </c>
      <c r="CQ16">
        <v>44.860999999999997</v>
      </c>
      <c r="CR16">
        <v>44.436999999999998</v>
      </c>
      <c r="CS16">
        <v>43.75</v>
      </c>
      <c r="CT16">
        <v>599.99777777777786</v>
      </c>
      <c r="CU16">
        <v>599.97111111111121</v>
      </c>
      <c r="CV16">
        <v>0</v>
      </c>
      <c r="CW16">
        <v>1670437937.7</v>
      </c>
      <c r="CX16">
        <v>0</v>
      </c>
      <c r="CY16">
        <v>1670430775</v>
      </c>
      <c r="CZ16" t="s">
        <v>356</v>
      </c>
      <c r="DA16">
        <v>1670430775</v>
      </c>
      <c r="DB16">
        <v>1670430775</v>
      </c>
      <c r="DC16">
        <v>10</v>
      </c>
      <c r="DD16">
        <v>-0.13800000000000001</v>
      </c>
      <c r="DE16">
        <v>1.2E-2</v>
      </c>
      <c r="DF16">
        <v>-4.2649999999999997</v>
      </c>
      <c r="DG16">
        <v>0.16300000000000001</v>
      </c>
      <c r="DH16">
        <v>415</v>
      </c>
      <c r="DI16">
        <v>38</v>
      </c>
      <c r="DJ16">
        <v>0.28000000000000003</v>
      </c>
      <c r="DK16">
        <v>0.18</v>
      </c>
      <c r="DL16">
        <v>2.15561925</v>
      </c>
      <c r="DM16">
        <v>-0.21468236397748819</v>
      </c>
      <c r="DN16">
        <v>2.920712125385691E-2</v>
      </c>
      <c r="DO16">
        <v>0</v>
      </c>
      <c r="DP16">
        <v>1.2244692500000001</v>
      </c>
      <c r="DQ16">
        <v>0.13607876172607611</v>
      </c>
      <c r="DR16">
        <v>1.561169936097606E-2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2.94556</v>
      </c>
      <c r="EB16">
        <v>2.5952299999999999</v>
      </c>
      <c r="EC16">
        <v>4.5203800000000001E-3</v>
      </c>
      <c r="ED16">
        <v>2.8977E-3</v>
      </c>
      <c r="EE16">
        <v>0.14752999999999999</v>
      </c>
      <c r="EF16">
        <v>0.142622</v>
      </c>
      <c r="EG16">
        <v>30057.599999999999</v>
      </c>
      <c r="EH16">
        <v>30609.1</v>
      </c>
      <c r="EI16">
        <v>28099</v>
      </c>
      <c r="EJ16">
        <v>29557.4</v>
      </c>
      <c r="EK16">
        <v>32949.599999999999</v>
      </c>
      <c r="EL16">
        <v>35170.9</v>
      </c>
      <c r="EM16">
        <v>39661.5</v>
      </c>
      <c r="EN16">
        <v>42247.4</v>
      </c>
      <c r="EO16">
        <v>1.92927</v>
      </c>
      <c r="EP16">
        <v>1.8488800000000001</v>
      </c>
      <c r="EQ16">
        <v>0.144228</v>
      </c>
      <c r="ER16">
        <v>0</v>
      </c>
      <c r="ES16">
        <v>31.850200000000001</v>
      </c>
      <c r="ET16">
        <v>999.9</v>
      </c>
      <c r="EU16">
        <v>60.3</v>
      </c>
      <c r="EV16">
        <v>40.700000000000003</v>
      </c>
      <c r="EW16">
        <v>45.899799999999999</v>
      </c>
      <c r="EX16">
        <v>25.715199999999999</v>
      </c>
      <c r="EY16">
        <v>2.26362</v>
      </c>
      <c r="EZ16">
        <v>1</v>
      </c>
      <c r="FA16">
        <v>0.62281500000000001</v>
      </c>
      <c r="FB16">
        <v>0.67644099999999996</v>
      </c>
      <c r="FC16">
        <v>20.277100000000001</v>
      </c>
      <c r="FD16">
        <v>5.2219300000000004</v>
      </c>
      <c r="FE16">
        <v>12.0098</v>
      </c>
      <c r="FF16">
        <v>4.9875499999999997</v>
      </c>
      <c r="FG16">
        <v>3.2850799999999998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1.8623000000000001</v>
      </c>
      <c r="FN16">
        <v>1.86432</v>
      </c>
      <c r="FO16">
        <v>1.86049</v>
      </c>
      <c r="FP16">
        <v>1.8611200000000001</v>
      </c>
      <c r="FQ16">
        <v>1.8602000000000001</v>
      </c>
      <c r="FR16">
        <v>1.86192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-3.298</v>
      </c>
      <c r="GH16">
        <v>0.1628</v>
      </c>
      <c r="GI16">
        <v>-3.2528400776944242</v>
      </c>
      <c r="GJ16">
        <v>-2.9658848494523399E-3</v>
      </c>
      <c r="GK16">
        <v>1.4757234161104729E-6</v>
      </c>
      <c r="GL16">
        <v>-3.8107938837011289E-10</v>
      </c>
      <c r="GM16">
        <v>0.16282500000001221</v>
      </c>
      <c r="GN16">
        <v>0</v>
      </c>
      <c r="GO16">
        <v>0</v>
      </c>
      <c r="GP16">
        <v>0</v>
      </c>
      <c r="GQ16">
        <v>5</v>
      </c>
      <c r="GR16">
        <v>2097</v>
      </c>
      <c r="GS16">
        <v>4</v>
      </c>
      <c r="GT16">
        <v>34</v>
      </c>
      <c r="GU16">
        <v>119</v>
      </c>
      <c r="GV16">
        <v>119</v>
      </c>
      <c r="GW16">
        <v>0.167236</v>
      </c>
      <c r="GX16">
        <v>2.7270500000000002</v>
      </c>
      <c r="GY16">
        <v>1.4489700000000001</v>
      </c>
      <c r="GZ16">
        <v>2.32056</v>
      </c>
      <c r="HA16">
        <v>1.5478499999999999</v>
      </c>
      <c r="HB16">
        <v>2.2497600000000002</v>
      </c>
      <c r="HC16">
        <v>44.14</v>
      </c>
      <c r="HD16">
        <v>13.510400000000001</v>
      </c>
      <c r="HE16">
        <v>18</v>
      </c>
      <c r="HF16">
        <v>504.185</v>
      </c>
      <c r="HG16">
        <v>490.13</v>
      </c>
      <c r="HH16">
        <v>30.998999999999999</v>
      </c>
      <c r="HI16">
        <v>35.085799999999999</v>
      </c>
      <c r="HJ16">
        <v>29.999099999999999</v>
      </c>
      <c r="HK16">
        <v>35.069099999999999</v>
      </c>
      <c r="HL16">
        <v>35.067700000000002</v>
      </c>
      <c r="HM16">
        <v>3.4187799999999999</v>
      </c>
      <c r="HN16">
        <v>31.137799999999999</v>
      </c>
      <c r="HO16">
        <v>84.633099999999999</v>
      </c>
      <c r="HP16">
        <v>31</v>
      </c>
      <c r="HQ16">
        <v>13.3476</v>
      </c>
      <c r="HR16">
        <v>36.052900000000001</v>
      </c>
      <c r="HS16">
        <v>99.010900000000007</v>
      </c>
      <c r="HT16">
        <v>97.968599999999995</v>
      </c>
    </row>
    <row r="17" spans="1:228" x14ac:dyDescent="0.2">
      <c r="A17">
        <v>2</v>
      </c>
      <c r="B17">
        <v>1670437920</v>
      </c>
      <c r="C17">
        <v>4</v>
      </c>
      <c r="D17" t="s">
        <v>361</v>
      </c>
      <c r="E17" t="s">
        <v>362</v>
      </c>
      <c r="F17">
        <v>4</v>
      </c>
      <c r="G17">
        <v>1670437918</v>
      </c>
      <c r="H17">
        <f t="shared" si="0"/>
        <v>2.3720451554086635E-3</v>
      </c>
      <c r="I17">
        <f t="shared" si="1"/>
        <v>2.3720451554086637</v>
      </c>
      <c r="J17">
        <f t="shared" si="2"/>
        <v>-4.0877237094885626</v>
      </c>
      <c r="K17">
        <f t="shared" si="3"/>
        <v>12.07484285714286</v>
      </c>
      <c r="L17">
        <f t="shared" si="4"/>
        <v>57.395860117594047</v>
      </c>
      <c r="M17">
        <f t="shared" si="5"/>
        <v>5.8087932609781685</v>
      </c>
      <c r="N17">
        <f t="shared" si="6"/>
        <v>1.2220439884032877</v>
      </c>
      <c r="O17">
        <f t="shared" si="7"/>
        <v>0.14611526578475734</v>
      </c>
      <c r="P17">
        <f t="shared" si="8"/>
        <v>2.0802735360637108</v>
      </c>
      <c r="Q17">
        <f t="shared" si="9"/>
        <v>0.14064376540603105</v>
      </c>
      <c r="R17">
        <f t="shared" si="10"/>
        <v>8.8376875220025852E-2</v>
      </c>
      <c r="S17">
        <f t="shared" si="11"/>
        <v>226.25245585714291</v>
      </c>
      <c r="T17">
        <f t="shared" si="12"/>
        <v>35.059277602462792</v>
      </c>
      <c r="U17">
        <f t="shared" si="13"/>
        <v>34.183142857142862</v>
      </c>
      <c r="V17">
        <f t="shared" si="14"/>
        <v>5.39783593733672</v>
      </c>
      <c r="W17">
        <f t="shared" si="15"/>
        <v>70.199839222673234</v>
      </c>
      <c r="X17">
        <f t="shared" si="16"/>
        <v>3.7682327017081207</v>
      </c>
      <c r="Y17">
        <f t="shared" si="17"/>
        <v>5.3678651453250792</v>
      </c>
      <c r="Z17">
        <f t="shared" si="18"/>
        <v>1.6296032356285992</v>
      </c>
      <c r="AA17">
        <f t="shared" si="19"/>
        <v>-104.60719135352205</v>
      </c>
      <c r="AB17">
        <f t="shared" si="20"/>
        <v>-11.205557684180778</v>
      </c>
      <c r="AC17">
        <f t="shared" si="21"/>
        <v>-1.2473963932909358</v>
      </c>
      <c r="AD17">
        <f t="shared" si="22"/>
        <v>109.19231042614915</v>
      </c>
      <c r="AE17">
        <f t="shared" si="23"/>
        <v>-3.7838830052994932</v>
      </c>
      <c r="AF17">
        <f t="shared" si="24"/>
        <v>2.3897065729106854</v>
      </c>
      <c r="AG17">
        <f t="shared" si="25"/>
        <v>-4.0877237094885626</v>
      </c>
      <c r="AH17">
        <v>10.30690869369705</v>
      </c>
      <c r="AI17">
        <v>12.56876363636364</v>
      </c>
      <c r="AJ17">
        <v>5.2734639428816893E-3</v>
      </c>
      <c r="AK17">
        <v>66.48709803528736</v>
      </c>
      <c r="AL17">
        <f t="shared" si="26"/>
        <v>2.3720451554086637</v>
      </c>
      <c r="AM17">
        <v>35.992908362286471</v>
      </c>
      <c r="AN17">
        <v>37.229208484848478</v>
      </c>
      <c r="AO17">
        <v>-5.0081162431541597E-4</v>
      </c>
      <c r="AP17">
        <v>80.118377589396417</v>
      </c>
      <c r="AQ17">
        <v>7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19320.352329523957</v>
      </c>
      <c r="AV17">
        <f t="shared" si="30"/>
        <v>1199.954285714286</v>
      </c>
      <c r="AW17">
        <f t="shared" si="31"/>
        <v>1025.9614714285715</v>
      </c>
      <c r="AX17">
        <f t="shared" si="32"/>
        <v>0.85500046430340193</v>
      </c>
      <c r="AY17">
        <f t="shared" si="33"/>
        <v>0.18855089610556591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1670437918</v>
      </c>
      <c r="BF17">
        <v>12.07484285714286</v>
      </c>
      <c r="BG17">
        <v>10.047281428571431</v>
      </c>
      <c r="BH17">
        <v>37.233371428571431</v>
      </c>
      <c r="BI17">
        <v>35.991071428571423</v>
      </c>
      <c r="BJ17">
        <v>15.37294285714286</v>
      </c>
      <c r="BK17">
        <v>37.070571428571427</v>
      </c>
      <c r="BL17">
        <v>500.03785714285698</v>
      </c>
      <c r="BM17">
        <v>101.10599999999999</v>
      </c>
      <c r="BN17">
        <v>9.9788171428571423E-2</v>
      </c>
      <c r="BO17">
        <v>34.08322857142857</v>
      </c>
      <c r="BP17">
        <v>34.183142857142862</v>
      </c>
      <c r="BQ17">
        <v>999.89999999999986</v>
      </c>
      <c r="BR17">
        <v>0</v>
      </c>
      <c r="BS17">
        <v>0</v>
      </c>
      <c r="BT17">
        <v>4005.4457142857141</v>
      </c>
      <c r="BU17">
        <v>0</v>
      </c>
      <c r="BV17">
        <v>347.50071428571431</v>
      </c>
      <c r="BW17">
        <v>2.0275557142857141</v>
      </c>
      <c r="BX17">
        <v>12.541828571428571</v>
      </c>
      <c r="BY17">
        <v>10.4224</v>
      </c>
      <c r="BZ17">
        <v>1.2423142857142859</v>
      </c>
      <c r="CA17">
        <v>10.047281428571431</v>
      </c>
      <c r="CB17">
        <v>35.991071428571423</v>
      </c>
      <c r="CC17">
        <v>3.7645242857142849</v>
      </c>
      <c r="CD17">
        <v>3.6389171428571432</v>
      </c>
      <c r="CE17">
        <v>27.862500000000001</v>
      </c>
      <c r="CF17">
        <v>27.282214285714289</v>
      </c>
      <c r="CG17">
        <v>1199.954285714286</v>
      </c>
      <c r="CH17">
        <v>0.49998399999999998</v>
      </c>
      <c r="CI17">
        <v>0.50001600000000002</v>
      </c>
      <c r="CJ17">
        <v>0</v>
      </c>
      <c r="CK17">
        <v>2.1601714285714282</v>
      </c>
      <c r="CL17">
        <v>0</v>
      </c>
      <c r="CM17">
        <v>7166.9614285714279</v>
      </c>
      <c r="CN17">
        <v>9597.4357142857152</v>
      </c>
      <c r="CO17">
        <v>43.875</v>
      </c>
      <c r="CP17">
        <v>45.875</v>
      </c>
      <c r="CQ17">
        <v>44.811999999999998</v>
      </c>
      <c r="CR17">
        <v>44.375</v>
      </c>
      <c r="CS17">
        <v>43.75</v>
      </c>
      <c r="CT17">
        <v>599.95857142857153</v>
      </c>
      <c r="CU17">
        <v>599.99571428571437</v>
      </c>
      <c r="CV17">
        <v>0</v>
      </c>
      <c r="CW17">
        <v>1670437941.9000001</v>
      </c>
      <c r="CX17">
        <v>0</v>
      </c>
      <c r="CY17">
        <v>1670430775</v>
      </c>
      <c r="CZ17" t="s">
        <v>356</v>
      </c>
      <c r="DA17">
        <v>1670430775</v>
      </c>
      <c r="DB17">
        <v>1670430775</v>
      </c>
      <c r="DC17">
        <v>10</v>
      </c>
      <c r="DD17">
        <v>-0.13800000000000001</v>
      </c>
      <c r="DE17">
        <v>1.2E-2</v>
      </c>
      <c r="DF17">
        <v>-4.2649999999999997</v>
      </c>
      <c r="DG17">
        <v>0.16300000000000001</v>
      </c>
      <c r="DH17">
        <v>415</v>
      </c>
      <c r="DI17">
        <v>38</v>
      </c>
      <c r="DJ17">
        <v>0.28000000000000003</v>
      </c>
      <c r="DK17">
        <v>0.18</v>
      </c>
      <c r="DL17">
        <v>2.1246922499999998</v>
      </c>
      <c r="DM17">
        <v>-0.43023703564728411</v>
      </c>
      <c r="DN17">
        <v>6.6759795366953464E-2</v>
      </c>
      <c r="DO17">
        <v>0</v>
      </c>
      <c r="DP17">
        <v>1.23024125</v>
      </c>
      <c r="DQ17">
        <v>0.14192544090056081</v>
      </c>
      <c r="DR17">
        <v>1.5940260221762381E-2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2.94591</v>
      </c>
      <c r="EB17">
        <v>2.5956199999999998</v>
      </c>
      <c r="EC17">
        <v>4.5305700000000003E-3</v>
      </c>
      <c r="ED17">
        <v>3.05077E-3</v>
      </c>
      <c r="EE17">
        <v>0.147508</v>
      </c>
      <c r="EF17">
        <v>0.14261599999999999</v>
      </c>
      <c r="EG17">
        <v>30057.8</v>
      </c>
      <c r="EH17">
        <v>30605.4</v>
      </c>
      <c r="EI17">
        <v>28099.4</v>
      </c>
      <c r="EJ17">
        <v>29558.3</v>
      </c>
      <c r="EK17">
        <v>32950.400000000001</v>
      </c>
      <c r="EL17">
        <v>35171.800000000003</v>
      </c>
      <c r="EM17">
        <v>39661.4</v>
      </c>
      <c r="EN17">
        <v>42248.3</v>
      </c>
      <c r="EO17">
        <v>1.9295500000000001</v>
      </c>
      <c r="EP17">
        <v>1.8488500000000001</v>
      </c>
      <c r="EQ17">
        <v>0.14396800000000001</v>
      </c>
      <c r="ER17">
        <v>0</v>
      </c>
      <c r="ES17">
        <v>31.848700000000001</v>
      </c>
      <c r="ET17">
        <v>999.9</v>
      </c>
      <c r="EU17">
        <v>60.3</v>
      </c>
      <c r="EV17">
        <v>40.700000000000003</v>
      </c>
      <c r="EW17">
        <v>45.896299999999997</v>
      </c>
      <c r="EX17">
        <v>25.405200000000001</v>
      </c>
      <c r="EY17">
        <v>2.5240399999999998</v>
      </c>
      <c r="EZ17">
        <v>1</v>
      </c>
      <c r="FA17">
        <v>0.62183200000000005</v>
      </c>
      <c r="FB17">
        <v>0.67121699999999995</v>
      </c>
      <c r="FC17">
        <v>20.276599999999998</v>
      </c>
      <c r="FD17">
        <v>5.2180400000000002</v>
      </c>
      <c r="FE17">
        <v>12.0099</v>
      </c>
      <c r="FF17">
        <v>4.9867499999999998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1.8622799999999999</v>
      </c>
      <c r="FN17">
        <v>1.86432</v>
      </c>
      <c r="FO17">
        <v>1.86049</v>
      </c>
      <c r="FP17">
        <v>1.8611200000000001</v>
      </c>
      <c r="FQ17">
        <v>1.8602000000000001</v>
      </c>
      <c r="FR17">
        <v>1.86188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-3.298</v>
      </c>
      <c r="GH17">
        <v>0.16289999999999999</v>
      </c>
      <c r="GI17">
        <v>-3.2528400776944242</v>
      </c>
      <c r="GJ17">
        <v>-2.9658848494523399E-3</v>
      </c>
      <c r="GK17">
        <v>1.4757234161104729E-6</v>
      </c>
      <c r="GL17">
        <v>-3.8107938837011289E-10</v>
      </c>
      <c r="GM17">
        <v>0.16282500000001221</v>
      </c>
      <c r="GN17">
        <v>0</v>
      </c>
      <c r="GO17">
        <v>0</v>
      </c>
      <c r="GP17">
        <v>0</v>
      </c>
      <c r="GQ17">
        <v>5</v>
      </c>
      <c r="GR17">
        <v>2097</v>
      </c>
      <c r="GS17">
        <v>4</v>
      </c>
      <c r="GT17">
        <v>34</v>
      </c>
      <c r="GU17">
        <v>119.1</v>
      </c>
      <c r="GV17">
        <v>119.1</v>
      </c>
      <c r="GW17">
        <v>0.17578099999999999</v>
      </c>
      <c r="GX17">
        <v>2.7233900000000002</v>
      </c>
      <c r="GY17">
        <v>1.4489700000000001</v>
      </c>
      <c r="GZ17">
        <v>2.32056</v>
      </c>
      <c r="HA17">
        <v>1.5478499999999999</v>
      </c>
      <c r="HB17">
        <v>2.2338900000000002</v>
      </c>
      <c r="HC17">
        <v>44.112400000000001</v>
      </c>
      <c r="HD17">
        <v>13.5016</v>
      </c>
      <c r="HE17">
        <v>18</v>
      </c>
      <c r="HF17">
        <v>504.30900000000003</v>
      </c>
      <c r="HG17">
        <v>490.06299999999999</v>
      </c>
      <c r="HH17">
        <v>30.998799999999999</v>
      </c>
      <c r="HI17">
        <v>35.077100000000002</v>
      </c>
      <c r="HJ17">
        <v>29.998999999999999</v>
      </c>
      <c r="HK17">
        <v>35.061700000000002</v>
      </c>
      <c r="HL17">
        <v>35.061300000000003</v>
      </c>
      <c r="HM17">
        <v>3.6349900000000002</v>
      </c>
      <c r="HN17">
        <v>31.137799999999999</v>
      </c>
      <c r="HO17">
        <v>84.633099999999999</v>
      </c>
      <c r="HP17">
        <v>31</v>
      </c>
      <c r="HQ17">
        <v>20.163</v>
      </c>
      <c r="HR17">
        <v>36.052900000000001</v>
      </c>
      <c r="HS17">
        <v>99.011300000000006</v>
      </c>
      <c r="HT17">
        <v>97.970799999999997</v>
      </c>
    </row>
    <row r="18" spans="1:228" x14ac:dyDescent="0.2">
      <c r="A18">
        <v>3</v>
      </c>
      <c r="B18">
        <v>1670437924</v>
      </c>
      <c r="C18">
        <v>8</v>
      </c>
      <c r="D18" t="s">
        <v>363</v>
      </c>
      <c r="E18" t="s">
        <v>364</v>
      </c>
      <c r="F18">
        <v>4</v>
      </c>
      <c r="G18">
        <v>1670437921.6875</v>
      </c>
      <c r="H18">
        <f t="shared" si="0"/>
        <v>2.369408870462279E-3</v>
      </c>
      <c r="I18">
        <f t="shared" si="1"/>
        <v>2.3694088704622791</v>
      </c>
      <c r="J18">
        <f t="shared" si="2"/>
        <v>-3.7642191408436143</v>
      </c>
      <c r="K18">
        <f t="shared" si="3"/>
        <v>12.2298125</v>
      </c>
      <c r="L18">
        <f t="shared" si="4"/>
        <v>53.884781052427009</v>
      </c>
      <c r="M18">
        <f t="shared" si="5"/>
        <v>5.4534771410282081</v>
      </c>
      <c r="N18">
        <f t="shared" si="6"/>
        <v>1.2377335790400703</v>
      </c>
      <c r="O18">
        <f t="shared" si="7"/>
        <v>0.14630597628608694</v>
      </c>
      <c r="P18">
        <f t="shared" si="8"/>
        <v>2.0786415092678672</v>
      </c>
      <c r="Q18">
        <f t="shared" si="9"/>
        <v>0.14081633905217644</v>
      </c>
      <c r="R18">
        <f t="shared" si="10"/>
        <v>8.8486272267604277E-2</v>
      </c>
      <c r="S18">
        <f t="shared" si="11"/>
        <v>226.25766449999995</v>
      </c>
      <c r="T18">
        <f t="shared" si="12"/>
        <v>35.061288574001594</v>
      </c>
      <c r="U18">
        <f t="shared" si="13"/>
        <v>34.168262499999997</v>
      </c>
      <c r="V18">
        <f t="shared" si="14"/>
        <v>5.3933631502209716</v>
      </c>
      <c r="W18">
        <f t="shared" si="15"/>
        <v>70.185101178616875</v>
      </c>
      <c r="X18">
        <f t="shared" si="16"/>
        <v>3.7675143414262129</v>
      </c>
      <c r="Y18">
        <f t="shared" si="17"/>
        <v>5.3679688112696669</v>
      </c>
      <c r="Z18">
        <f t="shared" si="18"/>
        <v>1.6258488087947587</v>
      </c>
      <c r="AA18">
        <f t="shared" si="19"/>
        <v>-104.49093118738651</v>
      </c>
      <c r="AB18">
        <f t="shared" si="20"/>
        <v>-9.4903963762221277</v>
      </c>
      <c r="AC18">
        <f t="shared" si="21"/>
        <v>-1.0572200185899587</v>
      </c>
      <c r="AD18">
        <f t="shared" si="22"/>
        <v>111.21911691780136</v>
      </c>
      <c r="AE18">
        <f t="shared" si="23"/>
        <v>-0.64728527713290529</v>
      </c>
      <c r="AF18">
        <f t="shared" si="24"/>
        <v>2.3791551239136526</v>
      </c>
      <c r="AG18">
        <f t="shared" si="25"/>
        <v>-3.7642191408436143</v>
      </c>
      <c r="AH18">
        <v>11.585951319500539</v>
      </c>
      <c r="AI18">
        <v>12.98470181818182</v>
      </c>
      <c r="AJ18">
        <v>0.1347713022045445</v>
      </c>
      <c r="AK18">
        <v>66.48709803528736</v>
      </c>
      <c r="AL18">
        <f t="shared" si="26"/>
        <v>2.3694088704622791</v>
      </c>
      <c r="AM18">
        <v>35.990026781098237</v>
      </c>
      <c r="AN18">
        <v>37.222287878787888</v>
      </c>
      <c r="AO18">
        <v>-1.27612408632162E-4</v>
      </c>
      <c r="AP18">
        <v>80.118377589396417</v>
      </c>
      <c r="AQ18">
        <v>7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19292.314277500773</v>
      </c>
      <c r="AV18">
        <f t="shared" si="30"/>
        <v>1199.9962499999999</v>
      </c>
      <c r="AW18">
        <f t="shared" si="31"/>
        <v>1025.9959499999998</v>
      </c>
      <c r="AX18">
        <f t="shared" si="32"/>
        <v>0.85499929687280263</v>
      </c>
      <c r="AY18">
        <f t="shared" si="33"/>
        <v>0.18854864296450924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1670437921.6875</v>
      </c>
      <c r="BF18">
        <v>12.2298125</v>
      </c>
      <c r="BG18">
        <v>11.896100000000001</v>
      </c>
      <c r="BH18">
        <v>37.226100000000002</v>
      </c>
      <c r="BI18">
        <v>35.989587499999999</v>
      </c>
      <c r="BJ18">
        <v>15.52835</v>
      </c>
      <c r="BK18">
        <v>37.063287500000001</v>
      </c>
      <c r="BL18">
        <v>500.16387500000002</v>
      </c>
      <c r="BM18">
        <v>101.10625</v>
      </c>
      <c r="BN18">
        <v>0.100009625</v>
      </c>
      <c r="BO18">
        <v>34.083575000000003</v>
      </c>
      <c r="BP18">
        <v>34.168262499999997</v>
      </c>
      <c r="BQ18">
        <v>999.9</v>
      </c>
      <c r="BR18">
        <v>0</v>
      </c>
      <c r="BS18">
        <v>0</v>
      </c>
      <c r="BT18">
        <v>4000.78125</v>
      </c>
      <c r="BU18">
        <v>0</v>
      </c>
      <c r="BV18">
        <v>406.71350000000001</v>
      </c>
      <c r="BW18">
        <v>0.33372137499999999</v>
      </c>
      <c r="BX18">
        <v>12.702712500000001</v>
      </c>
      <c r="BY18">
        <v>12.3402125</v>
      </c>
      <c r="BZ18">
        <v>1.23654</v>
      </c>
      <c r="CA18">
        <v>11.896100000000001</v>
      </c>
      <c r="CB18">
        <v>35.989587499999999</v>
      </c>
      <c r="CC18">
        <v>3.76379625</v>
      </c>
      <c r="CD18">
        <v>3.6387737499999999</v>
      </c>
      <c r="CE18">
        <v>27.859175</v>
      </c>
      <c r="CF18">
        <v>27.281549999999999</v>
      </c>
      <c r="CG18">
        <v>1199.9962499999999</v>
      </c>
      <c r="CH18">
        <v>0.50002374999999999</v>
      </c>
      <c r="CI18">
        <v>0.49997625000000001</v>
      </c>
      <c r="CJ18">
        <v>0</v>
      </c>
      <c r="CK18">
        <v>2.2273000000000001</v>
      </c>
      <c r="CL18">
        <v>0</v>
      </c>
      <c r="CM18">
        <v>7164.5524999999998</v>
      </c>
      <c r="CN18">
        <v>9597.8862499999996</v>
      </c>
      <c r="CO18">
        <v>43.875</v>
      </c>
      <c r="CP18">
        <v>45.859250000000003</v>
      </c>
      <c r="CQ18">
        <v>44.811999999999998</v>
      </c>
      <c r="CR18">
        <v>44.375</v>
      </c>
      <c r="CS18">
        <v>43.75</v>
      </c>
      <c r="CT18">
        <v>600.02625000000012</v>
      </c>
      <c r="CU18">
        <v>599.97</v>
      </c>
      <c r="CV18">
        <v>0</v>
      </c>
      <c r="CW18">
        <v>1670437946.0999999</v>
      </c>
      <c r="CX18">
        <v>0</v>
      </c>
      <c r="CY18">
        <v>1670430775</v>
      </c>
      <c r="CZ18" t="s">
        <v>356</v>
      </c>
      <c r="DA18">
        <v>1670430775</v>
      </c>
      <c r="DB18">
        <v>1670430775</v>
      </c>
      <c r="DC18">
        <v>10</v>
      </c>
      <c r="DD18">
        <v>-0.13800000000000001</v>
      </c>
      <c r="DE18">
        <v>1.2E-2</v>
      </c>
      <c r="DF18">
        <v>-4.2649999999999997</v>
      </c>
      <c r="DG18">
        <v>0.16300000000000001</v>
      </c>
      <c r="DH18">
        <v>415</v>
      </c>
      <c r="DI18">
        <v>38</v>
      </c>
      <c r="DJ18">
        <v>0.28000000000000003</v>
      </c>
      <c r="DK18">
        <v>0.18</v>
      </c>
      <c r="DL18">
        <v>1.7532440250000001</v>
      </c>
      <c r="DM18">
        <v>-5.8599854746716762</v>
      </c>
      <c r="DN18">
        <v>0.83865610153833281</v>
      </c>
      <c r="DO18">
        <v>0</v>
      </c>
      <c r="DP18">
        <v>1.2358115000000001</v>
      </c>
      <c r="DQ18">
        <v>6.5951819887429E-2</v>
      </c>
      <c r="DR18">
        <v>1.172152156292007E-2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365</v>
      </c>
      <c r="EA18">
        <v>2.9458899999999999</v>
      </c>
      <c r="EB18">
        <v>2.5955499999999998</v>
      </c>
      <c r="EC18">
        <v>4.7065700000000002E-3</v>
      </c>
      <c r="ED18">
        <v>4.1895099999999996E-3</v>
      </c>
      <c r="EE18">
        <v>0.14748900000000001</v>
      </c>
      <c r="EF18">
        <v>0.14261399999999999</v>
      </c>
      <c r="EG18">
        <v>30053.200000000001</v>
      </c>
      <c r="EH18">
        <v>30570.7</v>
      </c>
      <c r="EI18">
        <v>28100</v>
      </c>
      <c r="EJ18">
        <v>29558.5</v>
      </c>
      <c r="EK18">
        <v>32952</v>
      </c>
      <c r="EL18">
        <v>35172.1</v>
      </c>
      <c r="EM18">
        <v>39662.5</v>
      </c>
      <c r="EN18">
        <v>42248.4</v>
      </c>
      <c r="EO18">
        <v>1.92967</v>
      </c>
      <c r="EP18">
        <v>1.8491500000000001</v>
      </c>
      <c r="EQ18">
        <v>0.142731</v>
      </c>
      <c r="ER18">
        <v>0</v>
      </c>
      <c r="ES18">
        <v>31.847000000000001</v>
      </c>
      <c r="ET18">
        <v>999.9</v>
      </c>
      <c r="EU18">
        <v>60.3</v>
      </c>
      <c r="EV18">
        <v>40.700000000000003</v>
      </c>
      <c r="EW18">
        <v>45.8949</v>
      </c>
      <c r="EX18">
        <v>25.635200000000001</v>
      </c>
      <c r="EY18">
        <v>2.3277199999999998</v>
      </c>
      <c r="EZ18">
        <v>1</v>
      </c>
      <c r="FA18">
        <v>0.62120200000000003</v>
      </c>
      <c r="FB18">
        <v>0.66772299999999996</v>
      </c>
      <c r="FC18">
        <v>20.276700000000002</v>
      </c>
      <c r="FD18">
        <v>5.2165400000000002</v>
      </c>
      <c r="FE18">
        <v>12.0097</v>
      </c>
      <c r="FF18">
        <v>4.9863999999999997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1.8622700000000001</v>
      </c>
      <c r="FN18">
        <v>1.86432</v>
      </c>
      <c r="FO18">
        <v>1.86049</v>
      </c>
      <c r="FP18">
        <v>1.8611200000000001</v>
      </c>
      <c r="FQ18">
        <v>1.8602000000000001</v>
      </c>
      <c r="FR18">
        <v>1.8619000000000001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-3.3</v>
      </c>
      <c r="GH18">
        <v>0.1628</v>
      </c>
      <c r="GI18">
        <v>-3.2528400776944242</v>
      </c>
      <c r="GJ18">
        <v>-2.9658848494523399E-3</v>
      </c>
      <c r="GK18">
        <v>1.4757234161104729E-6</v>
      </c>
      <c r="GL18">
        <v>-3.8107938837011289E-10</v>
      </c>
      <c r="GM18">
        <v>0.16282500000001221</v>
      </c>
      <c r="GN18">
        <v>0</v>
      </c>
      <c r="GO18">
        <v>0</v>
      </c>
      <c r="GP18">
        <v>0</v>
      </c>
      <c r="GQ18">
        <v>5</v>
      </c>
      <c r="GR18">
        <v>2097</v>
      </c>
      <c r="GS18">
        <v>4</v>
      </c>
      <c r="GT18">
        <v>34</v>
      </c>
      <c r="GU18">
        <v>119.2</v>
      </c>
      <c r="GV18">
        <v>119.2</v>
      </c>
      <c r="GW18">
        <v>0.19042999999999999</v>
      </c>
      <c r="GX18">
        <v>2.7050800000000002</v>
      </c>
      <c r="GY18">
        <v>1.4489700000000001</v>
      </c>
      <c r="GZ18">
        <v>2.32056</v>
      </c>
      <c r="HA18">
        <v>1.5478499999999999</v>
      </c>
      <c r="HB18">
        <v>2.3901400000000002</v>
      </c>
      <c r="HC18">
        <v>44.112400000000001</v>
      </c>
      <c r="HD18">
        <v>13.5191</v>
      </c>
      <c r="HE18">
        <v>18</v>
      </c>
      <c r="HF18">
        <v>504.34500000000003</v>
      </c>
      <c r="HG18">
        <v>490.22500000000002</v>
      </c>
      <c r="HH18">
        <v>30.998899999999999</v>
      </c>
      <c r="HI18">
        <v>35.068800000000003</v>
      </c>
      <c r="HJ18">
        <v>29.999099999999999</v>
      </c>
      <c r="HK18">
        <v>35.055599999999998</v>
      </c>
      <c r="HL18">
        <v>35.055199999999999</v>
      </c>
      <c r="HM18">
        <v>3.9116300000000002</v>
      </c>
      <c r="HN18">
        <v>31.137799999999999</v>
      </c>
      <c r="HO18">
        <v>84.256</v>
      </c>
      <c r="HP18">
        <v>31</v>
      </c>
      <c r="HQ18">
        <v>26.8735</v>
      </c>
      <c r="HR18">
        <v>36.061</v>
      </c>
      <c r="HS18">
        <v>99.013800000000003</v>
      </c>
      <c r="HT18">
        <v>97.971299999999999</v>
      </c>
    </row>
    <row r="19" spans="1:228" x14ac:dyDescent="0.2">
      <c r="A19">
        <v>4</v>
      </c>
      <c r="B19">
        <v>1670437928</v>
      </c>
      <c r="C19">
        <v>12</v>
      </c>
      <c r="D19" t="s">
        <v>366</v>
      </c>
      <c r="E19" t="s">
        <v>367</v>
      </c>
      <c r="F19">
        <v>4</v>
      </c>
      <c r="G19">
        <v>1670437926</v>
      </c>
      <c r="H19">
        <f t="shared" si="0"/>
        <v>2.363877757932131E-3</v>
      </c>
      <c r="I19">
        <f t="shared" si="1"/>
        <v>2.3638777579321308</v>
      </c>
      <c r="J19">
        <f t="shared" si="2"/>
        <v>-3.6852627925461059</v>
      </c>
      <c r="K19">
        <f t="shared" si="3"/>
        <v>13.73287142857143</v>
      </c>
      <c r="L19">
        <f t="shared" si="4"/>
        <v>54.586771689573396</v>
      </c>
      <c r="M19">
        <f t="shared" si="5"/>
        <v>5.5245137518187448</v>
      </c>
      <c r="N19">
        <f t="shared" si="6"/>
        <v>1.3898502276439442</v>
      </c>
      <c r="O19">
        <f t="shared" si="7"/>
        <v>0.14585722859692571</v>
      </c>
      <c r="P19">
        <f t="shared" si="8"/>
        <v>2.0828736375261632</v>
      </c>
      <c r="Q19">
        <f t="shared" si="9"/>
        <v>0.1404111816487274</v>
      </c>
      <c r="R19">
        <f t="shared" si="10"/>
        <v>8.8229352084370175E-2</v>
      </c>
      <c r="S19">
        <f t="shared" si="11"/>
        <v>226.26325457142846</v>
      </c>
      <c r="T19">
        <f t="shared" si="12"/>
        <v>35.061796584821074</v>
      </c>
      <c r="U19">
        <f t="shared" si="13"/>
        <v>34.169114285714294</v>
      </c>
      <c r="V19">
        <f t="shared" si="14"/>
        <v>5.3936190958116628</v>
      </c>
      <c r="W19">
        <f t="shared" si="15"/>
        <v>70.172215758995577</v>
      </c>
      <c r="X19">
        <f t="shared" si="16"/>
        <v>3.7668849025462596</v>
      </c>
      <c r="Y19">
        <f t="shared" si="17"/>
        <v>5.3680575165012829</v>
      </c>
      <c r="Z19">
        <f t="shared" si="18"/>
        <v>1.6267341932654031</v>
      </c>
      <c r="AA19">
        <f t="shared" si="19"/>
        <v>-104.24700912480698</v>
      </c>
      <c r="AB19">
        <f t="shared" si="20"/>
        <v>-9.5720809874414989</v>
      </c>
      <c r="AC19">
        <f t="shared" si="21"/>
        <v>-1.0641589422318141</v>
      </c>
      <c r="AD19">
        <f t="shared" si="22"/>
        <v>111.38000551694817</v>
      </c>
      <c r="AE19">
        <f t="shared" si="23"/>
        <v>6.4870012771790142</v>
      </c>
      <c r="AF19">
        <f t="shared" si="24"/>
        <v>2.3877554157312595</v>
      </c>
      <c r="AG19">
        <f t="shared" si="25"/>
        <v>-3.6852627925461059</v>
      </c>
      <c r="AH19">
        <v>16.433285222586932</v>
      </c>
      <c r="AI19">
        <v>15.270115151515149</v>
      </c>
      <c r="AJ19">
        <v>0.61326011765258603</v>
      </c>
      <c r="AK19">
        <v>66.48709803528736</v>
      </c>
      <c r="AL19">
        <f t="shared" si="26"/>
        <v>2.3638777579321308</v>
      </c>
      <c r="AM19">
        <v>35.989107340244139</v>
      </c>
      <c r="AN19">
        <v>37.218898181818183</v>
      </c>
      <c r="AO19">
        <v>-1.8472590411167231E-4</v>
      </c>
      <c r="AP19">
        <v>80.118377589396417</v>
      </c>
      <c r="AQ19">
        <v>7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19364.921783896276</v>
      </c>
      <c r="AV19">
        <f t="shared" si="30"/>
        <v>1200.021428571428</v>
      </c>
      <c r="AW19">
        <f t="shared" si="31"/>
        <v>1026.0179142857137</v>
      </c>
      <c r="AX19">
        <f t="shared" si="32"/>
        <v>0.85499966072034417</v>
      </c>
      <c r="AY19">
        <f t="shared" si="33"/>
        <v>0.18854934519026445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1670437926</v>
      </c>
      <c r="BF19">
        <v>13.73287142857143</v>
      </c>
      <c r="BG19">
        <v>17.252514285714291</v>
      </c>
      <c r="BH19">
        <v>37.219942857142861</v>
      </c>
      <c r="BI19">
        <v>35.978914285714289</v>
      </c>
      <c r="BJ19">
        <v>17.035785714285709</v>
      </c>
      <c r="BK19">
        <v>37.057128571428571</v>
      </c>
      <c r="BL19">
        <v>500.14842857142861</v>
      </c>
      <c r="BM19">
        <v>101.1061428571428</v>
      </c>
      <c r="BN19">
        <v>9.9947571428571441E-2</v>
      </c>
      <c r="BO19">
        <v>34.083871428571427</v>
      </c>
      <c r="BP19">
        <v>34.169114285714294</v>
      </c>
      <c r="BQ19">
        <v>999.89999999999986</v>
      </c>
      <c r="BR19">
        <v>0</v>
      </c>
      <c r="BS19">
        <v>0</v>
      </c>
      <c r="BT19">
        <v>4012.8571428571431</v>
      </c>
      <c r="BU19">
        <v>0</v>
      </c>
      <c r="BV19">
        <v>481.17357142857139</v>
      </c>
      <c r="BW19">
        <v>-3.5196428571428582</v>
      </c>
      <c r="BX19">
        <v>14.263771428571429</v>
      </c>
      <c r="BY19">
        <v>17.8964</v>
      </c>
      <c r="BZ19">
        <v>1.2410242857142859</v>
      </c>
      <c r="CA19">
        <v>17.252514285714291</v>
      </c>
      <c r="CB19">
        <v>35.978914285714289</v>
      </c>
      <c r="CC19">
        <v>3.763165714285714</v>
      </c>
      <c r="CD19">
        <v>3.6376871428571431</v>
      </c>
      <c r="CE19">
        <v>27.856300000000001</v>
      </c>
      <c r="CF19">
        <v>27.27645714285714</v>
      </c>
      <c r="CG19">
        <v>1200.021428571428</v>
      </c>
      <c r="CH19">
        <v>0.50001099999999998</v>
      </c>
      <c r="CI19">
        <v>0.49998900000000002</v>
      </c>
      <c r="CJ19">
        <v>0</v>
      </c>
      <c r="CK19">
        <v>2.375571428571428</v>
      </c>
      <c r="CL19">
        <v>0</v>
      </c>
      <c r="CM19">
        <v>7159.9828571428579</v>
      </c>
      <c r="CN19">
        <v>9598.0299999999988</v>
      </c>
      <c r="CO19">
        <v>43.821000000000012</v>
      </c>
      <c r="CP19">
        <v>45.821000000000012</v>
      </c>
      <c r="CQ19">
        <v>44.811999999999998</v>
      </c>
      <c r="CR19">
        <v>44.375</v>
      </c>
      <c r="CS19">
        <v>43.705000000000013</v>
      </c>
      <c r="CT19">
        <v>600.02428571428572</v>
      </c>
      <c r="CU19">
        <v>599.99714285714288</v>
      </c>
      <c r="CV19">
        <v>0</v>
      </c>
      <c r="CW19">
        <v>1670437950.3</v>
      </c>
      <c r="CX19">
        <v>0</v>
      </c>
      <c r="CY19">
        <v>1670430775</v>
      </c>
      <c r="CZ19" t="s">
        <v>356</v>
      </c>
      <c r="DA19">
        <v>1670430775</v>
      </c>
      <c r="DB19">
        <v>1670430775</v>
      </c>
      <c r="DC19">
        <v>10</v>
      </c>
      <c r="DD19">
        <v>-0.13800000000000001</v>
      </c>
      <c r="DE19">
        <v>1.2E-2</v>
      </c>
      <c r="DF19">
        <v>-4.2649999999999997</v>
      </c>
      <c r="DG19">
        <v>0.16300000000000001</v>
      </c>
      <c r="DH19">
        <v>415</v>
      </c>
      <c r="DI19">
        <v>38</v>
      </c>
      <c r="DJ19">
        <v>0.28000000000000003</v>
      </c>
      <c r="DK19">
        <v>0.18</v>
      </c>
      <c r="DL19">
        <v>0.668318525</v>
      </c>
      <c r="DM19">
        <v>-19.181403365853669</v>
      </c>
      <c r="DN19">
        <v>2.190114261806333</v>
      </c>
      <c r="DO19">
        <v>0</v>
      </c>
      <c r="DP19">
        <v>1.2409239999999999</v>
      </c>
      <c r="DQ19">
        <v>-1.484780487805203E-2</v>
      </c>
      <c r="DR19">
        <v>4.7196773194785246E-3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365</v>
      </c>
      <c r="EA19">
        <v>2.9459</v>
      </c>
      <c r="EB19">
        <v>2.5956800000000002</v>
      </c>
      <c r="EC19">
        <v>5.4157299999999997E-3</v>
      </c>
      <c r="ED19">
        <v>5.8962199999999998E-3</v>
      </c>
      <c r="EE19">
        <v>0.147481</v>
      </c>
      <c r="EF19">
        <v>0.142538</v>
      </c>
      <c r="EG19">
        <v>30031.9</v>
      </c>
      <c r="EH19">
        <v>30519.3</v>
      </c>
      <c r="EI19">
        <v>28100.1</v>
      </c>
      <c r="EJ19">
        <v>29559.3</v>
      </c>
      <c r="EK19">
        <v>32952.6</v>
      </c>
      <c r="EL19">
        <v>35176.300000000003</v>
      </c>
      <c r="EM19">
        <v>39662.699999999997</v>
      </c>
      <c r="EN19">
        <v>42249.5</v>
      </c>
      <c r="EO19">
        <v>1.9296500000000001</v>
      </c>
      <c r="EP19">
        <v>1.84903</v>
      </c>
      <c r="EQ19">
        <v>0.143901</v>
      </c>
      <c r="ER19">
        <v>0</v>
      </c>
      <c r="ES19">
        <v>31.847000000000001</v>
      </c>
      <c r="ET19">
        <v>999.9</v>
      </c>
      <c r="EU19">
        <v>60.3</v>
      </c>
      <c r="EV19">
        <v>40.700000000000003</v>
      </c>
      <c r="EW19">
        <v>45.895600000000002</v>
      </c>
      <c r="EX19">
        <v>25.6252</v>
      </c>
      <c r="EY19">
        <v>2.7604099999999998</v>
      </c>
      <c r="EZ19">
        <v>1</v>
      </c>
      <c r="FA19">
        <v>0.62019800000000003</v>
      </c>
      <c r="FB19">
        <v>0.66249999999999998</v>
      </c>
      <c r="FC19">
        <v>20.276700000000002</v>
      </c>
      <c r="FD19">
        <v>5.2171399999999997</v>
      </c>
      <c r="FE19">
        <v>12.0097</v>
      </c>
      <c r="FF19">
        <v>4.9867499999999998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1.86229</v>
      </c>
      <c r="FN19">
        <v>1.86432</v>
      </c>
      <c r="FO19">
        <v>1.8604700000000001</v>
      </c>
      <c r="FP19">
        <v>1.8611200000000001</v>
      </c>
      <c r="FQ19">
        <v>1.8602000000000001</v>
      </c>
      <c r="FR19">
        <v>1.86189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-3.3069999999999999</v>
      </c>
      <c r="GH19">
        <v>0.16289999999999999</v>
      </c>
      <c r="GI19">
        <v>-3.2528400776944242</v>
      </c>
      <c r="GJ19">
        <v>-2.9658848494523399E-3</v>
      </c>
      <c r="GK19">
        <v>1.4757234161104729E-6</v>
      </c>
      <c r="GL19">
        <v>-3.8107938837011289E-10</v>
      </c>
      <c r="GM19">
        <v>0.16282500000001221</v>
      </c>
      <c r="GN19">
        <v>0</v>
      </c>
      <c r="GO19">
        <v>0</v>
      </c>
      <c r="GP19">
        <v>0</v>
      </c>
      <c r="GQ19">
        <v>5</v>
      </c>
      <c r="GR19">
        <v>2097</v>
      </c>
      <c r="GS19">
        <v>4</v>
      </c>
      <c r="GT19">
        <v>34</v>
      </c>
      <c r="GU19">
        <v>119.2</v>
      </c>
      <c r="GV19">
        <v>119.2</v>
      </c>
      <c r="GW19">
        <v>0.20629900000000001</v>
      </c>
      <c r="GX19">
        <v>2.7050800000000002</v>
      </c>
      <c r="GY19">
        <v>1.4489700000000001</v>
      </c>
      <c r="GZ19">
        <v>2.32056</v>
      </c>
      <c r="HA19">
        <v>1.5478499999999999</v>
      </c>
      <c r="HB19">
        <v>2.34619</v>
      </c>
      <c r="HC19">
        <v>44.112400000000001</v>
      </c>
      <c r="HD19">
        <v>13.510400000000001</v>
      </c>
      <c r="HE19">
        <v>18</v>
      </c>
      <c r="HF19">
        <v>504.274</v>
      </c>
      <c r="HG19">
        <v>490.08800000000002</v>
      </c>
      <c r="HH19">
        <v>30.998799999999999</v>
      </c>
      <c r="HI19">
        <v>35.060400000000001</v>
      </c>
      <c r="HJ19">
        <v>29.999099999999999</v>
      </c>
      <c r="HK19">
        <v>35.048400000000001</v>
      </c>
      <c r="HL19">
        <v>35.048900000000003</v>
      </c>
      <c r="HM19">
        <v>4.2082800000000002</v>
      </c>
      <c r="HN19">
        <v>31.137799999999999</v>
      </c>
      <c r="HO19">
        <v>84.256</v>
      </c>
      <c r="HP19">
        <v>31</v>
      </c>
      <c r="HQ19">
        <v>33.587400000000002</v>
      </c>
      <c r="HR19">
        <v>36.070999999999998</v>
      </c>
      <c r="HS19">
        <v>99.014200000000002</v>
      </c>
      <c r="HT19">
        <v>97.9739</v>
      </c>
    </row>
    <row r="20" spans="1:228" x14ac:dyDescent="0.2">
      <c r="A20">
        <v>5</v>
      </c>
      <c r="B20">
        <v>1670437932</v>
      </c>
      <c r="C20">
        <v>16</v>
      </c>
      <c r="D20" t="s">
        <v>368</v>
      </c>
      <c r="E20" t="s">
        <v>369</v>
      </c>
      <c r="F20">
        <v>4</v>
      </c>
      <c r="G20">
        <v>1670437929.6875</v>
      </c>
      <c r="H20">
        <f t="shared" si="0"/>
        <v>2.3918848641114785E-3</v>
      </c>
      <c r="I20">
        <f t="shared" si="1"/>
        <v>2.3918848641114785</v>
      </c>
      <c r="J20">
        <f t="shared" si="2"/>
        <v>-3.6746244322614512</v>
      </c>
      <c r="K20">
        <f t="shared" si="3"/>
        <v>16.709637499999999</v>
      </c>
      <c r="L20">
        <f t="shared" si="4"/>
        <v>56.970038245307478</v>
      </c>
      <c r="M20">
        <f t="shared" si="5"/>
        <v>5.7656893025021514</v>
      </c>
      <c r="N20">
        <f t="shared" si="6"/>
        <v>1.6911095928634796</v>
      </c>
      <c r="O20">
        <f t="shared" si="7"/>
        <v>0.14732852611234279</v>
      </c>
      <c r="P20">
        <f t="shared" si="8"/>
        <v>2.0772901726052835</v>
      </c>
      <c r="Q20">
        <f t="shared" si="9"/>
        <v>0.14175998204233137</v>
      </c>
      <c r="R20">
        <f t="shared" si="10"/>
        <v>8.9082764087378141E-2</v>
      </c>
      <c r="S20">
        <f t="shared" si="11"/>
        <v>226.268580375</v>
      </c>
      <c r="T20">
        <f t="shared" si="12"/>
        <v>35.057519348799737</v>
      </c>
      <c r="U20">
        <f t="shared" si="13"/>
        <v>34.178024999999998</v>
      </c>
      <c r="V20">
        <f t="shared" si="14"/>
        <v>5.3962972311083544</v>
      </c>
      <c r="W20">
        <f t="shared" si="15"/>
        <v>70.142559044450479</v>
      </c>
      <c r="X20">
        <f t="shared" si="16"/>
        <v>3.7659732696775876</v>
      </c>
      <c r="Y20">
        <f t="shared" si="17"/>
        <v>5.3690274791528907</v>
      </c>
      <c r="Z20">
        <f t="shared" si="18"/>
        <v>1.6303239614307667</v>
      </c>
      <c r="AA20">
        <f t="shared" si="19"/>
        <v>-105.48212250731621</v>
      </c>
      <c r="AB20">
        <f t="shared" si="20"/>
        <v>-10.181369767548308</v>
      </c>
      <c r="AC20">
        <f t="shared" si="21"/>
        <v>-1.1350052684397289</v>
      </c>
      <c r="AD20">
        <f t="shared" si="22"/>
        <v>109.47008283169576</v>
      </c>
      <c r="AE20">
        <f t="shared" si="23"/>
        <v>11.50999415574733</v>
      </c>
      <c r="AF20">
        <f t="shared" si="24"/>
        <v>2.4182477973600363</v>
      </c>
      <c r="AG20">
        <f t="shared" si="25"/>
        <v>-3.6746244322614512</v>
      </c>
      <c r="AH20">
        <v>22.731182255872611</v>
      </c>
      <c r="AI20">
        <v>19.292252727272722</v>
      </c>
      <c r="AJ20">
        <v>1.04465111627482</v>
      </c>
      <c r="AK20">
        <v>66.48709803528736</v>
      </c>
      <c r="AL20">
        <f t="shared" si="26"/>
        <v>2.3918848641114785</v>
      </c>
      <c r="AM20">
        <v>35.958599951693373</v>
      </c>
      <c r="AN20">
        <v>37.20391212121212</v>
      </c>
      <c r="AO20">
        <v>-3.378791867997093E-4</v>
      </c>
      <c r="AP20">
        <v>80.118377589396417</v>
      </c>
      <c r="AQ20">
        <v>7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19268.934157055144</v>
      </c>
      <c r="AV20">
        <f t="shared" si="30"/>
        <v>1200.0587499999999</v>
      </c>
      <c r="AW20">
        <f t="shared" si="31"/>
        <v>1026.0489375</v>
      </c>
      <c r="AX20">
        <f t="shared" si="32"/>
        <v>0.85499892192778071</v>
      </c>
      <c r="AY20">
        <f t="shared" si="33"/>
        <v>0.1885479193206166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1670437929.6875</v>
      </c>
      <c r="BF20">
        <v>16.709637499999999</v>
      </c>
      <c r="BG20">
        <v>22.944875</v>
      </c>
      <c r="BH20">
        <v>37.211100000000002</v>
      </c>
      <c r="BI20">
        <v>35.954237499999998</v>
      </c>
      <c r="BJ20">
        <v>20.021262499999999</v>
      </c>
      <c r="BK20">
        <v>37.048299999999998</v>
      </c>
      <c r="BL20">
        <v>500.15875</v>
      </c>
      <c r="BM20">
        <v>101.105625</v>
      </c>
      <c r="BN20">
        <v>0.100017125</v>
      </c>
      <c r="BO20">
        <v>34.087112500000003</v>
      </c>
      <c r="BP20">
        <v>34.178024999999998</v>
      </c>
      <c r="BQ20">
        <v>999.9</v>
      </c>
      <c r="BR20">
        <v>0</v>
      </c>
      <c r="BS20">
        <v>0</v>
      </c>
      <c r="BT20">
        <v>3996.9524999999999</v>
      </c>
      <c r="BU20">
        <v>0</v>
      </c>
      <c r="BV20">
        <v>474.542125</v>
      </c>
      <c r="BW20">
        <v>-6.2352449999999999</v>
      </c>
      <c r="BX20">
        <v>17.355437500000001</v>
      </c>
      <c r="BY20">
        <v>23.800587499999999</v>
      </c>
      <c r="BZ20">
        <v>1.2568550000000001</v>
      </c>
      <c r="CA20">
        <v>22.944875</v>
      </c>
      <c r="CB20">
        <v>35.954237499999998</v>
      </c>
      <c r="CC20">
        <v>3.7622550000000001</v>
      </c>
      <c r="CD20">
        <v>3.6351775000000002</v>
      </c>
      <c r="CE20">
        <v>27.852150000000002</v>
      </c>
      <c r="CF20">
        <v>27.264675</v>
      </c>
      <c r="CG20">
        <v>1200.0587499999999</v>
      </c>
      <c r="CH20">
        <v>0.50003537499999995</v>
      </c>
      <c r="CI20">
        <v>0.499964625</v>
      </c>
      <c r="CJ20">
        <v>0</v>
      </c>
      <c r="CK20">
        <v>2.3246000000000002</v>
      </c>
      <c r="CL20">
        <v>0</v>
      </c>
      <c r="CM20">
        <v>7156.2275</v>
      </c>
      <c r="CN20">
        <v>9598.43</v>
      </c>
      <c r="CO20">
        <v>43.811999999999998</v>
      </c>
      <c r="CP20">
        <v>45.811999999999998</v>
      </c>
      <c r="CQ20">
        <v>44.811999999999998</v>
      </c>
      <c r="CR20">
        <v>44.359250000000003</v>
      </c>
      <c r="CS20">
        <v>43.686999999999998</v>
      </c>
      <c r="CT20">
        <v>600.07249999999999</v>
      </c>
      <c r="CU20">
        <v>599.98624999999993</v>
      </c>
      <c r="CV20">
        <v>0</v>
      </c>
      <c r="CW20">
        <v>1670437953.9000001</v>
      </c>
      <c r="CX20">
        <v>0</v>
      </c>
      <c r="CY20">
        <v>1670430775</v>
      </c>
      <c r="CZ20" t="s">
        <v>356</v>
      </c>
      <c r="DA20">
        <v>1670430775</v>
      </c>
      <c r="DB20">
        <v>1670430775</v>
      </c>
      <c r="DC20">
        <v>10</v>
      </c>
      <c r="DD20">
        <v>-0.13800000000000001</v>
      </c>
      <c r="DE20">
        <v>1.2E-2</v>
      </c>
      <c r="DF20">
        <v>-4.2649999999999997</v>
      </c>
      <c r="DG20">
        <v>0.16300000000000001</v>
      </c>
      <c r="DH20">
        <v>415</v>
      </c>
      <c r="DI20">
        <v>38</v>
      </c>
      <c r="DJ20">
        <v>0.28000000000000003</v>
      </c>
      <c r="DK20">
        <v>0.18</v>
      </c>
      <c r="DL20">
        <v>-1.020654725</v>
      </c>
      <c r="DM20">
        <v>-33.034239681050671</v>
      </c>
      <c r="DN20">
        <v>3.3542502429847638</v>
      </c>
      <c r="DO20">
        <v>0</v>
      </c>
      <c r="DP20">
        <v>1.24378575</v>
      </c>
      <c r="DQ20">
        <v>3.95649906191365E-2</v>
      </c>
      <c r="DR20">
        <v>8.1557727676474599E-3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365</v>
      </c>
      <c r="EA20">
        <v>2.9459499999999998</v>
      </c>
      <c r="EB20">
        <v>2.5955699999999999</v>
      </c>
      <c r="EC20">
        <v>6.6046500000000001E-3</v>
      </c>
      <c r="ED20">
        <v>7.7478199999999999E-3</v>
      </c>
      <c r="EE20">
        <v>0.14744199999999999</v>
      </c>
      <c r="EF20">
        <v>0.14254</v>
      </c>
      <c r="EG20">
        <v>29996.799999999999</v>
      </c>
      <c r="EH20">
        <v>30463.4</v>
      </c>
      <c r="EI20">
        <v>28100.799999999999</v>
      </c>
      <c r="EJ20">
        <v>29560.2</v>
      </c>
      <c r="EK20">
        <v>32954.800000000003</v>
      </c>
      <c r="EL20">
        <v>35177.300000000003</v>
      </c>
      <c r="EM20">
        <v>39663.300000000003</v>
      </c>
      <c r="EN20">
        <v>42250.6</v>
      </c>
      <c r="EO20">
        <v>1.92997</v>
      </c>
      <c r="EP20">
        <v>1.8493200000000001</v>
      </c>
      <c r="EQ20">
        <v>0.14349799999999999</v>
      </c>
      <c r="ER20">
        <v>0</v>
      </c>
      <c r="ES20">
        <v>31.8459</v>
      </c>
      <c r="ET20">
        <v>999.9</v>
      </c>
      <c r="EU20">
        <v>60.3</v>
      </c>
      <c r="EV20">
        <v>40.700000000000003</v>
      </c>
      <c r="EW20">
        <v>45.9024</v>
      </c>
      <c r="EX20">
        <v>25.555199999999999</v>
      </c>
      <c r="EY20">
        <v>2.6362199999999998</v>
      </c>
      <c r="EZ20">
        <v>1</v>
      </c>
      <c r="FA20">
        <v>0.61941800000000002</v>
      </c>
      <c r="FB20">
        <v>0.657636</v>
      </c>
      <c r="FC20">
        <v>20.276800000000001</v>
      </c>
      <c r="FD20">
        <v>5.2168400000000004</v>
      </c>
      <c r="FE20">
        <v>12.0098</v>
      </c>
      <c r="FF20">
        <v>4.9869500000000002</v>
      </c>
      <c r="FG20">
        <v>3.2845800000000001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1.8622799999999999</v>
      </c>
      <c r="FN20">
        <v>1.86432</v>
      </c>
      <c r="FO20">
        <v>1.86049</v>
      </c>
      <c r="FP20">
        <v>1.86113</v>
      </c>
      <c r="FQ20">
        <v>1.8602000000000001</v>
      </c>
      <c r="FR20">
        <v>1.8619000000000001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-3.319</v>
      </c>
      <c r="GH20">
        <v>0.1628</v>
      </c>
      <c r="GI20">
        <v>-3.2528400776944242</v>
      </c>
      <c r="GJ20">
        <v>-2.9658848494523399E-3</v>
      </c>
      <c r="GK20">
        <v>1.4757234161104729E-6</v>
      </c>
      <c r="GL20">
        <v>-3.8107938837011289E-10</v>
      </c>
      <c r="GM20">
        <v>0.16282500000001221</v>
      </c>
      <c r="GN20">
        <v>0</v>
      </c>
      <c r="GO20">
        <v>0</v>
      </c>
      <c r="GP20">
        <v>0</v>
      </c>
      <c r="GQ20">
        <v>5</v>
      </c>
      <c r="GR20">
        <v>2097</v>
      </c>
      <c r="GS20">
        <v>4</v>
      </c>
      <c r="GT20">
        <v>34</v>
      </c>
      <c r="GU20">
        <v>119.3</v>
      </c>
      <c r="GV20">
        <v>119.3</v>
      </c>
      <c r="GW20">
        <v>0.220947</v>
      </c>
      <c r="GX20">
        <v>2.7063000000000001</v>
      </c>
      <c r="GY20">
        <v>1.4489700000000001</v>
      </c>
      <c r="GZ20">
        <v>2.32056</v>
      </c>
      <c r="HA20">
        <v>1.5478499999999999</v>
      </c>
      <c r="HB20">
        <v>2.3095699999999999</v>
      </c>
      <c r="HC20">
        <v>44.112400000000001</v>
      </c>
      <c r="HD20">
        <v>13.510400000000001</v>
      </c>
      <c r="HE20">
        <v>18</v>
      </c>
      <c r="HF20">
        <v>504.42899999999997</v>
      </c>
      <c r="HG20">
        <v>490.24099999999999</v>
      </c>
      <c r="HH20">
        <v>30.9986</v>
      </c>
      <c r="HI20">
        <v>35.051200000000001</v>
      </c>
      <c r="HJ20">
        <v>29.998999999999999</v>
      </c>
      <c r="HK20">
        <v>35.040700000000001</v>
      </c>
      <c r="HL20">
        <v>35.041499999999999</v>
      </c>
      <c r="HM20">
        <v>4.5128300000000001</v>
      </c>
      <c r="HN20">
        <v>30.855499999999999</v>
      </c>
      <c r="HO20">
        <v>84.256</v>
      </c>
      <c r="HP20">
        <v>31</v>
      </c>
      <c r="HQ20">
        <v>40.302700000000002</v>
      </c>
      <c r="HR20">
        <v>36.084899999999998</v>
      </c>
      <c r="HS20">
        <v>99.016199999999998</v>
      </c>
      <c r="HT20">
        <v>97.976699999999994</v>
      </c>
    </row>
    <row r="21" spans="1:228" x14ac:dyDescent="0.2">
      <c r="A21">
        <v>6</v>
      </c>
      <c r="B21">
        <v>1670437936</v>
      </c>
      <c r="C21">
        <v>20</v>
      </c>
      <c r="D21" t="s">
        <v>370</v>
      </c>
      <c r="E21" t="s">
        <v>371</v>
      </c>
      <c r="F21">
        <v>4</v>
      </c>
      <c r="G21">
        <v>1670437934</v>
      </c>
      <c r="H21">
        <f t="shared" si="0"/>
        <v>2.3725842048208197E-3</v>
      </c>
      <c r="I21">
        <f t="shared" si="1"/>
        <v>2.3725842048208197</v>
      </c>
      <c r="J21">
        <f t="shared" si="2"/>
        <v>-3.3116180407017004</v>
      </c>
      <c r="K21">
        <f t="shared" si="3"/>
        <v>21.57505714285714</v>
      </c>
      <c r="L21">
        <f t="shared" si="4"/>
        <v>57.905619983761568</v>
      </c>
      <c r="M21">
        <f t="shared" si="5"/>
        <v>5.8602884269533506</v>
      </c>
      <c r="N21">
        <f t="shared" si="6"/>
        <v>2.1834850869500975</v>
      </c>
      <c r="O21">
        <f t="shared" si="7"/>
        <v>0.14642725394178138</v>
      </c>
      <c r="P21">
        <f t="shared" si="8"/>
        <v>2.0785577324085636</v>
      </c>
      <c r="Q21">
        <f t="shared" si="9"/>
        <v>0.14092848316217704</v>
      </c>
      <c r="R21">
        <f t="shared" si="10"/>
        <v>8.8557140037197044E-2</v>
      </c>
      <c r="S21">
        <f t="shared" si="11"/>
        <v>226.25830114285719</v>
      </c>
      <c r="T21">
        <f t="shared" si="12"/>
        <v>35.062984212191445</v>
      </c>
      <c r="U21">
        <f t="shared" si="13"/>
        <v>34.162857142857142</v>
      </c>
      <c r="V21">
        <f t="shared" si="14"/>
        <v>5.3917391881786338</v>
      </c>
      <c r="W21">
        <f t="shared" si="15"/>
        <v>70.127532526585298</v>
      </c>
      <c r="X21">
        <f t="shared" si="16"/>
        <v>3.7650079537686527</v>
      </c>
      <c r="Y21">
        <f t="shared" si="17"/>
        <v>5.3688014081221818</v>
      </c>
      <c r="Z21">
        <f t="shared" si="18"/>
        <v>1.6267312344099811</v>
      </c>
      <c r="AA21">
        <f t="shared" si="19"/>
        <v>-104.63096343259815</v>
      </c>
      <c r="AB21">
        <f t="shared" si="20"/>
        <v>-8.5725291419239351</v>
      </c>
      <c r="AC21">
        <f t="shared" si="21"/>
        <v>-0.95499684089541581</v>
      </c>
      <c r="AD21">
        <f t="shared" si="22"/>
        <v>112.0998117274397</v>
      </c>
      <c r="AE21">
        <f t="shared" si="23"/>
        <v>15.352149426838363</v>
      </c>
      <c r="AF21">
        <f t="shared" si="24"/>
        <v>2.3365374000988157</v>
      </c>
      <c r="AG21">
        <f t="shared" si="25"/>
        <v>-3.3116180407017004</v>
      </c>
      <c r="AH21">
        <v>29.392057251111211</v>
      </c>
      <c r="AI21">
        <v>24.40112303030303</v>
      </c>
      <c r="AJ21">
        <v>1.3009948559230791</v>
      </c>
      <c r="AK21">
        <v>66.48709803528736</v>
      </c>
      <c r="AL21">
        <f t="shared" si="26"/>
        <v>2.3725842048208197</v>
      </c>
      <c r="AM21">
        <v>35.963682991717363</v>
      </c>
      <c r="AN21">
        <v>37.202761212121203</v>
      </c>
      <c r="AO21">
        <v>-9.3289332795962144E-4</v>
      </c>
      <c r="AP21">
        <v>80.118377589396417</v>
      </c>
      <c r="AQ21">
        <v>7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19290.801593671171</v>
      </c>
      <c r="AV21">
        <f t="shared" si="30"/>
        <v>1199.991428571429</v>
      </c>
      <c r="AW21">
        <f t="shared" si="31"/>
        <v>1025.9926285714289</v>
      </c>
      <c r="AX21">
        <f t="shared" si="32"/>
        <v>0.85499996428545921</v>
      </c>
      <c r="AY21">
        <f t="shared" si="33"/>
        <v>0.18854993107093621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1670437934</v>
      </c>
      <c r="BF21">
        <v>21.57505714285714</v>
      </c>
      <c r="BG21">
        <v>29.889957142857149</v>
      </c>
      <c r="BH21">
        <v>37.202114285714288</v>
      </c>
      <c r="BI21">
        <v>35.987685714285711</v>
      </c>
      <c r="BJ21">
        <v>24.900842857142859</v>
      </c>
      <c r="BK21">
        <v>37.039314285714291</v>
      </c>
      <c r="BL21">
        <v>500.14928571428572</v>
      </c>
      <c r="BM21">
        <v>101.1041428571428</v>
      </c>
      <c r="BN21">
        <v>9.9996371428571443E-2</v>
      </c>
      <c r="BO21">
        <v>34.086357142857153</v>
      </c>
      <c r="BP21">
        <v>34.162857142857142</v>
      </c>
      <c r="BQ21">
        <v>999.89999999999986</v>
      </c>
      <c r="BR21">
        <v>0</v>
      </c>
      <c r="BS21">
        <v>0</v>
      </c>
      <c r="BT21">
        <v>4000.6257142857139</v>
      </c>
      <c r="BU21">
        <v>0</v>
      </c>
      <c r="BV21">
        <v>552.13242857142859</v>
      </c>
      <c r="BW21">
        <v>-8.314921428571429</v>
      </c>
      <c r="BX21">
        <v>22.408714285714289</v>
      </c>
      <c r="BY21">
        <v>31.00581428571429</v>
      </c>
      <c r="BZ21">
        <v>1.214434285714286</v>
      </c>
      <c r="CA21">
        <v>29.889957142857149</v>
      </c>
      <c r="CB21">
        <v>35.987685714285711</v>
      </c>
      <c r="CC21">
        <v>3.7612928571428572</v>
      </c>
      <c r="CD21">
        <v>3.638505714285714</v>
      </c>
      <c r="CE21">
        <v>27.84778571428572</v>
      </c>
      <c r="CF21">
        <v>27.28031428571429</v>
      </c>
      <c r="CG21">
        <v>1199.991428571429</v>
      </c>
      <c r="CH21">
        <v>0.50000342857142865</v>
      </c>
      <c r="CI21">
        <v>0.49999657142857151</v>
      </c>
      <c r="CJ21">
        <v>0</v>
      </c>
      <c r="CK21">
        <v>2.3207428571428572</v>
      </c>
      <c r="CL21">
        <v>0</v>
      </c>
      <c r="CM21">
        <v>7150.7399999999989</v>
      </c>
      <c r="CN21">
        <v>9597.7757142857154</v>
      </c>
      <c r="CO21">
        <v>43.811999999999998</v>
      </c>
      <c r="CP21">
        <v>45.811999999999998</v>
      </c>
      <c r="CQ21">
        <v>44.794285714285721</v>
      </c>
      <c r="CR21">
        <v>44.321000000000012</v>
      </c>
      <c r="CS21">
        <v>43.686999999999998</v>
      </c>
      <c r="CT21">
        <v>599.99714285714288</v>
      </c>
      <c r="CU21">
        <v>599.99428571428575</v>
      </c>
      <c r="CV21">
        <v>0</v>
      </c>
      <c r="CW21">
        <v>1670437958.0999999</v>
      </c>
      <c r="CX21">
        <v>0</v>
      </c>
      <c r="CY21">
        <v>1670430775</v>
      </c>
      <c r="CZ21" t="s">
        <v>356</v>
      </c>
      <c r="DA21">
        <v>1670430775</v>
      </c>
      <c r="DB21">
        <v>1670430775</v>
      </c>
      <c r="DC21">
        <v>10</v>
      </c>
      <c r="DD21">
        <v>-0.13800000000000001</v>
      </c>
      <c r="DE21">
        <v>1.2E-2</v>
      </c>
      <c r="DF21">
        <v>-4.2649999999999997</v>
      </c>
      <c r="DG21">
        <v>0.16300000000000001</v>
      </c>
      <c r="DH21">
        <v>415</v>
      </c>
      <c r="DI21">
        <v>38</v>
      </c>
      <c r="DJ21">
        <v>0.28000000000000003</v>
      </c>
      <c r="DK21">
        <v>0.18</v>
      </c>
      <c r="DL21">
        <v>-2.6946185121951221</v>
      </c>
      <c r="DM21">
        <v>-39.162086216027873</v>
      </c>
      <c r="DN21">
        <v>3.9189914794353951</v>
      </c>
      <c r="DO21">
        <v>0</v>
      </c>
      <c r="DP21">
        <v>1.240175853658537</v>
      </c>
      <c r="DQ21">
        <v>-2.959400696863846E-2</v>
      </c>
      <c r="DR21">
        <v>1.324246789607527E-2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365</v>
      </c>
      <c r="EA21">
        <v>2.94598</v>
      </c>
      <c r="EB21">
        <v>2.5955599999999999</v>
      </c>
      <c r="EC21">
        <v>8.0890800000000002E-3</v>
      </c>
      <c r="ED21">
        <v>9.6383700000000003E-3</v>
      </c>
      <c r="EE21">
        <v>0.14744099999999999</v>
      </c>
      <c r="EF21">
        <v>0.14266899999999999</v>
      </c>
      <c r="EG21">
        <v>29952.6</v>
      </c>
      <c r="EH21">
        <v>30405.5</v>
      </c>
      <c r="EI21">
        <v>28101.3</v>
      </c>
      <c r="EJ21">
        <v>29560.1</v>
      </c>
      <c r="EK21">
        <v>32955.699999999997</v>
      </c>
      <c r="EL21">
        <v>35172.300000000003</v>
      </c>
      <c r="EM21">
        <v>39664.199999999997</v>
      </c>
      <c r="EN21">
        <v>42250.8</v>
      </c>
      <c r="EO21">
        <v>1.9298999999999999</v>
      </c>
      <c r="EP21">
        <v>1.8493999999999999</v>
      </c>
      <c r="EQ21">
        <v>0.14302899999999999</v>
      </c>
      <c r="ER21">
        <v>0</v>
      </c>
      <c r="ES21">
        <v>31.8443</v>
      </c>
      <c r="ET21">
        <v>999.9</v>
      </c>
      <c r="EU21">
        <v>60.3</v>
      </c>
      <c r="EV21">
        <v>40.700000000000003</v>
      </c>
      <c r="EW21">
        <v>45.895400000000002</v>
      </c>
      <c r="EX21">
        <v>25.575199999999999</v>
      </c>
      <c r="EY21">
        <v>2.7604099999999998</v>
      </c>
      <c r="EZ21">
        <v>1</v>
      </c>
      <c r="FA21">
        <v>0.61858999999999997</v>
      </c>
      <c r="FB21">
        <v>0.65161999999999998</v>
      </c>
      <c r="FC21">
        <v>20.276900000000001</v>
      </c>
      <c r="FD21">
        <v>5.2166899999999998</v>
      </c>
      <c r="FE21">
        <v>12.0097</v>
      </c>
      <c r="FF21">
        <v>4.9869000000000003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1.86232</v>
      </c>
      <c r="FN21">
        <v>1.86432</v>
      </c>
      <c r="FO21">
        <v>1.8604799999999999</v>
      </c>
      <c r="FP21">
        <v>1.8611200000000001</v>
      </c>
      <c r="FQ21">
        <v>1.8602000000000001</v>
      </c>
      <c r="FR21">
        <v>1.86191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-3.3330000000000002</v>
      </c>
      <c r="GH21">
        <v>0.1628</v>
      </c>
      <c r="GI21">
        <v>-3.2528400776944242</v>
      </c>
      <c r="GJ21">
        <v>-2.9658848494523399E-3</v>
      </c>
      <c r="GK21">
        <v>1.4757234161104729E-6</v>
      </c>
      <c r="GL21">
        <v>-3.8107938837011289E-10</v>
      </c>
      <c r="GM21">
        <v>0.16282500000001221</v>
      </c>
      <c r="GN21">
        <v>0</v>
      </c>
      <c r="GO21">
        <v>0</v>
      </c>
      <c r="GP21">
        <v>0</v>
      </c>
      <c r="GQ21">
        <v>5</v>
      </c>
      <c r="GR21">
        <v>2097</v>
      </c>
      <c r="GS21">
        <v>4</v>
      </c>
      <c r="GT21">
        <v>34</v>
      </c>
      <c r="GU21">
        <v>119.3</v>
      </c>
      <c r="GV21">
        <v>119.3</v>
      </c>
      <c r="GW21">
        <v>0.236816</v>
      </c>
      <c r="GX21">
        <v>2.7087400000000001</v>
      </c>
      <c r="GY21">
        <v>1.4489700000000001</v>
      </c>
      <c r="GZ21">
        <v>2.32056</v>
      </c>
      <c r="HA21">
        <v>1.5478499999999999</v>
      </c>
      <c r="HB21">
        <v>2.2619600000000002</v>
      </c>
      <c r="HC21">
        <v>44.084699999999998</v>
      </c>
      <c r="HD21">
        <v>13.5016</v>
      </c>
      <c r="HE21">
        <v>18</v>
      </c>
      <c r="HF21">
        <v>504.32400000000001</v>
      </c>
      <c r="HG21">
        <v>490.238</v>
      </c>
      <c r="HH21">
        <v>30.9985</v>
      </c>
      <c r="HI21">
        <v>35.043399999999998</v>
      </c>
      <c r="HJ21">
        <v>29.999099999999999</v>
      </c>
      <c r="HK21">
        <v>35.033299999999997</v>
      </c>
      <c r="HL21">
        <v>35.034399999999998</v>
      </c>
      <c r="HM21">
        <v>4.8230300000000002</v>
      </c>
      <c r="HN21">
        <v>30.855499999999999</v>
      </c>
      <c r="HO21">
        <v>84.256</v>
      </c>
      <c r="HP21">
        <v>31</v>
      </c>
      <c r="HQ21">
        <v>47.008899999999997</v>
      </c>
      <c r="HR21">
        <v>36.0929</v>
      </c>
      <c r="HS21">
        <v>99.018199999999993</v>
      </c>
      <c r="HT21">
        <v>97.976900000000001</v>
      </c>
    </row>
    <row r="22" spans="1:228" x14ac:dyDescent="0.2">
      <c r="A22">
        <v>7</v>
      </c>
      <c r="B22">
        <v>1670437940</v>
      </c>
      <c r="C22">
        <v>24</v>
      </c>
      <c r="D22" t="s">
        <v>372</v>
      </c>
      <c r="E22" t="s">
        <v>373</v>
      </c>
      <c r="F22">
        <v>4</v>
      </c>
      <c r="G22">
        <v>1670437937.6875</v>
      </c>
      <c r="H22">
        <f t="shared" si="0"/>
        <v>2.3083648196163807E-3</v>
      </c>
      <c r="I22">
        <f t="shared" si="1"/>
        <v>2.3083648196163806</v>
      </c>
      <c r="J22">
        <f t="shared" si="2"/>
        <v>-3.4477291078723131</v>
      </c>
      <c r="K22">
        <f t="shared" si="3"/>
        <v>26.545874999999999</v>
      </c>
      <c r="L22">
        <f t="shared" si="4"/>
        <v>65.322237998964425</v>
      </c>
      <c r="M22">
        <f t="shared" si="5"/>
        <v>6.6107793034705562</v>
      </c>
      <c r="N22">
        <f t="shared" si="6"/>
        <v>2.6865111548275262</v>
      </c>
      <c r="O22">
        <f t="shared" si="7"/>
        <v>0.14235669614170127</v>
      </c>
      <c r="P22">
        <f t="shared" si="8"/>
        <v>2.0832471669504469</v>
      </c>
      <c r="Q22">
        <f t="shared" si="9"/>
        <v>0.13716480830753158</v>
      </c>
      <c r="R22">
        <f t="shared" si="10"/>
        <v>8.6178699841340994E-2</v>
      </c>
      <c r="S22">
        <f t="shared" si="11"/>
        <v>226.26610837499999</v>
      </c>
      <c r="T22">
        <f t="shared" si="12"/>
        <v>35.08005922228007</v>
      </c>
      <c r="U22">
        <f t="shared" si="13"/>
        <v>34.161499999999997</v>
      </c>
      <c r="V22">
        <f t="shared" si="14"/>
        <v>5.3913315208518462</v>
      </c>
      <c r="W22">
        <f t="shared" si="15"/>
        <v>70.146130316032568</v>
      </c>
      <c r="X22">
        <f t="shared" si="16"/>
        <v>3.7652282367815837</v>
      </c>
      <c r="Y22">
        <f t="shared" si="17"/>
        <v>5.367692016391965</v>
      </c>
      <c r="Z22">
        <f t="shared" si="18"/>
        <v>1.6261032840702625</v>
      </c>
      <c r="AA22">
        <f t="shared" si="19"/>
        <v>-101.79888854508239</v>
      </c>
      <c r="AB22">
        <f t="shared" si="20"/>
        <v>-8.8558028767157833</v>
      </c>
      <c r="AC22">
        <f t="shared" si="21"/>
        <v>-0.98430899978290842</v>
      </c>
      <c r="AD22">
        <f t="shared" si="22"/>
        <v>114.6271079534189</v>
      </c>
      <c r="AE22">
        <f t="shared" si="23"/>
        <v>17.36792213725677</v>
      </c>
      <c r="AF22">
        <f t="shared" si="24"/>
        <v>2.2945735923850674</v>
      </c>
      <c r="AG22">
        <f t="shared" si="25"/>
        <v>-3.4477291078723131</v>
      </c>
      <c r="AH22">
        <v>36.190674733388512</v>
      </c>
      <c r="AI22">
        <v>30.288801212121211</v>
      </c>
      <c r="AJ22">
        <v>1.4886470674816159</v>
      </c>
      <c r="AK22">
        <v>66.48709803528736</v>
      </c>
      <c r="AL22">
        <f t="shared" si="26"/>
        <v>2.3083648196163806</v>
      </c>
      <c r="AM22">
        <v>36.00938852534054</v>
      </c>
      <c r="AN22">
        <v>37.209215757575748</v>
      </c>
      <c r="AO22">
        <v>-1.2187094066487141E-5</v>
      </c>
      <c r="AP22">
        <v>80.118377589396417</v>
      </c>
      <c r="AQ22">
        <v>7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19371.574493844371</v>
      </c>
      <c r="AV22">
        <f t="shared" si="30"/>
        <v>1200.0287499999999</v>
      </c>
      <c r="AW22">
        <f t="shared" si="31"/>
        <v>1026.0249375000001</v>
      </c>
      <c r="AX22">
        <f t="shared" si="32"/>
        <v>0.85500029686788759</v>
      </c>
      <c r="AY22">
        <f t="shared" si="33"/>
        <v>0.18855057295502295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1670437937.6875</v>
      </c>
      <c r="BF22">
        <v>26.545874999999999</v>
      </c>
      <c r="BG22">
        <v>35.954425000000001</v>
      </c>
      <c r="BH22">
        <v>37.204862499999997</v>
      </c>
      <c r="BI22">
        <v>36.012275000000002</v>
      </c>
      <c r="BJ22">
        <v>29.886075000000002</v>
      </c>
      <c r="BK22">
        <v>37.042050000000003</v>
      </c>
      <c r="BL22">
        <v>500.16050000000001</v>
      </c>
      <c r="BM22">
        <v>101.102625</v>
      </c>
      <c r="BN22">
        <v>9.9959387499999997E-2</v>
      </c>
      <c r="BO22">
        <v>34.082650000000001</v>
      </c>
      <c r="BP22">
        <v>34.161499999999997</v>
      </c>
      <c r="BQ22">
        <v>999.9</v>
      </c>
      <c r="BR22">
        <v>0</v>
      </c>
      <c r="BS22">
        <v>0</v>
      </c>
      <c r="BT22">
        <v>4014.0625</v>
      </c>
      <c r="BU22">
        <v>0</v>
      </c>
      <c r="BV22">
        <v>650.73175000000003</v>
      </c>
      <c r="BW22">
        <v>-9.4085112500000001</v>
      </c>
      <c r="BX22">
        <v>27.5717125</v>
      </c>
      <c r="BY22">
        <v>37.297587499999999</v>
      </c>
      <c r="BZ22">
        <v>1.1925749999999999</v>
      </c>
      <c r="CA22">
        <v>35.954425000000001</v>
      </c>
      <c r="CB22">
        <v>36.012275000000002</v>
      </c>
      <c r="CC22">
        <v>3.7615112499999999</v>
      </c>
      <c r="CD22">
        <v>3.6409387500000001</v>
      </c>
      <c r="CE22">
        <v>27.848762499999999</v>
      </c>
      <c r="CF22">
        <v>27.291687499999998</v>
      </c>
      <c r="CG22">
        <v>1200.0287499999999</v>
      </c>
      <c r="CH22">
        <v>0.49999074999999998</v>
      </c>
      <c r="CI22">
        <v>0.50000924999999996</v>
      </c>
      <c r="CJ22">
        <v>0</v>
      </c>
      <c r="CK22">
        <v>2.245225</v>
      </c>
      <c r="CL22">
        <v>0</v>
      </c>
      <c r="CM22">
        <v>7146.9074999999993</v>
      </c>
      <c r="CN22">
        <v>9598.0450000000001</v>
      </c>
      <c r="CO22">
        <v>43.811999999999998</v>
      </c>
      <c r="CP22">
        <v>45.811999999999998</v>
      </c>
      <c r="CQ22">
        <v>44.796499999999988</v>
      </c>
      <c r="CR22">
        <v>44.311999999999998</v>
      </c>
      <c r="CS22">
        <v>43.686999999999998</v>
      </c>
      <c r="CT22">
        <v>600.00250000000005</v>
      </c>
      <c r="CU22">
        <v>600.02624999999989</v>
      </c>
      <c r="CV22">
        <v>0</v>
      </c>
      <c r="CW22">
        <v>1670437962.3</v>
      </c>
      <c r="CX22">
        <v>0</v>
      </c>
      <c r="CY22">
        <v>1670430775</v>
      </c>
      <c r="CZ22" t="s">
        <v>356</v>
      </c>
      <c r="DA22">
        <v>1670430775</v>
      </c>
      <c r="DB22">
        <v>1670430775</v>
      </c>
      <c r="DC22">
        <v>10</v>
      </c>
      <c r="DD22">
        <v>-0.13800000000000001</v>
      </c>
      <c r="DE22">
        <v>1.2E-2</v>
      </c>
      <c r="DF22">
        <v>-4.2649999999999997</v>
      </c>
      <c r="DG22">
        <v>0.16300000000000001</v>
      </c>
      <c r="DH22">
        <v>415</v>
      </c>
      <c r="DI22">
        <v>38</v>
      </c>
      <c r="DJ22">
        <v>0.28000000000000003</v>
      </c>
      <c r="DK22">
        <v>0.18</v>
      </c>
      <c r="DL22">
        <v>-4.9185290000000004</v>
      </c>
      <c r="DM22">
        <v>-37.895618090592329</v>
      </c>
      <c r="DN22">
        <v>3.8061000185506</v>
      </c>
      <c r="DO22">
        <v>0</v>
      </c>
      <c r="DP22">
        <v>1.230184146341464</v>
      </c>
      <c r="DQ22">
        <v>-0.14663101045296259</v>
      </c>
      <c r="DR22">
        <v>2.273936835208391E-2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2.9460999999999999</v>
      </c>
      <c r="EB22">
        <v>2.5956999999999999</v>
      </c>
      <c r="EC22">
        <v>9.7683100000000005E-3</v>
      </c>
      <c r="ED22">
        <v>1.15584E-2</v>
      </c>
      <c r="EE22">
        <v>0.14746500000000001</v>
      </c>
      <c r="EF22">
        <v>0.14268900000000001</v>
      </c>
      <c r="EG22">
        <v>29903.1</v>
      </c>
      <c r="EH22">
        <v>30347</v>
      </c>
      <c r="EI22">
        <v>28102.3</v>
      </c>
      <c r="EJ22">
        <v>29560.400000000001</v>
      </c>
      <c r="EK22">
        <v>32955.800000000003</v>
      </c>
      <c r="EL22">
        <v>35171.9</v>
      </c>
      <c r="EM22">
        <v>39665.4</v>
      </c>
      <c r="EN22">
        <v>42251.1</v>
      </c>
      <c r="EO22">
        <v>1.9302299999999999</v>
      </c>
      <c r="EP22">
        <v>1.8496999999999999</v>
      </c>
      <c r="EQ22">
        <v>0.14299500000000001</v>
      </c>
      <c r="ER22">
        <v>0</v>
      </c>
      <c r="ES22">
        <v>31.8443</v>
      </c>
      <c r="ET22">
        <v>999.9</v>
      </c>
      <c r="EU22">
        <v>60.3</v>
      </c>
      <c r="EV22">
        <v>40.700000000000003</v>
      </c>
      <c r="EW22">
        <v>45.8994</v>
      </c>
      <c r="EX22">
        <v>25.685199999999998</v>
      </c>
      <c r="EY22">
        <v>2.85256</v>
      </c>
      <c r="EZ22">
        <v>1</v>
      </c>
      <c r="FA22">
        <v>0.61771900000000002</v>
      </c>
      <c r="FB22">
        <v>0.64673199999999997</v>
      </c>
      <c r="FC22">
        <v>20.276800000000001</v>
      </c>
      <c r="FD22">
        <v>5.2156399999999996</v>
      </c>
      <c r="FE22">
        <v>12.0098</v>
      </c>
      <c r="FF22">
        <v>4.9865500000000003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1.8623000000000001</v>
      </c>
      <c r="FN22">
        <v>1.86432</v>
      </c>
      <c r="FO22">
        <v>1.8604799999999999</v>
      </c>
      <c r="FP22">
        <v>1.86113</v>
      </c>
      <c r="FQ22">
        <v>1.8602000000000001</v>
      </c>
      <c r="FR22">
        <v>1.86189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-3.35</v>
      </c>
      <c r="GH22">
        <v>0.1628</v>
      </c>
      <c r="GI22">
        <v>-3.2528400776944242</v>
      </c>
      <c r="GJ22">
        <v>-2.9658848494523399E-3</v>
      </c>
      <c r="GK22">
        <v>1.4757234161104729E-6</v>
      </c>
      <c r="GL22">
        <v>-3.8107938837011289E-10</v>
      </c>
      <c r="GM22">
        <v>0.16282500000001221</v>
      </c>
      <c r="GN22">
        <v>0</v>
      </c>
      <c r="GO22">
        <v>0</v>
      </c>
      <c r="GP22">
        <v>0</v>
      </c>
      <c r="GQ22">
        <v>5</v>
      </c>
      <c r="GR22">
        <v>2097</v>
      </c>
      <c r="GS22">
        <v>4</v>
      </c>
      <c r="GT22">
        <v>34</v>
      </c>
      <c r="GU22">
        <v>119.4</v>
      </c>
      <c r="GV22">
        <v>119.4</v>
      </c>
      <c r="GW22">
        <v>0.25146499999999999</v>
      </c>
      <c r="GX22">
        <v>2.6989700000000001</v>
      </c>
      <c r="GY22">
        <v>1.4489700000000001</v>
      </c>
      <c r="GZ22">
        <v>2.32056</v>
      </c>
      <c r="HA22">
        <v>1.5478499999999999</v>
      </c>
      <c r="HB22">
        <v>2.2412100000000001</v>
      </c>
      <c r="HC22">
        <v>44.084699999999998</v>
      </c>
      <c r="HD22">
        <v>13.510400000000001</v>
      </c>
      <c r="HE22">
        <v>18</v>
      </c>
      <c r="HF22">
        <v>504.48599999999999</v>
      </c>
      <c r="HG22">
        <v>490.39800000000002</v>
      </c>
      <c r="HH22">
        <v>30.9986</v>
      </c>
      <c r="HI22">
        <v>35.035699999999999</v>
      </c>
      <c r="HJ22">
        <v>29.998999999999999</v>
      </c>
      <c r="HK22">
        <v>35.026699999999998</v>
      </c>
      <c r="HL22">
        <v>35.027999999999999</v>
      </c>
      <c r="HM22">
        <v>5.13422</v>
      </c>
      <c r="HN22">
        <v>30.855499999999999</v>
      </c>
      <c r="HO22">
        <v>84.256</v>
      </c>
      <c r="HP22">
        <v>31</v>
      </c>
      <c r="HQ22">
        <v>53.7241</v>
      </c>
      <c r="HR22">
        <v>36.089599999999997</v>
      </c>
      <c r="HS22">
        <v>99.0214</v>
      </c>
      <c r="HT22">
        <v>97.977599999999995</v>
      </c>
    </row>
    <row r="23" spans="1:228" x14ac:dyDescent="0.2">
      <c r="A23">
        <v>8</v>
      </c>
      <c r="B23">
        <v>1670437944</v>
      </c>
      <c r="C23">
        <v>28</v>
      </c>
      <c r="D23" t="s">
        <v>374</v>
      </c>
      <c r="E23" t="s">
        <v>375</v>
      </c>
      <c r="F23">
        <v>4</v>
      </c>
      <c r="G23">
        <v>1670437942</v>
      </c>
      <c r="H23">
        <f t="shared" si="0"/>
        <v>2.3173335708415363E-3</v>
      </c>
      <c r="I23">
        <f t="shared" si="1"/>
        <v>2.3173335708415363</v>
      </c>
      <c r="J23">
        <f t="shared" si="2"/>
        <v>-2.6294838681815471</v>
      </c>
      <c r="K23">
        <f t="shared" si="3"/>
        <v>32.845414285714277</v>
      </c>
      <c r="L23">
        <f t="shared" si="4"/>
        <v>61.982785557132921</v>
      </c>
      <c r="M23">
        <f t="shared" si="5"/>
        <v>6.2729174123357607</v>
      </c>
      <c r="N23">
        <f t="shared" si="6"/>
        <v>3.3240934452409157</v>
      </c>
      <c r="O23">
        <f t="shared" si="7"/>
        <v>0.14287654507660957</v>
      </c>
      <c r="P23">
        <f t="shared" si="8"/>
        <v>2.0755827480167524</v>
      </c>
      <c r="Q23">
        <f t="shared" si="9"/>
        <v>0.13762887199174376</v>
      </c>
      <c r="R23">
        <f t="shared" si="10"/>
        <v>8.647346938856923E-2</v>
      </c>
      <c r="S23">
        <f t="shared" si="11"/>
        <v>226.26724714285706</v>
      </c>
      <c r="T23">
        <f t="shared" si="12"/>
        <v>35.089314446995644</v>
      </c>
      <c r="U23">
        <f t="shared" si="13"/>
        <v>34.167742857142848</v>
      </c>
      <c r="V23">
        <f t="shared" si="14"/>
        <v>5.3932070125001168</v>
      </c>
      <c r="W23">
        <f t="shared" si="15"/>
        <v>70.130201436746574</v>
      </c>
      <c r="X23">
        <f t="shared" si="16"/>
        <v>3.7662877904864454</v>
      </c>
      <c r="Y23">
        <f t="shared" si="17"/>
        <v>5.3704220340553581</v>
      </c>
      <c r="Z23">
        <f t="shared" si="18"/>
        <v>1.6269192220136715</v>
      </c>
      <c r="AA23">
        <f t="shared" si="19"/>
        <v>-102.19441047411175</v>
      </c>
      <c r="AB23">
        <f t="shared" si="20"/>
        <v>-8.5011129913808556</v>
      </c>
      <c r="AC23">
        <f t="shared" si="21"/>
        <v>-0.94844606672843013</v>
      </c>
      <c r="AD23">
        <f t="shared" si="22"/>
        <v>114.62327761063604</v>
      </c>
      <c r="AE23">
        <f t="shared" si="23"/>
        <v>18.957973480851248</v>
      </c>
      <c r="AF23">
        <f t="shared" si="24"/>
        <v>2.305305512512914</v>
      </c>
      <c r="AG23">
        <f t="shared" si="25"/>
        <v>-2.6294838681815471</v>
      </c>
      <c r="AH23">
        <v>43.090826300372918</v>
      </c>
      <c r="AI23">
        <v>36.440195151515127</v>
      </c>
      <c r="AJ23">
        <v>1.5439174432737699</v>
      </c>
      <c r="AK23">
        <v>66.48709803528736</v>
      </c>
      <c r="AL23">
        <f t="shared" si="26"/>
        <v>2.3173335708415363</v>
      </c>
      <c r="AM23">
        <v>36.015365519821572</v>
      </c>
      <c r="AN23">
        <v>37.216377575757583</v>
      </c>
      <c r="AO23">
        <v>5.3087487813292767E-4</v>
      </c>
      <c r="AP23">
        <v>80.118377589396417</v>
      </c>
      <c r="AQ23">
        <v>7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19239.415299885706</v>
      </c>
      <c r="AV23">
        <f t="shared" si="30"/>
        <v>1200.025714285714</v>
      </c>
      <c r="AW23">
        <f t="shared" si="31"/>
        <v>1026.0232285714283</v>
      </c>
      <c r="AX23">
        <f t="shared" si="32"/>
        <v>0.85500103569209229</v>
      </c>
      <c r="AY23">
        <f t="shared" si="33"/>
        <v>0.18855199888573815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1670437942</v>
      </c>
      <c r="BF23">
        <v>32.845414285714277</v>
      </c>
      <c r="BG23">
        <v>43.120100000000001</v>
      </c>
      <c r="BH23">
        <v>37.214742857142859</v>
      </c>
      <c r="BI23">
        <v>36.01661428571429</v>
      </c>
      <c r="BJ23">
        <v>36.203699999999998</v>
      </c>
      <c r="BK23">
        <v>37.05191428571429</v>
      </c>
      <c r="BL23">
        <v>500.17071428571433</v>
      </c>
      <c r="BM23">
        <v>101.1041428571428</v>
      </c>
      <c r="BN23">
        <v>0.1000440142857143</v>
      </c>
      <c r="BO23">
        <v>34.091771428571427</v>
      </c>
      <c r="BP23">
        <v>34.167742857142848</v>
      </c>
      <c r="BQ23">
        <v>999.89999999999986</v>
      </c>
      <c r="BR23">
        <v>0</v>
      </c>
      <c r="BS23">
        <v>0</v>
      </c>
      <c r="BT23">
        <v>3992.1428571428569</v>
      </c>
      <c r="BU23">
        <v>0</v>
      </c>
      <c r="BV23">
        <v>943.0388571428573</v>
      </c>
      <c r="BW23">
        <v>-10.27468714285714</v>
      </c>
      <c r="BX23">
        <v>34.114999999999988</v>
      </c>
      <c r="BY23">
        <v>44.731171428571443</v>
      </c>
      <c r="BZ23">
        <v>1.198122857142857</v>
      </c>
      <c r="CA23">
        <v>43.120100000000001</v>
      </c>
      <c r="CB23">
        <v>36.01661428571429</v>
      </c>
      <c r="CC23">
        <v>3.762568571428571</v>
      </c>
      <c r="CD23">
        <v>3.6414342857142858</v>
      </c>
      <c r="CE23">
        <v>27.853571428571431</v>
      </c>
      <c r="CF23">
        <v>27.29401428571429</v>
      </c>
      <c r="CG23">
        <v>1200.025714285714</v>
      </c>
      <c r="CH23">
        <v>0.49996814285714292</v>
      </c>
      <c r="CI23">
        <v>0.50003185714285714</v>
      </c>
      <c r="CJ23">
        <v>0</v>
      </c>
      <c r="CK23">
        <v>2.4204571428571429</v>
      </c>
      <c r="CL23">
        <v>0</v>
      </c>
      <c r="CM23">
        <v>7141.8271428571416</v>
      </c>
      <c r="CN23">
        <v>9597.9385714285727</v>
      </c>
      <c r="CO23">
        <v>43.794285714285706</v>
      </c>
      <c r="CP23">
        <v>45.811999999999998</v>
      </c>
      <c r="CQ23">
        <v>44.75</v>
      </c>
      <c r="CR23">
        <v>44.311999999999998</v>
      </c>
      <c r="CS23">
        <v>43.651571428571422</v>
      </c>
      <c r="CT23">
        <v>599.97142857142865</v>
      </c>
      <c r="CU23">
        <v>600.05428571428558</v>
      </c>
      <c r="CV23">
        <v>0</v>
      </c>
      <c r="CW23">
        <v>1670437965.9000001</v>
      </c>
      <c r="CX23">
        <v>0</v>
      </c>
      <c r="CY23">
        <v>1670430775</v>
      </c>
      <c r="CZ23" t="s">
        <v>356</v>
      </c>
      <c r="DA23">
        <v>1670430775</v>
      </c>
      <c r="DB23">
        <v>1670430775</v>
      </c>
      <c r="DC23">
        <v>10</v>
      </c>
      <c r="DD23">
        <v>-0.13800000000000001</v>
      </c>
      <c r="DE23">
        <v>1.2E-2</v>
      </c>
      <c r="DF23">
        <v>-4.2649999999999997</v>
      </c>
      <c r="DG23">
        <v>0.16300000000000001</v>
      </c>
      <c r="DH23">
        <v>415</v>
      </c>
      <c r="DI23">
        <v>38</v>
      </c>
      <c r="DJ23">
        <v>0.28000000000000003</v>
      </c>
      <c r="DK23">
        <v>0.18</v>
      </c>
      <c r="DL23">
        <v>-7.0142396999999992</v>
      </c>
      <c r="DM23">
        <v>-28.32640151594747</v>
      </c>
      <c r="DN23">
        <v>2.823430277432136</v>
      </c>
      <c r="DO23">
        <v>0</v>
      </c>
      <c r="DP23">
        <v>1.2227522500000001</v>
      </c>
      <c r="DQ23">
        <v>-0.20938998123827449</v>
      </c>
      <c r="DR23">
        <v>2.5635807622103511E-2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2.9459300000000002</v>
      </c>
      <c r="EB23">
        <v>2.5955300000000001</v>
      </c>
      <c r="EC23">
        <v>1.1514399999999999E-2</v>
      </c>
      <c r="ED23">
        <v>1.34675E-2</v>
      </c>
      <c r="EE23">
        <v>0.14748900000000001</v>
      </c>
      <c r="EF23">
        <v>0.14269999999999999</v>
      </c>
      <c r="EG23">
        <v>29850.799999999999</v>
      </c>
      <c r="EH23">
        <v>30288.5</v>
      </c>
      <c r="EI23">
        <v>28102.6</v>
      </c>
      <c r="EJ23">
        <v>29560.5</v>
      </c>
      <c r="EK23">
        <v>32955.699999999997</v>
      </c>
      <c r="EL23">
        <v>35171.5</v>
      </c>
      <c r="EM23">
        <v>39666.199999999997</v>
      </c>
      <c r="EN23">
        <v>42251</v>
      </c>
      <c r="EO23">
        <v>1.9304699999999999</v>
      </c>
      <c r="EP23">
        <v>1.84982</v>
      </c>
      <c r="EQ23">
        <v>0.14405299999999999</v>
      </c>
      <c r="ER23">
        <v>0</v>
      </c>
      <c r="ES23">
        <v>31.846399999999999</v>
      </c>
      <c r="ET23">
        <v>999.9</v>
      </c>
      <c r="EU23">
        <v>60.3</v>
      </c>
      <c r="EV23">
        <v>40.6</v>
      </c>
      <c r="EW23">
        <v>45.650300000000001</v>
      </c>
      <c r="EX23">
        <v>25.825199999999999</v>
      </c>
      <c r="EY23">
        <v>2.0993599999999999</v>
      </c>
      <c r="EZ23">
        <v>1</v>
      </c>
      <c r="FA23">
        <v>0.61697199999999996</v>
      </c>
      <c r="FB23">
        <v>0.64227100000000004</v>
      </c>
      <c r="FC23">
        <v>20.277000000000001</v>
      </c>
      <c r="FD23">
        <v>5.2174399999999999</v>
      </c>
      <c r="FE23">
        <v>12.009399999999999</v>
      </c>
      <c r="FF23">
        <v>4.9872500000000004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1.86229</v>
      </c>
      <c r="FN23">
        <v>1.86432</v>
      </c>
      <c r="FO23">
        <v>1.8604700000000001</v>
      </c>
      <c r="FP23">
        <v>1.86111</v>
      </c>
      <c r="FQ23">
        <v>1.8602000000000001</v>
      </c>
      <c r="FR23">
        <v>1.86188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-3.367</v>
      </c>
      <c r="GH23">
        <v>0.16289999999999999</v>
      </c>
      <c r="GI23">
        <v>-3.2528400776944242</v>
      </c>
      <c r="GJ23">
        <v>-2.9658848494523399E-3</v>
      </c>
      <c r="GK23">
        <v>1.4757234161104729E-6</v>
      </c>
      <c r="GL23">
        <v>-3.8107938837011289E-10</v>
      </c>
      <c r="GM23">
        <v>0.16282500000001221</v>
      </c>
      <c r="GN23">
        <v>0</v>
      </c>
      <c r="GO23">
        <v>0</v>
      </c>
      <c r="GP23">
        <v>0</v>
      </c>
      <c r="GQ23">
        <v>5</v>
      </c>
      <c r="GR23">
        <v>2097</v>
      </c>
      <c r="GS23">
        <v>4</v>
      </c>
      <c r="GT23">
        <v>34</v>
      </c>
      <c r="GU23">
        <v>119.5</v>
      </c>
      <c r="GV23">
        <v>119.5</v>
      </c>
      <c r="GW23">
        <v>0.26733400000000002</v>
      </c>
      <c r="GX23">
        <v>2.6843300000000001</v>
      </c>
      <c r="GY23">
        <v>1.4489700000000001</v>
      </c>
      <c r="GZ23">
        <v>2.32056</v>
      </c>
      <c r="HA23">
        <v>1.5478499999999999</v>
      </c>
      <c r="HB23">
        <v>2.3168899999999999</v>
      </c>
      <c r="HC23">
        <v>44.084699999999998</v>
      </c>
      <c r="HD23">
        <v>13.510400000000001</v>
      </c>
      <c r="HE23">
        <v>18</v>
      </c>
      <c r="HF23">
        <v>504.59500000000003</v>
      </c>
      <c r="HG23">
        <v>490.43599999999998</v>
      </c>
      <c r="HH23">
        <v>30.998699999999999</v>
      </c>
      <c r="HI23">
        <v>35.0274</v>
      </c>
      <c r="HJ23">
        <v>29.999199999999998</v>
      </c>
      <c r="HK23">
        <v>35.019500000000001</v>
      </c>
      <c r="HL23">
        <v>35.021599999999999</v>
      </c>
      <c r="HM23">
        <v>5.4499899999999997</v>
      </c>
      <c r="HN23">
        <v>30.855499999999999</v>
      </c>
      <c r="HO23">
        <v>84.256</v>
      </c>
      <c r="HP23">
        <v>31</v>
      </c>
      <c r="HQ23">
        <v>60.438800000000001</v>
      </c>
      <c r="HR23">
        <v>36.090499999999999</v>
      </c>
      <c r="HS23">
        <v>99.023099999999999</v>
      </c>
      <c r="HT23">
        <v>97.977599999999995</v>
      </c>
    </row>
    <row r="24" spans="1:228" x14ac:dyDescent="0.2">
      <c r="A24">
        <v>9</v>
      </c>
      <c r="B24">
        <v>1670437948</v>
      </c>
      <c r="C24">
        <v>32</v>
      </c>
      <c r="D24" t="s">
        <v>376</v>
      </c>
      <c r="E24" t="s">
        <v>377</v>
      </c>
      <c r="F24">
        <v>4</v>
      </c>
      <c r="G24">
        <v>1670437945.6875</v>
      </c>
      <c r="H24">
        <f t="shared" si="0"/>
        <v>2.3273788846997034E-3</v>
      </c>
      <c r="I24">
        <f t="shared" si="1"/>
        <v>2.3273788846997032</v>
      </c>
      <c r="J24">
        <f t="shared" si="2"/>
        <v>-2.704382983407827</v>
      </c>
      <c r="K24">
        <f t="shared" si="3"/>
        <v>38.495375000000003</v>
      </c>
      <c r="L24">
        <f t="shared" si="4"/>
        <v>68.294406061317403</v>
      </c>
      <c r="M24">
        <f t="shared" si="5"/>
        <v>6.9115959321614922</v>
      </c>
      <c r="N24">
        <f t="shared" si="6"/>
        <v>3.8958458327926309</v>
      </c>
      <c r="O24">
        <f t="shared" si="7"/>
        <v>0.14305541397322274</v>
      </c>
      <c r="P24">
        <f t="shared" si="8"/>
        <v>2.0797469127897532</v>
      </c>
      <c r="Q24">
        <f t="shared" si="9"/>
        <v>0.13780497068812617</v>
      </c>
      <c r="R24">
        <f t="shared" si="10"/>
        <v>8.6583783121230593E-2</v>
      </c>
      <c r="S24">
        <f t="shared" si="11"/>
        <v>226.26319199999998</v>
      </c>
      <c r="T24">
        <f t="shared" si="12"/>
        <v>35.086892530227352</v>
      </c>
      <c r="U24">
        <f t="shared" si="13"/>
        <v>34.186262499999998</v>
      </c>
      <c r="V24">
        <f t="shared" si="14"/>
        <v>5.398774058800667</v>
      </c>
      <c r="W24">
        <f t="shared" si="15"/>
        <v>70.131194134333327</v>
      </c>
      <c r="X24">
        <f t="shared" si="16"/>
        <v>3.7669638653339055</v>
      </c>
      <c r="Y24">
        <f t="shared" si="17"/>
        <v>5.3713100309092781</v>
      </c>
      <c r="Z24">
        <f t="shared" si="18"/>
        <v>1.6318101934667615</v>
      </c>
      <c r="AA24">
        <f t="shared" si="19"/>
        <v>-102.63740881525692</v>
      </c>
      <c r="AB24">
        <f t="shared" si="20"/>
        <v>-10.262086456841132</v>
      </c>
      <c r="AC24">
        <f t="shared" si="21"/>
        <v>-1.1427406042665835</v>
      </c>
      <c r="AD24">
        <f t="shared" si="22"/>
        <v>112.22095612363535</v>
      </c>
      <c r="AE24">
        <f t="shared" si="23"/>
        <v>19.797028272618853</v>
      </c>
      <c r="AF24">
        <f t="shared" si="24"/>
        <v>2.3079164092194042</v>
      </c>
      <c r="AG24">
        <f t="shared" si="25"/>
        <v>-2.704382983407827</v>
      </c>
      <c r="AH24">
        <v>49.951845744578613</v>
      </c>
      <c r="AI24">
        <v>42.925138181818149</v>
      </c>
      <c r="AJ24">
        <v>1.623322236437839</v>
      </c>
      <c r="AK24">
        <v>66.48709803528736</v>
      </c>
      <c r="AL24">
        <f t="shared" si="26"/>
        <v>2.3273788846997032</v>
      </c>
      <c r="AM24">
        <v>36.018909807911797</v>
      </c>
      <c r="AN24">
        <v>37.226843636363633</v>
      </c>
      <c r="AO24">
        <v>2.7216972117636971E-4</v>
      </c>
      <c r="AP24">
        <v>80.118377589396417</v>
      </c>
      <c r="AQ24">
        <v>7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19310.733830970647</v>
      </c>
      <c r="AV24">
        <f t="shared" si="30"/>
        <v>1200.02</v>
      </c>
      <c r="AW24">
        <f t="shared" si="31"/>
        <v>1026.0168000000001</v>
      </c>
      <c r="AX24">
        <f t="shared" si="32"/>
        <v>0.85499975000416661</v>
      </c>
      <c r="AY24">
        <f t="shared" si="33"/>
        <v>0.18854951750804153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1670437945.6875</v>
      </c>
      <c r="BF24">
        <v>38.495375000000003</v>
      </c>
      <c r="BG24">
        <v>49.230737499999996</v>
      </c>
      <c r="BH24">
        <v>37.221874999999997</v>
      </c>
      <c r="BI24">
        <v>36.022325000000002</v>
      </c>
      <c r="BJ24">
        <v>41.869824999999999</v>
      </c>
      <c r="BK24">
        <v>37.059012499999987</v>
      </c>
      <c r="BL24">
        <v>500.14012500000001</v>
      </c>
      <c r="BM24">
        <v>101.10299999999999</v>
      </c>
      <c r="BN24">
        <v>9.9958350000000001E-2</v>
      </c>
      <c r="BO24">
        <v>34.094737500000001</v>
      </c>
      <c r="BP24">
        <v>34.186262499999998</v>
      </c>
      <c r="BQ24">
        <v>999.9</v>
      </c>
      <c r="BR24">
        <v>0</v>
      </c>
      <c r="BS24">
        <v>0</v>
      </c>
      <c r="BT24">
        <v>4004.0625</v>
      </c>
      <c r="BU24">
        <v>0</v>
      </c>
      <c r="BV24">
        <v>1025.5753749999999</v>
      </c>
      <c r="BW24">
        <v>-10.735362500000001</v>
      </c>
      <c r="BX24">
        <v>39.9836375</v>
      </c>
      <c r="BY24">
        <v>51.070425</v>
      </c>
      <c r="BZ24">
        <v>1.1995150000000001</v>
      </c>
      <c r="CA24">
        <v>49.230737499999996</v>
      </c>
      <c r="CB24">
        <v>36.022325000000002</v>
      </c>
      <c r="CC24">
        <v>3.7632425</v>
      </c>
      <c r="CD24">
        <v>3.6419674999999998</v>
      </c>
      <c r="CE24">
        <v>27.856637500000001</v>
      </c>
      <c r="CF24">
        <v>27.296500000000002</v>
      </c>
      <c r="CG24">
        <v>1200.02</v>
      </c>
      <c r="CH24">
        <v>0.50000800000000001</v>
      </c>
      <c r="CI24">
        <v>0.49999199999999999</v>
      </c>
      <c r="CJ24">
        <v>0</v>
      </c>
      <c r="CK24">
        <v>2.272875</v>
      </c>
      <c r="CL24">
        <v>0</v>
      </c>
      <c r="CM24">
        <v>7136.42</v>
      </c>
      <c r="CN24">
        <v>9598.0149999999994</v>
      </c>
      <c r="CO24">
        <v>43.75</v>
      </c>
      <c r="CP24">
        <v>45.811999999999998</v>
      </c>
      <c r="CQ24">
        <v>44.75</v>
      </c>
      <c r="CR24">
        <v>44.311999999999998</v>
      </c>
      <c r="CS24">
        <v>43.632750000000001</v>
      </c>
      <c r="CT24">
        <v>600.02</v>
      </c>
      <c r="CU24">
        <v>600</v>
      </c>
      <c r="CV24">
        <v>0</v>
      </c>
      <c r="CW24">
        <v>1670437970.0999999</v>
      </c>
      <c r="CX24">
        <v>0</v>
      </c>
      <c r="CY24">
        <v>1670430775</v>
      </c>
      <c r="CZ24" t="s">
        <v>356</v>
      </c>
      <c r="DA24">
        <v>1670430775</v>
      </c>
      <c r="DB24">
        <v>1670430775</v>
      </c>
      <c r="DC24">
        <v>10</v>
      </c>
      <c r="DD24">
        <v>-0.13800000000000001</v>
      </c>
      <c r="DE24">
        <v>1.2E-2</v>
      </c>
      <c r="DF24">
        <v>-4.2649999999999997</v>
      </c>
      <c r="DG24">
        <v>0.16300000000000001</v>
      </c>
      <c r="DH24">
        <v>415</v>
      </c>
      <c r="DI24">
        <v>38</v>
      </c>
      <c r="DJ24">
        <v>0.28000000000000003</v>
      </c>
      <c r="DK24">
        <v>0.18</v>
      </c>
      <c r="DL24">
        <v>-8.7172707317073161</v>
      </c>
      <c r="DM24">
        <v>-18.005602160278741</v>
      </c>
      <c r="DN24">
        <v>1.8481439505931609</v>
      </c>
      <c r="DO24">
        <v>0</v>
      </c>
      <c r="DP24">
        <v>1.2151278048780489</v>
      </c>
      <c r="DQ24">
        <v>-0.2134868989547048</v>
      </c>
      <c r="DR24">
        <v>2.5868938386223349E-2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2.9460700000000002</v>
      </c>
      <c r="EB24">
        <v>2.5956600000000001</v>
      </c>
      <c r="EC24">
        <v>1.3347899999999999E-2</v>
      </c>
      <c r="ED24">
        <v>1.53869E-2</v>
      </c>
      <c r="EE24">
        <v>0.14751500000000001</v>
      </c>
      <c r="EF24">
        <v>0.14271700000000001</v>
      </c>
      <c r="EG24">
        <v>29796.6</v>
      </c>
      <c r="EH24">
        <v>30231</v>
      </c>
      <c r="EI24">
        <v>28103.599999999999</v>
      </c>
      <c r="EJ24">
        <v>29561.8</v>
      </c>
      <c r="EK24">
        <v>32955.699999999997</v>
      </c>
      <c r="EL24">
        <v>35172.9</v>
      </c>
      <c r="EM24">
        <v>39667.300000000003</v>
      </c>
      <c r="EN24">
        <v>42253.4</v>
      </c>
      <c r="EO24">
        <v>1.93062</v>
      </c>
      <c r="EP24">
        <v>1.8498000000000001</v>
      </c>
      <c r="EQ24">
        <v>0.14477999999999999</v>
      </c>
      <c r="ER24">
        <v>0</v>
      </c>
      <c r="ES24">
        <v>31.8521</v>
      </c>
      <c r="ET24">
        <v>999.9</v>
      </c>
      <c r="EU24">
        <v>60.3</v>
      </c>
      <c r="EV24">
        <v>40.6</v>
      </c>
      <c r="EW24">
        <v>45.652999999999999</v>
      </c>
      <c r="EX24">
        <v>25.5152</v>
      </c>
      <c r="EY24">
        <v>2.0472800000000002</v>
      </c>
      <c r="EZ24">
        <v>1</v>
      </c>
      <c r="FA24">
        <v>0.61615600000000004</v>
      </c>
      <c r="FB24">
        <v>0.63980899999999996</v>
      </c>
      <c r="FC24">
        <v>20.276900000000001</v>
      </c>
      <c r="FD24">
        <v>5.2165400000000002</v>
      </c>
      <c r="FE24">
        <v>12.0098</v>
      </c>
      <c r="FF24">
        <v>4.9870000000000001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1.8623000000000001</v>
      </c>
      <c r="FN24">
        <v>1.86432</v>
      </c>
      <c r="FO24">
        <v>1.8604499999999999</v>
      </c>
      <c r="FP24">
        <v>1.86111</v>
      </c>
      <c r="FQ24">
        <v>1.8602000000000001</v>
      </c>
      <c r="FR24">
        <v>1.86188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-3.3849999999999998</v>
      </c>
      <c r="GH24">
        <v>0.1628</v>
      </c>
      <c r="GI24">
        <v>-3.2528400776944242</v>
      </c>
      <c r="GJ24">
        <v>-2.9658848494523399E-3</v>
      </c>
      <c r="GK24">
        <v>1.4757234161104729E-6</v>
      </c>
      <c r="GL24">
        <v>-3.8107938837011289E-10</v>
      </c>
      <c r="GM24">
        <v>0.16282500000001221</v>
      </c>
      <c r="GN24">
        <v>0</v>
      </c>
      <c r="GO24">
        <v>0</v>
      </c>
      <c r="GP24">
        <v>0</v>
      </c>
      <c r="GQ24">
        <v>5</v>
      </c>
      <c r="GR24">
        <v>2097</v>
      </c>
      <c r="GS24">
        <v>4</v>
      </c>
      <c r="GT24">
        <v>34</v>
      </c>
      <c r="GU24">
        <v>119.5</v>
      </c>
      <c r="GV24">
        <v>119.5</v>
      </c>
      <c r="GW24">
        <v>0.28320299999999998</v>
      </c>
      <c r="GX24">
        <v>2.67334</v>
      </c>
      <c r="GY24">
        <v>1.4489700000000001</v>
      </c>
      <c r="GZ24">
        <v>2.32056</v>
      </c>
      <c r="HA24">
        <v>1.5478499999999999</v>
      </c>
      <c r="HB24">
        <v>2.3828100000000001</v>
      </c>
      <c r="HC24">
        <v>44.057099999999998</v>
      </c>
      <c r="HD24">
        <v>13.5191</v>
      </c>
      <c r="HE24">
        <v>18</v>
      </c>
      <c r="HF24">
        <v>504.63799999999998</v>
      </c>
      <c r="HG24">
        <v>490.36799999999999</v>
      </c>
      <c r="HH24">
        <v>30.999099999999999</v>
      </c>
      <c r="HI24">
        <v>35.019399999999997</v>
      </c>
      <c r="HJ24">
        <v>29.999099999999999</v>
      </c>
      <c r="HK24">
        <v>35.0122</v>
      </c>
      <c r="HL24">
        <v>35.015099999999997</v>
      </c>
      <c r="HM24">
        <v>5.7658699999999996</v>
      </c>
      <c r="HN24">
        <v>30.855499999999999</v>
      </c>
      <c r="HO24">
        <v>83.880899999999997</v>
      </c>
      <c r="HP24">
        <v>31</v>
      </c>
      <c r="HQ24">
        <v>67.161299999999997</v>
      </c>
      <c r="HR24">
        <v>36.084299999999999</v>
      </c>
      <c r="HS24">
        <v>99.025999999999996</v>
      </c>
      <c r="HT24">
        <v>97.982600000000005</v>
      </c>
    </row>
    <row r="25" spans="1:228" x14ac:dyDescent="0.2">
      <c r="A25">
        <v>10</v>
      </c>
      <c r="B25">
        <v>1670437952</v>
      </c>
      <c r="C25">
        <v>36</v>
      </c>
      <c r="D25" t="s">
        <v>378</v>
      </c>
      <c r="E25" t="s">
        <v>379</v>
      </c>
      <c r="F25">
        <v>4</v>
      </c>
      <c r="G25">
        <v>1670437950</v>
      </c>
      <c r="H25">
        <f t="shared" si="0"/>
        <v>2.3337184663202175E-3</v>
      </c>
      <c r="I25">
        <f t="shared" si="1"/>
        <v>2.3337184663202173</v>
      </c>
      <c r="J25">
        <f t="shared" si="2"/>
        <v>-2.2555916413789574</v>
      </c>
      <c r="K25">
        <f t="shared" si="3"/>
        <v>45.263971428571431</v>
      </c>
      <c r="L25">
        <f t="shared" si="4"/>
        <v>69.761778606671385</v>
      </c>
      <c r="M25">
        <f t="shared" si="5"/>
        <v>7.060090755271764</v>
      </c>
      <c r="N25">
        <f t="shared" si="6"/>
        <v>4.5808428714456806</v>
      </c>
      <c r="O25">
        <f t="shared" si="7"/>
        <v>0.1430798763265666</v>
      </c>
      <c r="P25">
        <f t="shared" si="8"/>
        <v>2.0769117442163711</v>
      </c>
      <c r="Q25">
        <f t="shared" si="9"/>
        <v>0.13782078648309823</v>
      </c>
      <c r="R25">
        <f t="shared" si="10"/>
        <v>8.6594394652415654E-2</v>
      </c>
      <c r="S25">
        <f t="shared" si="11"/>
        <v>226.2705664285715</v>
      </c>
      <c r="T25">
        <f t="shared" si="12"/>
        <v>35.09292242142768</v>
      </c>
      <c r="U25">
        <f t="shared" si="13"/>
        <v>34.203485714285719</v>
      </c>
      <c r="V25">
        <f t="shared" si="14"/>
        <v>5.4039558793071523</v>
      </c>
      <c r="W25">
        <f t="shared" si="15"/>
        <v>70.122028089608648</v>
      </c>
      <c r="X25">
        <f t="shared" si="16"/>
        <v>3.7679425518603304</v>
      </c>
      <c r="Y25">
        <f t="shared" si="17"/>
        <v>5.3734078356166375</v>
      </c>
      <c r="Z25">
        <f t="shared" si="18"/>
        <v>1.6360133274468218</v>
      </c>
      <c r="AA25">
        <f t="shared" si="19"/>
        <v>-102.91698436472159</v>
      </c>
      <c r="AB25">
        <f t="shared" si="20"/>
        <v>-11.392195121796881</v>
      </c>
      <c r="AC25">
        <f t="shared" si="21"/>
        <v>-1.2704665666596673</v>
      </c>
      <c r="AD25">
        <f t="shared" si="22"/>
        <v>110.69092037539335</v>
      </c>
      <c r="AE25">
        <f t="shared" si="23"/>
        <v>20.562985008681679</v>
      </c>
      <c r="AF25">
        <f t="shared" si="24"/>
        <v>2.3548421034017308</v>
      </c>
      <c r="AG25">
        <f t="shared" si="25"/>
        <v>-2.2555916413789574</v>
      </c>
      <c r="AH25">
        <v>56.890587166311541</v>
      </c>
      <c r="AI25">
        <v>49.493419999999979</v>
      </c>
      <c r="AJ25">
        <v>1.6460965776853591</v>
      </c>
      <c r="AK25">
        <v>66.48709803528736</v>
      </c>
      <c r="AL25">
        <f t="shared" si="26"/>
        <v>2.3337184663202173</v>
      </c>
      <c r="AM25">
        <v>36.022598625686932</v>
      </c>
      <c r="AN25">
        <v>37.233943636363627</v>
      </c>
      <c r="AO25">
        <v>2.3922857172104349E-4</v>
      </c>
      <c r="AP25">
        <v>80.118377589396417</v>
      </c>
      <c r="AQ25">
        <v>7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19261.654090076885</v>
      </c>
      <c r="AV25">
        <f t="shared" si="30"/>
        <v>1200.0542857142859</v>
      </c>
      <c r="AW25">
        <f t="shared" si="31"/>
        <v>1026.046585714286</v>
      </c>
      <c r="AX25">
        <f t="shared" si="32"/>
        <v>0.85500014285068071</v>
      </c>
      <c r="AY25">
        <f t="shared" si="33"/>
        <v>0.18855027570181351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1670437950</v>
      </c>
      <c r="BF25">
        <v>45.263971428571431</v>
      </c>
      <c r="BG25">
        <v>56.421642857142857</v>
      </c>
      <c r="BH25">
        <v>37.231585714285707</v>
      </c>
      <c r="BI25">
        <v>36.007742857142858</v>
      </c>
      <c r="BJ25">
        <v>48.65765714285714</v>
      </c>
      <c r="BK25">
        <v>37.068742857142858</v>
      </c>
      <c r="BL25">
        <v>500.17471428571429</v>
      </c>
      <c r="BM25">
        <v>101.1028571428571</v>
      </c>
      <c r="BN25">
        <v>9.9991985714285719E-2</v>
      </c>
      <c r="BO25">
        <v>34.10174285714286</v>
      </c>
      <c r="BP25">
        <v>34.203485714285719</v>
      </c>
      <c r="BQ25">
        <v>999.89999999999986</v>
      </c>
      <c r="BR25">
        <v>0</v>
      </c>
      <c r="BS25">
        <v>0</v>
      </c>
      <c r="BT25">
        <v>3995.982857142857</v>
      </c>
      <c r="BU25">
        <v>0</v>
      </c>
      <c r="BV25">
        <v>915.28499999999997</v>
      </c>
      <c r="BW25">
        <v>-11.157685714285719</v>
      </c>
      <c r="BX25">
        <v>47.014385714285723</v>
      </c>
      <c r="BY25">
        <v>58.529142857142851</v>
      </c>
      <c r="BZ25">
        <v>1.2238385714285711</v>
      </c>
      <c r="CA25">
        <v>56.421642857142857</v>
      </c>
      <c r="CB25">
        <v>36.007742857142858</v>
      </c>
      <c r="CC25">
        <v>3.764224285714286</v>
      </c>
      <c r="CD25">
        <v>3.6404885714285711</v>
      </c>
      <c r="CE25">
        <v>27.86111428571428</v>
      </c>
      <c r="CF25">
        <v>27.2896</v>
      </c>
      <c r="CG25">
        <v>1200.0542857142859</v>
      </c>
      <c r="CH25">
        <v>0.4999972857142857</v>
      </c>
      <c r="CI25">
        <v>0.5000027142857143</v>
      </c>
      <c r="CJ25">
        <v>0</v>
      </c>
      <c r="CK25">
        <v>2.1869857142857141</v>
      </c>
      <c r="CL25">
        <v>0</v>
      </c>
      <c r="CM25">
        <v>7130.3214285714284</v>
      </c>
      <c r="CN25">
        <v>9598.2642857142873</v>
      </c>
      <c r="CO25">
        <v>43.75</v>
      </c>
      <c r="CP25">
        <v>45.794285714285706</v>
      </c>
      <c r="CQ25">
        <v>44.75</v>
      </c>
      <c r="CR25">
        <v>44.276571428571437</v>
      </c>
      <c r="CS25">
        <v>43.642714285714291</v>
      </c>
      <c r="CT25">
        <v>600.02142857142849</v>
      </c>
      <c r="CU25">
        <v>600.0328571428571</v>
      </c>
      <c r="CV25">
        <v>0</v>
      </c>
      <c r="CW25">
        <v>1670437974.3</v>
      </c>
      <c r="CX25">
        <v>0</v>
      </c>
      <c r="CY25">
        <v>1670430775</v>
      </c>
      <c r="CZ25" t="s">
        <v>356</v>
      </c>
      <c r="DA25">
        <v>1670430775</v>
      </c>
      <c r="DB25">
        <v>1670430775</v>
      </c>
      <c r="DC25">
        <v>10</v>
      </c>
      <c r="DD25">
        <v>-0.13800000000000001</v>
      </c>
      <c r="DE25">
        <v>1.2E-2</v>
      </c>
      <c r="DF25">
        <v>-4.2649999999999997</v>
      </c>
      <c r="DG25">
        <v>0.16300000000000001</v>
      </c>
      <c r="DH25">
        <v>415</v>
      </c>
      <c r="DI25">
        <v>38</v>
      </c>
      <c r="DJ25">
        <v>0.28000000000000003</v>
      </c>
      <c r="DK25">
        <v>0.18</v>
      </c>
      <c r="DL25">
        <v>-9.7449529999999989</v>
      </c>
      <c r="DM25">
        <v>-11.96037906191369</v>
      </c>
      <c r="DN25">
        <v>1.1893205342824951</v>
      </c>
      <c r="DO25">
        <v>0</v>
      </c>
      <c r="DP25">
        <v>1.20644175</v>
      </c>
      <c r="DQ25">
        <v>-4.9794709193249277E-2</v>
      </c>
      <c r="DR25">
        <v>1.6442069195739931E-2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365</v>
      </c>
      <c r="EA25">
        <v>2.9459599999999999</v>
      </c>
      <c r="EB25">
        <v>2.59552</v>
      </c>
      <c r="EC25">
        <v>1.51904E-2</v>
      </c>
      <c r="ED25">
        <v>1.7286300000000001E-2</v>
      </c>
      <c r="EE25">
        <v>0.147533</v>
      </c>
      <c r="EF25">
        <v>0.14262900000000001</v>
      </c>
      <c r="EG25">
        <v>29741.7</v>
      </c>
      <c r="EH25">
        <v>30173.599999999999</v>
      </c>
      <c r="EI25">
        <v>28104.2</v>
      </c>
      <c r="EJ25">
        <v>29562.6</v>
      </c>
      <c r="EK25">
        <v>32955.9</v>
      </c>
      <c r="EL25">
        <v>35177.4</v>
      </c>
      <c r="EM25">
        <v>39668.1</v>
      </c>
      <c r="EN25">
        <v>42254.3</v>
      </c>
      <c r="EO25">
        <v>1.9304699999999999</v>
      </c>
      <c r="EP25">
        <v>1.8500799999999999</v>
      </c>
      <c r="EQ25">
        <v>0.144817</v>
      </c>
      <c r="ER25">
        <v>0</v>
      </c>
      <c r="ES25">
        <v>31.860900000000001</v>
      </c>
      <c r="ET25">
        <v>999.9</v>
      </c>
      <c r="EU25">
        <v>60.3</v>
      </c>
      <c r="EV25">
        <v>40.6</v>
      </c>
      <c r="EW25">
        <v>45.656500000000001</v>
      </c>
      <c r="EX25">
        <v>25.4452</v>
      </c>
      <c r="EY25">
        <v>1.9871799999999999</v>
      </c>
      <c r="EZ25">
        <v>1</v>
      </c>
      <c r="FA25">
        <v>0.61541900000000005</v>
      </c>
      <c r="FB25">
        <v>0.63783000000000001</v>
      </c>
      <c r="FC25">
        <v>20.277000000000001</v>
      </c>
      <c r="FD25">
        <v>5.2157900000000001</v>
      </c>
      <c r="FE25">
        <v>12.009499999999999</v>
      </c>
      <c r="FF25">
        <v>4.9867499999999998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1.86229</v>
      </c>
      <c r="FN25">
        <v>1.86432</v>
      </c>
      <c r="FO25">
        <v>1.8604499999999999</v>
      </c>
      <c r="FP25">
        <v>1.86113</v>
      </c>
      <c r="FQ25">
        <v>1.8602000000000001</v>
      </c>
      <c r="FR25">
        <v>1.8619000000000001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-3.403</v>
      </c>
      <c r="GH25">
        <v>0.1628</v>
      </c>
      <c r="GI25">
        <v>-3.2528400776944242</v>
      </c>
      <c r="GJ25">
        <v>-2.9658848494523399E-3</v>
      </c>
      <c r="GK25">
        <v>1.4757234161104729E-6</v>
      </c>
      <c r="GL25">
        <v>-3.8107938837011289E-10</v>
      </c>
      <c r="GM25">
        <v>0.16282500000001221</v>
      </c>
      <c r="GN25">
        <v>0</v>
      </c>
      <c r="GO25">
        <v>0</v>
      </c>
      <c r="GP25">
        <v>0</v>
      </c>
      <c r="GQ25">
        <v>5</v>
      </c>
      <c r="GR25">
        <v>2097</v>
      </c>
      <c r="GS25">
        <v>4</v>
      </c>
      <c r="GT25">
        <v>34</v>
      </c>
      <c r="GU25">
        <v>119.6</v>
      </c>
      <c r="GV25">
        <v>119.6</v>
      </c>
      <c r="GW25">
        <v>0.299072</v>
      </c>
      <c r="GX25">
        <v>2.6721200000000001</v>
      </c>
      <c r="GY25">
        <v>1.4489700000000001</v>
      </c>
      <c r="GZ25">
        <v>2.32056</v>
      </c>
      <c r="HA25">
        <v>1.5478499999999999</v>
      </c>
      <c r="HB25">
        <v>2.3950200000000001</v>
      </c>
      <c r="HC25">
        <v>44.057099999999998</v>
      </c>
      <c r="HD25">
        <v>13.5191</v>
      </c>
      <c r="HE25">
        <v>18</v>
      </c>
      <c r="HF25">
        <v>504.49099999999999</v>
      </c>
      <c r="HG25">
        <v>490.51100000000002</v>
      </c>
      <c r="HH25">
        <v>30.999300000000002</v>
      </c>
      <c r="HI25">
        <v>35.012900000000002</v>
      </c>
      <c r="HJ25">
        <v>29.999199999999998</v>
      </c>
      <c r="HK25">
        <v>35.005800000000001</v>
      </c>
      <c r="HL25">
        <v>35.008699999999997</v>
      </c>
      <c r="HM25">
        <v>6.08385</v>
      </c>
      <c r="HN25">
        <v>30.5745</v>
      </c>
      <c r="HO25">
        <v>83.880899999999997</v>
      </c>
      <c r="HP25">
        <v>31</v>
      </c>
      <c r="HQ25">
        <v>73.867699999999999</v>
      </c>
      <c r="HR25">
        <v>36.091000000000001</v>
      </c>
      <c r="HS25">
        <v>99.028199999999998</v>
      </c>
      <c r="HT25">
        <v>97.984899999999996</v>
      </c>
    </row>
    <row r="26" spans="1:228" x14ac:dyDescent="0.2">
      <c r="A26">
        <v>11</v>
      </c>
      <c r="B26">
        <v>1670437956</v>
      </c>
      <c r="C26">
        <v>40</v>
      </c>
      <c r="D26" t="s">
        <v>380</v>
      </c>
      <c r="E26" t="s">
        <v>381</v>
      </c>
      <c r="F26">
        <v>4</v>
      </c>
      <c r="G26">
        <v>1670437953.6875</v>
      </c>
      <c r="H26">
        <f t="shared" si="0"/>
        <v>2.3874901576668205E-3</v>
      </c>
      <c r="I26">
        <f t="shared" si="1"/>
        <v>2.3874901576668206</v>
      </c>
      <c r="J26">
        <f t="shared" si="2"/>
        <v>-1.9093126861554872</v>
      </c>
      <c r="K26">
        <f t="shared" si="3"/>
        <v>51.133287499999987</v>
      </c>
      <c r="L26">
        <f t="shared" si="4"/>
        <v>71.03428564267432</v>
      </c>
      <c r="M26">
        <f t="shared" si="5"/>
        <v>7.1888979473018395</v>
      </c>
      <c r="N26">
        <f t="shared" si="6"/>
        <v>5.1748529913660652</v>
      </c>
      <c r="O26">
        <f t="shared" si="7"/>
        <v>0.14651294242931132</v>
      </c>
      <c r="P26">
        <f t="shared" si="8"/>
        <v>2.0822972365652892</v>
      </c>
      <c r="Q26">
        <f t="shared" si="9"/>
        <v>0.14101735162568999</v>
      </c>
      <c r="R26">
        <f t="shared" si="10"/>
        <v>8.8612427089369103E-2</v>
      </c>
      <c r="S26">
        <f t="shared" si="11"/>
        <v>226.27011225000004</v>
      </c>
      <c r="T26">
        <f t="shared" si="12"/>
        <v>35.074506201383635</v>
      </c>
      <c r="U26">
        <f t="shared" si="13"/>
        <v>34.203000000000003</v>
      </c>
      <c r="V26">
        <f t="shared" si="14"/>
        <v>5.4038096868214778</v>
      </c>
      <c r="W26">
        <f t="shared" si="15"/>
        <v>70.112357861249293</v>
      </c>
      <c r="X26">
        <f t="shared" si="16"/>
        <v>3.7680334512637845</v>
      </c>
      <c r="Y26">
        <f t="shared" si="17"/>
        <v>5.3742786096577069</v>
      </c>
      <c r="Z26">
        <f t="shared" si="18"/>
        <v>1.6357762355576932</v>
      </c>
      <c r="AA26">
        <f t="shared" si="19"/>
        <v>-105.28831595310679</v>
      </c>
      <c r="AB26">
        <f t="shared" si="20"/>
        <v>-11.040850527551962</v>
      </c>
      <c r="AC26">
        <f t="shared" si="21"/>
        <v>-1.2281143628646127</v>
      </c>
      <c r="AD26">
        <f t="shared" si="22"/>
        <v>108.71283140647668</v>
      </c>
      <c r="AE26">
        <f t="shared" si="23"/>
        <v>21.077826695167534</v>
      </c>
      <c r="AF26">
        <f t="shared" si="24"/>
        <v>2.356989943504511</v>
      </c>
      <c r="AG26">
        <f t="shared" si="25"/>
        <v>-1.9093126861554872</v>
      </c>
      <c r="AH26">
        <v>63.800561362367738</v>
      </c>
      <c r="AI26">
        <v>56.127088484848478</v>
      </c>
      <c r="AJ26">
        <v>1.661717780148358</v>
      </c>
      <c r="AK26">
        <v>66.48709803528736</v>
      </c>
      <c r="AL26">
        <f t="shared" si="26"/>
        <v>2.3874901576668206</v>
      </c>
      <c r="AM26">
        <v>35.990594750259348</v>
      </c>
      <c r="AN26">
        <v>37.232241212121217</v>
      </c>
      <c r="AO26">
        <v>-1.253056646261636E-4</v>
      </c>
      <c r="AP26">
        <v>80.118377589396417</v>
      </c>
      <c r="AQ26">
        <v>7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19353.857887734837</v>
      </c>
      <c r="AV26">
        <f t="shared" si="30"/>
        <v>1200.0425</v>
      </c>
      <c r="AW26">
        <f t="shared" si="31"/>
        <v>1026.0374250000002</v>
      </c>
      <c r="AX26">
        <f t="shared" si="32"/>
        <v>0.85500090621790492</v>
      </c>
      <c r="AY26">
        <f t="shared" si="33"/>
        <v>0.18855174900055627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1670437953.6875</v>
      </c>
      <c r="BF26">
        <v>51.133287499999987</v>
      </c>
      <c r="BG26">
        <v>62.576787500000002</v>
      </c>
      <c r="BH26">
        <v>37.232349999999997</v>
      </c>
      <c r="BI26">
        <v>36.007350000000002</v>
      </c>
      <c r="BJ26">
        <v>54.543587500000001</v>
      </c>
      <c r="BK26">
        <v>37.06955</v>
      </c>
      <c r="BL26">
        <v>500.157625</v>
      </c>
      <c r="BM26">
        <v>101.10325</v>
      </c>
      <c r="BN26">
        <v>9.9963099999999999E-2</v>
      </c>
      <c r="BO26">
        <v>34.104649999999999</v>
      </c>
      <c r="BP26">
        <v>34.203000000000003</v>
      </c>
      <c r="BQ26">
        <v>999.9</v>
      </c>
      <c r="BR26">
        <v>0</v>
      </c>
      <c r="BS26">
        <v>0</v>
      </c>
      <c r="BT26">
        <v>4011.3274999999999</v>
      </c>
      <c r="BU26">
        <v>0</v>
      </c>
      <c r="BV26">
        <v>876.46599999999989</v>
      </c>
      <c r="BW26">
        <v>-11.4435375</v>
      </c>
      <c r="BX26">
        <v>53.110725000000002</v>
      </c>
      <c r="BY26">
        <v>64.914237499999999</v>
      </c>
      <c r="BZ26">
        <v>1.2250062500000001</v>
      </c>
      <c r="CA26">
        <v>62.576787500000002</v>
      </c>
      <c r="CB26">
        <v>36.007350000000002</v>
      </c>
      <c r="CC26">
        <v>3.7643137499999999</v>
      </c>
      <c r="CD26">
        <v>3.64046125</v>
      </c>
      <c r="CE26">
        <v>27.861525</v>
      </c>
      <c r="CF26">
        <v>27.289462499999999</v>
      </c>
      <c r="CG26">
        <v>1200.0425</v>
      </c>
      <c r="CH26">
        <v>0.49997012499999999</v>
      </c>
      <c r="CI26">
        <v>0.50002987500000007</v>
      </c>
      <c r="CJ26">
        <v>0</v>
      </c>
      <c r="CK26">
        <v>2.1966000000000001</v>
      </c>
      <c r="CL26">
        <v>0</v>
      </c>
      <c r="CM26">
        <v>7125.165</v>
      </c>
      <c r="CN26">
        <v>9598.08</v>
      </c>
      <c r="CO26">
        <v>43.75</v>
      </c>
      <c r="CP26">
        <v>45.788749999999993</v>
      </c>
      <c r="CQ26">
        <v>44.75</v>
      </c>
      <c r="CR26">
        <v>44.304250000000003</v>
      </c>
      <c r="CS26">
        <v>43.625</v>
      </c>
      <c r="CT26">
        <v>599.98500000000013</v>
      </c>
      <c r="CU26">
        <v>600.0575</v>
      </c>
      <c r="CV26">
        <v>0</v>
      </c>
      <c r="CW26">
        <v>1670437978.5</v>
      </c>
      <c r="CX26">
        <v>0</v>
      </c>
      <c r="CY26">
        <v>1670430775</v>
      </c>
      <c r="CZ26" t="s">
        <v>356</v>
      </c>
      <c r="DA26">
        <v>1670430775</v>
      </c>
      <c r="DB26">
        <v>1670430775</v>
      </c>
      <c r="DC26">
        <v>10</v>
      </c>
      <c r="DD26">
        <v>-0.13800000000000001</v>
      </c>
      <c r="DE26">
        <v>1.2E-2</v>
      </c>
      <c r="DF26">
        <v>-4.2649999999999997</v>
      </c>
      <c r="DG26">
        <v>0.16300000000000001</v>
      </c>
      <c r="DH26">
        <v>415</v>
      </c>
      <c r="DI26">
        <v>38</v>
      </c>
      <c r="DJ26">
        <v>0.28000000000000003</v>
      </c>
      <c r="DK26">
        <v>0.18</v>
      </c>
      <c r="DL26">
        <v>-10.48354097560976</v>
      </c>
      <c r="DM26">
        <v>-7.9820849477351743</v>
      </c>
      <c r="DN26">
        <v>0.80709078118401212</v>
      </c>
      <c r="DO26">
        <v>0</v>
      </c>
      <c r="DP26">
        <v>1.2070195121951219</v>
      </c>
      <c r="DQ26">
        <v>0.13162933797909501</v>
      </c>
      <c r="DR26">
        <v>1.618004551701813E-2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2.9460999999999999</v>
      </c>
      <c r="EB26">
        <v>2.5956100000000002</v>
      </c>
      <c r="EC26">
        <v>1.7042100000000001E-2</v>
      </c>
      <c r="ED26">
        <v>1.9194800000000001E-2</v>
      </c>
      <c r="EE26">
        <v>0.147534</v>
      </c>
      <c r="EF26">
        <v>0.14277699999999999</v>
      </c>
      <c r="EG26">
        <v>29686.1</v>
      </c>
      <c r="EH26">
        <v>30115.8</v>
      </c>
      <c r="EI26">
        <v>28104.400000000001</v>
      </c>
      <c r="EJ26">
        <v>29563.3</v>
      </c>
      <c r="EK26">
        <v>32956.9</v>
      </c>
      <c r="EL26">
        <v>35172</v>
      </c>
      <c r="EM26">
        <v>39669.300000000003</v>
      </c>
      <c r="EN26">
        <v>42254.9</v>
      </c>
      <c r="EO26">
        <v>1.9307000000000001</v>
      </c>
      <c r="EP26">
        <v>1.8501000000000001</v>
      </c>
      <c r="EQ26">
        <v>0.14396800000000001</v>
      </c>
      <c r="ER26">
        <v>0</v>
      </c>
      <c r="ES26">
        <v>31.869399999999999</v>
      </c>
      <c r="ET26">
        <v>999.9</v>
      </c>
      <c r="EU26">
        <v>60.3</v>
      </c>
      <c r="EV26">
        <v>40.6</v>
      </c>
      <c r="EW26">
        <v>45.654600000000002</v>
      </c>
      <c r="EX26">
        <v>25.5852</v>
      </c>
      <c r="EY26">
        <v>1.99119</v>
      </c>
      <c r="EZ26">
        <v>1</v>
      </c>
      <c r="FA26">
        <v>0.61460599999999999</v>
      </c>
      <c r="FB26">
        <v>0.63692000000000004</v>
      </c>
      <c r="FC26">
        <v>20.277000000000001</v>
      </c>
      <c r="FD26">
        <v>5.2165400000000002</v>
      </c>
      <c r="FE26">
        <v>12.0097</v>
      </c>
      <c r="FF26">
        <v>4.9869500000000002</v>
      </c>
      <c r="FG26">
        <v>3.2845499999999999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1.8622799999999999</v>
      </c>
      <c r="FN26">
        <v>1.86432</v>
      </c>
      <c r="FO26">
        <v>1.8604499999999999</v>
      </c>
      <c r="FP26">
        <v>1.8611200000000001</v>
      </c>
      <c r="FQ26">
        <v>1.8602000000000001</v>
      </c>
      <c r="FR26">
        <v>1.86191</v>
      </c>
      <c r="FS26">
        <v>1.8585100000000001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-3.4209999999999998</v>
      </c>
      <c r="GH26">
        <v>0.16289999999999999</v>
      </c>
      <c r="GI26">
        <v>-3.2528400776944242</v>
      </c>
      <c r="GJ26">
        <v>-2.9658848494523399E-3</v>
      </c>
      <c r="GK26">
        <v>1.4757234161104729E-6</v>
      </c>
      <c r="GL26">
        <v>-3.8107938837011289E-10</v>
      </c>
      <c r="GM26">
        <v>0.16282500000001221</v>
      </c>
      <c r="GN26">
        <v>0</v>
      </c>
      <c r="GO26">
        <v>0</v>
      </c>
      <c r="GP26">
        <v>0</v>
      </c>
      <c r="GQ26">
        <v>5</v>
      </c>
      <c r="GR26">
        <v>2097</v>
      </c>
      <c r="GS26">
        <v>4</v>
      </c>
      <c r="GT26">
        <v>34</v>
      </c>
      <c r="GU26">
        <v>119.7</v>
      </c>
      <c r="GV26">
        <v>119.7</v>
      </c>
      <c r="GW26">
        <v>0.31494100000000003</v>
      </c>
      <c r="GX26">
        <v>2.67822</v>
      </c>
      <c r="GY26">
        <v>1.4489700000000001</v>
      </c>
      <c r="GZ26">
        <v>2.32056</v>
      </c>
      <c r="HA26">
        <v>1.5478499999999999</v>
      </c>
      <c r="HB26">
        <v>2.4023400000000001</v>
      </c>
      <c r="HC26">
        <v>44.057099999999998</v>
      </c>
      <c r="HD26">
        <v>13.510400000000001</v>
      </c>
      <c r="HE26">
        <v>18</v>
      </c>
      <c r="HF26">
        <v>504.59</v>
      </c>
      <c r="HG26">
        <v>490.48200000000003</v>
      </c>
      <c r="HH26">
        <v>30.999600000000001</v>
      </c>
      <c r="HI26">
        <v>35.004899999999999</v>
      </c>
      <c r="HJ26">
        <v>29.999199999999998</v>
      </c>
      <c r="HK26">
        <v>34.999400000000001</v>
      </c>
      <c r="HL26">
        <v>35.002800000000001</v>
      </c>
      <c r="HM26">
        <v>6.40313</v>
      </c>
      <c r="HN26">
        <v>30.5745</v>
      </c>
      <c r="HO26">
        <v>83.880899999999997</v>
      </c>
      <c r="HP26">
        <v>31</v>
      </c>
      <c r="HQ26">
        <v>80.590400000000002</v>
      </c>
      <c r="HR26">
        <v>36.088900000000002</v>
      </c>
      <c r="HS26">
        <v>99.030199999999994</v>
      </c>
      <c r="HT26">
        <v>97.986699999999999</v>
      </c>
    </row>
    <row r="27" spans="1:228" x14ac:dyDescent="0.2">
      <c r="A27">
        <v>12</v>
      </c>
      <c r="B27">
        <v>1670437960</v>
      </c>
      <c r="C27">
        <v>44</v>
      </c>
      <c r="D27" t="s">
        <v>382</v>
      </c>
      <c r="E27" t="s">
        <v>383</v>
      </c>
      <c r="F27">
        <v>4</v>
      </c>
      <c r="G27">
        <v>1670437958</v>
      </c>
      <c r="H27">
        <f t="shared" si="0"/>
        <v>2.3090286504907826E-3</v>
      </c>
      <c r="I27">
        <f t="shared" si="1"/>
        <v>2.3090286504907827</v>
      </c>
      <c r="J27">
        <f t="shared" si="2"/>
        <v>-1.7747062442655939</v>
      </c>
      <c r="K27">
        <f t="shared" si="3"/>
        <v>58.069814285714287</v>
      </c>
      <c r="L27">
        <f t="shared" si="4"/>
        <v>77.00475314238075</v>
      </c>
      <c r="M27">
        <f t="shared" si="5"/>
        <v>7.7931033978353925</v>
      </c>
      <c r="N27">
        <f t="shared" si="6"/>
        <v>5.8768329038718212</v>
      </c>
      <c r="O27">
        <f t="shared" si="7"/>
        <v>0.14119526692619494</v>
      </c>
      <c r="P27">
        <f t="shared" si="8"/>
        <v>2.077944772476461</v>
      </c>
      <c r="Q27">
        <f t="shared" si="9"/>
        <v>0.13607358642398612</v>
      </c>
      <c r="R27">
        <f t="shared" si="10"/>
        <v>8.549067591119329E-2</v>
      </c>
      <c r="S27">
        <f t="shared" si="11"/>
        <v>226.26735214285711</v>
      </c>
      <c r="T27">
        <f t="shared" si="12"/>
        <v>35.11145967949048</v>
      </c>
      <c r="U27">
        <f t="shared" si="13"/>
        <v>34.2179</v>
      </c>
      <c r="V27">
        <f t="shared" si="14"/>
        <v>5.4082959219464639</v>
      </c>
      <c r="W27">
        <f t="shared" si="15"/>
        <v>70.098781994656719</v>
      </c>
      <c r="X27">
        <f t="shared" si="16"/>
        <v>3.7688504830425575</v>
      </c>
      <c r="Y27">
        <f t="shared" si="17"/>
        <v>5.3764849770568608</v>
      </c>
      <c r="Z27">
        <f t="shared" si="18"/>
        <v>1.6394454389039064</v>
      </c>
      <c r="AA27">
        <f t="shared" si="19"/>
        <v>-101.82816348664352</v>
      </c>
      <c r="AB27">
        <f t="shared" si="20"/>
        <v>-11.861969819266077</v>
      </c>
      <c r="AC27">
        <f t="shared" si="21"/>
        <v>-1.3223579728587698</v>
      </c>
      <c r="AD27">
        <f t="shared" si="22"/>
        <v>111.25486086408873</v>
      </c>
      <c r="AE27">
        <f t="shared" si="23"/>
        <v>21.544388746778974</v>
      </c>
      <c r="AF27">
        <f t="shared" si="24"/>
        <v>2.2596863128064664</v>
      </c>
      <c r="AG27">
        <f t="shared" si="25"/>
        <v>-1.7747062442655939</v>
      </c>
      <c r="AH27">
        <v>70.728316361795621</v>
      </c>
      <c r="AI27">
        <v>62.850424242424232</v>
      </c>
      <c r="AJ27">
        <v>1.686326318014834</v>
      </c>
      <c r="AK27">
        <v>66.48709803528736</v>
      </c>
      <c r="AL27">
        <f t="shared" si="26"/>
        <v>2.3090286504907827</v>
      </c>
      <c r="AM27">
        <v>36.049033533797783</v>
      </c>
      <c r="AN27">
        <v>37.248081818181817</v>
      </c>
      <c r="AO27">
        <v>1.555972981357909E-4</v>
      </c>
      <c r="AP27">
        <v>80.118377589396417</v>
      </c>
      <c r="AQ27">
        <v>7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19278.733918255024</v>
      </c>
      <c r="AV27">
        <f t="shared" si="30"/>
        <v>1200.03</v>
      </c>
      <c r="AW27">
        <f t="shared" si="31"/>
        <v>1026.0265285714283</v>
      </c>
      <c r="AX27">
        <f t="shared" si="32"/>
        <v>0.85500073212455385</v>
      </c>
      <c r="AY27">
        <f t="shared" si="33"/>
        <v>0.18855141300038925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1670437958</v>
      </c>
      <c r="BF27">
        <v>58.069814285714287</v>
      </c>
      <c r="BG27">
        <v>69.770771428571422</v>
      </c>
      <c r="BH27">
        <v>37.240542857142863</v>
      </c>
      <c r="BI27">
        <v>36.066142857142857</v>
      </c>
      <c r="BJ27">
        <v>61.499571428571429</v>
      </c>
      <c r="BK27">
        <v>37.077714285714293</v>
      </c>
      <c r="BL27">
        <v>500.16542857142849</v>
      </c>
      <c r="BM27">
        <v>101.1028571428571</v>
      </c>
      <c r="BN27">
        <v>0.1000307285714286</v>
      </c>
      <c r="BO27">
        <v>34.112014285714288</v>
      </c>
      <c r="BP27">
        <v>34.2179</v>
      </c>
      <c r="BQ27">
        <v>999.89999999999986</v>
      </c>
      <c r="BR27">
        <v>0</v>
      </c>
      <c r="BS27">
        <v>0</v>
      </c>
      <c r="BT27">
        <v>3998.928571428572</v>
      </c>
      <c r="BU27">
        <v>0</v>
      </c>
      <c r="BV27">
        <v>796.78542857142861</v>
      </c>
      <c r="BW27">
        <v>-11.70092857142857</v>
      </c>
      <c r="BX27">
        <v>60.31605714285714</v>
      </c>
      <c r="BY27">
        <v>72.381299999999996</v>
      </c>
      <c r="BZ27">
        <v>1.174392857142857</v>
      </c>
      <c r="CA27">
        <v>69.770771428571422</v>
      </c>
      <c r="CB27">
        <v>36.066142857142857</v>
      </c>
      <c r="CC27">
        <v>3.7651328571428571</v>
      </c>
      <c r="CD27">
        <v>3.6463957142857142</v>
      </c>
      <c r="CE27">
        <v>27.865257142857139</v>
      </c>
      <c r="CF27">
        <v>27.317257142857152</v>
      </c>
      <c r="CG27">
        <v>1200.03</v>
      </c>
      <c r="CH27">
        <v>0.49997557142857152</v>
      </c>
      <c r="CI27">
        <v>0.50002442857142859</v>
      </c>
      <c r="CJ27">
        <v>0</v>
      </c>
      <c r="CK27">
        <v>2.338228571428572</v>
      </c>
      <c r="CL27">
        <v>0</v>
      </c>
      <c r="CM27">
        <v>7119.1242857142852</v>
      </c>
      <c r="CN27">
        <v>9597.9771428571421</v>
      </c>
      <c r="CO27">
        <v>43.75</v>
      </c>
      <c r="CP27">
        <v>45.75</v>
      </c>
      <c r="CQ27">
        <v>44.741</v>
      </c>
      <c r="CR27">
        <v>44.294285714285721</v>
      </c>
      <c r="CS27">
        <v>43.625</v>
      </c>
      <c r="CT27">
        <v>599.98571428571427</v>
      </c>
      <c r="CU27">
        <v>600.04428571428582</v>
      </c>
      <c r="CV27">
        <v>0</v>
      </c>
      <c r="CW27">
        <v>1670437982.0999999</v>
      </c>
      <c r="CX27">
        <v>0</v>
      </c>
      <c r="CY27">
        <v>1670430775</v>
      </c>
      <c r="CZ27" t="s">
        <v>356</v>
      </c>
      <c r="DA27">
        <v>1670430775</v>
      </c>
      <c r="DB27">
        <v>1670430775</v>
      </c>
      <c r="DC27">
        <v>10</v>
      </c>
      <c r="DD27">
        <v>-0.13800000000000001</v>
      </c>
      <c r="DE27">
        <v>1.2E-2</v>
      </c>
      <c r="DF27">
        <v>-4.2649999999999997</v>
      </c>
      <c r="DG27">
        <v>0.16300000000000001</v>
      </c>
      <c r="DH27">
        <v>415</v>
      </c>
      <c r="DI27">
        <v>38</v>
      </c>
      <c r="DJ27">
        <v>0.28000000000000003</v>
      </c>
      <c r="DK27">
        <v>0.18</v>
      </c>
      <c r="DL27">
        <v>-10.96899975609756</v>
      </c>
      <c r="DM27">
        <v>-5.8018396515679473</v>
      </c>
      <c r="DN27">
        <v>0.58234010020751348</v>
      </c>
      <c r="DO27">
        <v>0</v>
      </c>
      <c r="DP27">
        <v>1.204173902439025</v>
      </c>
      <c r="DQ27">
        <v>-4.8878048780515888E-3</v>
      </c>
      <c r="DR27">
        <v>1.9624330204888071E-2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365</v>
      </c>
      <c r="EA27">
        <v>2.94597</v>
      </c>
      <c r="EB27">
        <v>2.5956399999999999</v>
      </c>
      <c r="EC27">
        <v>1.8917E-2</v>
      </c>
      <c r="ED27">
        <v>2.1086199999999999E-2</v>
      </c>
      <c r="EE27">
        <v>0.14758399999999999</v>
      </c>
      <c r="EF27">
        <v>0.14285400000000001</v>
      </c>
      <c r="EG27">
        <v>29630</v>
      </c>
      <c r="EH27">
        <v>30058.5</v>
      </c>
      <c r="EI27">
        <v>28104.799999999999</v>
      </c>
      <c r="EJ27">
        <v>29563.9</v>
      </c>
      <c r="EK27">
        <v>32955.4</v>
      </c>
      <c r="EL27">
        <v>35169.599999999999</v>
      </c>
      <c r="EM27">
        <v>39669.599999999999</v>
      </c>
      <c r="EN27">
        <v>42255.7</v>
      </c>
      <c r="EO27">
        <v>1.93085</v>
      </c>
      <c r="EP27">
        <v>1.8502799999999999</v>
      </c>
      <c r="EQ27">
        <v>0.14541999999999999</v>
      </c>
      <c r="ER27">
        <v>0</v>
      </c>
      <c r="ES27">
        <v>31.8782</v>
      </c>
      <c r="ET27">
        <v>999.9</v>
      </c>
      <c r="EU27">
        <v>60.3</v>
      </c>
      <c r="EV27">
        <v>40.6</v>
      </c>
      <c r="EW27">
        <v>45.655099999999997</v>
      </c>
      <c r="EX27">
        <v>25.6952</v>
      </c>
      <c r="EY27">
        <v>2.9447100000000002</v>
      </c>
      <c r="EZ27">
        <v>1</v>
      </c>
      <c r="FA27">
        <v>0.61383900000000002</v>
      </c>
      <c r="FB27">
        <v>0.63859500000000002</v>
      </c>
      <c r="FC27">
        <v>20.277000000000001</v>
      </c>
      <c r="FD27">
        <v>5.2165400000000002</v>
      </c>
      <c r="FE27">
        <v>12.0098</v>
      </c>
      <c r="FF27">
        <v>4.9870000000000001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1.86229</v>
      </c>
      <c r="FN27">
        <v>1.86432</v>
      </c>
      <c r="FO27">
        <v>1.8604499999999999</v>
      </c>
      <c r="FP27">
        <v>1.86113</v>
      </c>
      <c r="FQ27">
        <v>1.8602000000000001</v>
      </c>
      <c r="FR27">
        <v>1.86191</v>
      </c>
      <c r="FS27">
        <v>1.8585100000000001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-3.4390000000000001</v>
      </c>
      <c r="GH27">
        <v>0.1628</v>
      </c>
      <c r="GI27">
        <v>-3.2528400776944242</v>
      </c>
      <c r="GJ27">
        <v>-2.9658848494523399E-3</v>
      </c>
      <c r="GK27">
        <v>1.4757234161104729E-6</v>
      </c>
      <c r="GL27">
        <v>-3.8107938837011289E-10</v>
      </c>
      <c r="GM27">
        <v>0.16282500000001221</v>
      </c>
      <c r="GN27">
        <v>0</v>
      </c>
      <c r="GO27">
        <v>0</v>
      </c>
      <c r="GP27">
        <v>0</v>
      </c>
      <c r="GQ27">
        <v>5</v>
      </c>
      <c r="GR27">
        <v>2097</v>
      </c>
      <c r="GS27">
        <v>4</v>
      </c>
      <c r="GT27">
        <v>34</v>
      </c>
      <c r="GU27">
        <v>119.8</v>
      </c>
      <c r="GV27">
        <v>119.8</v>
      </c>
      <c r="GW27">
        <v>0.32958999999999999</v>
      </c>
      <c r="GX27">
        <v>2.6672400000000001</v>
      </c>
      <c r="GY27">
        <v>1.4489700000000001</v>
      </c>
      <c r="GZ27">
        <v>2.32056</v>
      </c>
      <c r="HA27">
        <v>1.5478499999999999</v>
      </c>
      <c r="HB27">
        <v>2.36084</v>
      </c>
      <c r="HC27">
        <v>44.057099999999998</v>
      </c>
      <c r="HD27">
        <v>13.510400000000001</v>
      </c>
      <c r="HE27">
        <v>18</v>
      </c>
      <c r="HF27">
        <v>504.64</v>
      </c>
      <c r="HG27">
        <v>490.56400000000002</v>
      </c>
      <c r="HH27">
        <v>31.0001</v>
      </c>
      <c r="HI27">
        <v>34.9985</v>
      </c>
      <c r="HJ27">
        <v>29.999199999999998</v>
      </c>
      <c r="HK27">
        <v>34.993000000000002</v>
      </c>
      <c r="HL27">
        <v>34.997599999999998</v>
      </c>
      <c r="HM27">
        <v>6.6824000000000003</v>
      </c>
      <c r="HN27">
        <v>30.5745</v>
      </c>
      <c r="HO27">
        <v>83.880899999999997</v>
      </c>
      <c r="HP27">
        <v>31</v>
      </c>
      <c r="HQ27">
        <v>83.950500000000005</v>
      </c>
      <c r="HR27">
        <v>36.085099999999997</v>
      </c>
      <c r="HS27">
        <v>99.031199999999998</v>
      </c>
      <c r="HT27">
        <v>97.988600000000005</v>
      </c>
    </row>
    <row r="28" spans="1:228" x14ac:dyDescent="0.2">
      <c r="A28">
        <v>13</v>
      </c>
      <c r="B28">
        <v>1670437964</v>
      </c>
      <c r="C28">
        <v>48</v>
      </c>
      <c r="D28" t="s">
        <v>384</v>
      </c>
      <c r="E28" t="s">
        <v>385</v>
      </c>
      <c r="F28">
        <v>4</v>
      </c>
      <c r="G28">
        <v>1670437961.6875</v>
      </c>
      <c r="H28">
        <f t="shared" si="0"/>
        <v>2.3171006961605978E-3</v>
      </c>
      <c r="I28">
        <f t="shared" si="1"/>
        <v>2.317100696160598</v>
      </c>
      <c r="J28">
        <f t="shared" si="2"/>
        <v>-1.2529720719067001</v>
      </c>
      <c r="K28">
        <f t="shared" si="3"/>
        <v>64.04249999999999</v>
      </c>
      <c r="L28">
        <f t="shared" si="4"/>
        <v>76.767905333972351</v>
      </c>
      <c r="M28">
        <f t="shared" si="5"/>
        <v>7.769208701842949</v>
      </c>
      <c r="N28">
        <f t="shared" si="6"/>
        <v>6.4813485026481548</v>
      </c>
      <c r="O28">
        <f t="shared" si="7"/>
        <v>0.14144242061466564</v>
      </c>
      <c r="P28">
        <f t="shared" si="8"/>
        <v>2.0833193247303194</v>
      </c>
      <c r="Q28">
        <f t="shared" si="9"/>
        <v>0.13631588643812972</v>
      </c>
      <c r="R28">
        <f t="shared" si="10"/>
        <v>8.5642547265997043E-2</v>
      </c>
      <c r="S28">
        <f t="shared" si="11"/>
        <v>226.254936375</v>
      </c>
      <c r="T28">
        <f t="shared" si="12"/>
        <v>35.109507264236505</v>
      </c>
      <c r="U28">
        <f t="shared" si="13"/>
        <v>34.232275000000001</v>
      </c>
      <c r="V28">
        <f t="shared" si="14"/>
        <v>5.4126271539513127</v>
      </c>
      <c r="W28">
        <f t="shared" si="15"/>
        <v>70.114766611806729</v>
      </c>
      <c r="X28">
        <f t="shared" si="16"/>
        <v>3.7704081702236185</v>
      </c>
      <c r="Y28">
        <f t="shared" si="17"/>
        <v>5.3774808823063438</v>
      </c>
      <c r="Z28">
        <f t="shared" si="18"/>
        <v>1.6422189837276941</v>
      </c>
      <c r="AA28">
        <f t="shared" si="19"/>
        <v>-102.18414070068236</v>
      </c>
      <c r="AB28">
        <f t="shared" si="20"/>
        <v>-13.133941893413922</v>
      </c>
      <c r="AC28">
        <f t="shared" si="21"/>
        <v>-1.4605048694488558</v>
      </c>
      <c r="AD28">
        <f t="shared" si="22"/>
        <v>109.47634891145485</v>
      </c>
      <c r="AE28">
        <f t="shared" si="23"/>
        <v>21.856345674497135</v>
      </c>
      <c r="AF28">
        <f t="shared" si="24"/>
        <v>2.270839638544313</v>
      </c>
      <c r="AG28">
        <f t="shared" si="25"/>
        <v>-1.2529720719067001</v>
      </c>
      <c r="AH28">
        <v>77.676332479444184</v>
      </c>
      <c r="AI28">
        <v>69.558452121212142</v>
      </c>
      <c r="AJ28">
        <v>1.6763632339804291</v>
      </c>
      <c r="AK28">
        <v>66.48709803528736</v>
      </c>
      <c r="AL28">
        <f t="shared" si="26"/>
        <v>2.317100696160598</v>
      </c>
      <c r="AM28">
        <v>36.073709225270512</v>
      </c>
      <c r="AN28">
        <v>37.260624848484831</v>
      </c>
      <c r="AO28">
        <v>2.7340933723452171E-3</v>
      </c>
      <c r="AP28">
        <v>80.118377589396417</v>
      </c>
      <c r="AQ28">
        <v>7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19370.691815584436</v>
      </c>
      <c r="AV28">
        <f t="shared" si="30"/>
        <v>1199.95875</v>
      </c>
      <c r="AW28">
        <f t="shared" si="31"/>
        <v>1025.9661375000001</v>
      </c>
      <c r="AX28">
        <f t="shared" si="32"/>
        <v>0.85500117191528457</v>
      </c>
      <c r="AY28">
        <f t="shared" si="33"/>
        <v>0.18855226179649925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1670437961.6875</v>
      </c>
      <c r="BF28">
        <v>64.04249999999999</v>
      </c>
      <c r="BG28">
        <v>75.91987499999999</v>
      </c>
      <c r="BH28">
        <v>37.255575</v>
      </c>
      <c r="BI28">
        <v>36.075362499999997</v>
      </c>
      <c r="BJ28">
        <v>67.488875000000007</v>
      </c>
      <c r="BK28">
        <v>37.092725000000002</v>
      </c>
      <c r="BL28">
        <v>500.15087499999998</v>
      </c>
      <c r="BM28">
        <v>101.103875</v>
      </c>
      <c r="BN28">
        <v>9.9989662499999993E-2</v>
      </c>
      <c r="BO28">
        <v>34.115337500000003</v>
      </c>
      <c r="BP28">
        <v>34.232275000000001</v>
      </c>
      <c r="BQ28">
        <v>999.9</v>
      </c>
      <c r="BR28">
        <v>0</v>
      </c>
      <c r="BS28">
        <v>0</v>
      </c>
      <c r="BT28">
        <v>4014.21875</v>
      </c>
      <c r="BU28">
        <v>0</v>
      </c>
      <c r="BV28">
        <v>824.52112499999998</v>
      </c>
      <c r="BW28">
        <v>-11.8774</v>
      </c>
      <c r="BX28">
        <v>66.520775</v>
      </c>
      <c r="BY28">
        <v>78.761200000000002</v>
      </c>
      <c r="BZ28">
        <v>1.1801975</v>
      </c>
      <c r="CA28">
        <v>75.91987499999999</v>
      </c>
      <c r="CB28">
        <v>36.075362499999997</v>
      </c>
      <c r="CC28">
        <v>3.7666837499999999</v>
      </c>
      <c r="CD28">
        <v>3.6473599999999999</v>
      </c>
      <c r="CE28">
        <v>27.872299999999999</v>
      </c>
      <c r="CF28">
        <v>27.321774999999999</v>
      </c>
      <c r="CG28">
        <v>1199.95875</v>
      </c>
      <c r="CH28">
        <v>0.49996174999999998</v>
      </c>
      <c r="CI28">
        <v>0.50003825000000002</v>
      </c>
      <c r="CJ28">
        <v>0</v>
      </c>
      <c r="CK28">
        <v>2.0856750000000002</v>
      </c>
      <c r="CL28">
        <v>0</v>
      </c>
      <c r="CM28">
        <v>7113.7150000000001</v>
      </c>
      <c r="CN28">
        <v>9597.3662499999991</v>
      </c>
      <c r="CO28">
        <v>43.75</v>
      </c>
      <c r="CP28">
        <v>45.780999999999999</v>
      </c>
      <c r="CQ28">
        <v>44.734250000000003</v>
      </c>
      <c r="CR28">
        <v>44.311999999999998</v>
      </c>
      <c r="CS28">
        <v>43.625</v>
      </c>
      <c r="CT28">
        <v>599.9325</v>
      </c>
      <c r="CU28">
        <v>600.02625</v>
      </c>
      <c r="CV28">
        <v>0</v>
      </c>
      <c r="CW28">
        <v>1670437985.7</v>
      </c>
      <c r="CX28">
        <v>0</v>
      </c>
      <c r="CY28">
        <v>1670430775</v>
      </c>
      <c r="CZ28" t="s">
        <v>356</v>
      </c>
      <c r="DA28">
        <v>1670430775</v>
      </c>
      <c r="DB28">
        <v>1670430775</v>
      </c>
      <c r="DC28">
        <v>10</v>
      </c>
      <c r="DD28">
        <v>-0.13800000000000001</v>
      </c>
      <c r="DE28">
        <v>1.2E-2</v>
      </c>
      <c r="DF28">
        <v>-4.2649999999999997</v>
      </c>
      <c r="DG28">
        <v>0.16300000000000001</v>
      </c>
      <c r="DH28">
        <v>415</v>
      </c>
      <c r="DI28">
        <v>38</v>
      </c>
      <c r="DJ28">
        <v>0.28000000000000003</v>
      </c>
      <c r="DK28">
        <v>0.18</v>
      </c>
      <c r="DL28">
        <v>-11.32299756097561</v>
      </c>
      <c r="DM28">
        <v>-4.4319073170731587</v>
      </c>
      <c r="DN28">
        <v>0.44203479859031791</v>
      </c>
      <c r="DO28">
        <v>0</v>
      </c>
      <c r="DP28">
        <v>1.200860731707317</v>
      </c>
      <c r="DQ28">
        <v>-0.10474954703832801</v>
      </c>
      <c r="DR28">
        <v>2.1963223517268191E-2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2.9460799999999998</v>
      </c>
      <c r="EB28">
        <v>2.5955599999999999</v>
      </c>
      <c r="EC28">
        <v>2.0779300000000001E-2</v>
      </c>
      <c r="ED28">
        <v>2.2939600000000001E-2</v>
      </c>
      <c r="EE28">
        <v>0.147618</v>
      </c>
      <c r="EF28">
        <v>0.14286799999999999</v>
      </c>
      <c r="EG28">
        <v>29574</v>
      </c>
      <c r="EH28">
        <v>30001.8</v>
      </c>
      <c r="EI28">
        <v>28105</v>
      </c>
      <c r="EJ28">
        <v>29564.1</v>
      </c>
      <c r="EK28">
        <v>32954.1</v>
      </c>
      <c r="EL28">
        <v>35169.5</v>
      </c>
      <c r="EM28">
        <v>39669.5</v>
      </c>
      <c r="EN28">
        <v>42256.1</v>
      </c>
      <c r="EO28">
        <v>1.93082</v>
      </c>
      <c r="EP28">
        <v>1.8504700000000001</v>
      </c>
      <c r="EQ28">
        <v>0.14507</v>
      </c>
      <c r="ER28">
        <v>0</v>
      </c>
      <c r="ES28">
        <v>31.886900000000001</v>
      </c>
      <c r="ET28">
        <v>999.9</v>
      </c>
      <c r="EU28">
        <v>60.3</v>
      </c>
      <c r="EV28">
        <v>40.6</v>
      </c>
      <c r="EW28">
        <v>45.654400000000003</v>
      </c>
      <c r="EX28">
        <v>25.8352</v>
      </c>
      <c r="EY28">
        <v>2.7123400000000002</v>
      </c>
      <c r="EZ28">
        <v>1</v>
      </c>
      <c r="FA28">
        <v>0.61314800000000003</v>
      </c>
      <c r="FB28">
        <v>0.64064299999999996</v>
      </c>
      <c r="FC28">
        <v>20.277100000000001</v>
      </c>
      <c r="FD28">
        <v>5.21549</v>
      </c>
      <c r="FE28">
        <v>12.009499999999999</v>
      </c>
      <c r="FF28">
        <v>4.9866000000000001</v>
      </c>
      <c r="FG28">
        <v>3.28443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1.8623000000000001</v>
      </c>
      <c r="FN28">
        <v>1.86432</v>
      </c>
      <c r="FO28">
        <v>1.8604499999999999</v>
      </c>
      <c r="FP28">
        <v>1.86113</v>
      </c>
      <c r="FQ28">
        <v>1.8602000000000001</v>
      </c>
      <c r="FR28">
        <v>1.8619300000000001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-3.4569999999999999</v>
      </c>
      <c r="GH28">
        <v>0.16289999999999999</v>
      </c>
      <c r="GI28">
        <v>-3.2528400776944242</v>
      </c>
      <c r="GJ28">
        <v>-2.9658848494523399E-3</v>
      </c>
      <c r="GK28">
        <v>1.4757234161104729E-6</v>
      </c>
      <c r="GL28">
        <v>-3.8107938837011289E-10</v>
      </c>
      <c r="GM28">
        <v>0.16282500000001221</v>
      </c>
      <c r="GN28">
        <v>0</v>
      </c>
      <c r="GO28">
        <v>0</v>
      </c>
      <c r="GP28">
        <v>0</v>
      </c>
      <c r="GQ28">
        <v>5</v>
      </c>
      <c r="GR28">
        <v>2097</v>
      </c>
      <c r="GS28">
        <v>4</v>
      </c>
      <c r="GT28">
        <v>34</v>
      </c>
      <c r="GU28">
        <v>119.8</v>
      </c>
      <c r="GV28">
        <v>119.8</v>
      </c>
      <c r="GW28">
        <v>0.34423799999999999</v>
      </c>
      <c r="GX28">
        <v>2.6660200000000001</v>
      </c>
      <c r="GY28">
        <v>1.4489700000000001</v>
      </c>
      <c r="GZ28">
        <v>2.32056</v>
      </c>
      <c r="HA28">
        <v>1.5478499999999999</v>
      </c>
      <c r="HB28">
        <v>2.3877000000000002</v>
      </c>
      <c r="HC28">
        <v>44.057099999999998</v>
      </c>
      <c r="HD28">
        <v>13.510400000000001</v>
      </c>
      <c r="HE28">
        <v>18</v>
      </c>
      <c r="HF28">
        <v>504.57499999999999</v>
      </c>
      <c r="HG28">
        <v>490.661</v>
      </c>
      <c r="HH28">
        <v>31.000399999999999</v>
      </c>
      <c r="HI28">
        <v>34.992100000000001</v>
      </c>
      <c r="HJ28">
        <v>29.999199999999998</v>
      </c>
      <c r="HK28">
        <v>34.986600000000003</v>
      </c>
      <c r="HL28">
        <v>34.991999999999997</v>
      </c>
      <c r="HM28">
        <v>6.9816200000000004</v>
      </c>
      <c r="HN28">
        <v>30.5745</v>
      </c>
      <c r="HO28">
        <v>83.880899999999997</v>
      </c>
      <c r="HP28">
        <v>31</v>
      </c>
      <c r="HQ28">
        <v>90.654300000000006</v>
      </c>
      <c r="HR28">
        <v>36.085099999999997</v>
      </c>
      <c r="HS28">
        <v>99.031300000000002</v>
      </c>
      <c r="HT28">
        <v>97.989400000000003</v>
      </c>
    </row>
    <row r="29" spans="1:228" x14ac:dyDescent="0.2">
      <c r="A29">
        <v>14</v>
      </c>
      <c r="B29">
        <v>1670437968</v>
      </c>
      <c r="C29">
        <v>52</v>
      </c>
      <c r="D29" t="s">
        <v>386</v>
      </c>
      <c r="E29" t="s">
        <v>387</v>
      </c>
      <c r="F29">
        <v>4</v>
      </c>
      <c r="G29">
        <v>1670437966</v>
      </c>
      <c r="H29">
        <f t="shared" si="0"/>
        <v>2.3033625563371042E-3</v>
      </c>
      <c r="I29">
        <f t="shared" si="1"/>
        <v>2.3033625563371043</v>
      </c>
      <c r="J29">
        <f t="shared" si="2"/>
        <v>-1.6397321800475486</v>
      </c>
      <c r="K29">
        <f t="shared" si="3"/>
        <v>71.076742857142861</v>
      </c>
      <c r="L29">
        <f t="shared" si="4"/>
        <v>88.183208873281899</v>
      </c>
      <c r="M29">
        <f t="shared" si="5"/>
        <v>8.9244286750495014</v>
      </c>
      <c r="N29">
        <f t="shared" si="6"/>
        <v>7.1931984579390162</v>
      </c>
      <c r="O29">
        <f t="shared" si="7"/>
        <v>0.1405800720241194</v>
      </c>
      <c r="P29">
        <f t="shared" si="8"/>
        <v>2.0800795707609647</v>
      </c>
      <c r="Q29">
        <f t="shared" si="9"/>
        <v>0.13550707097514</v>
      </c>
      <c r="R29">
        <f t="shared" si="10"/>
        <v>8.5132456575404691E-2</v>
      </c>
      <c r="S29">
        <f t="shared" si="11"/>
        <v>226.27949442857138</v>
      </c>
      <c r="T29">
        <f t="shared" si="12"/>
        <v>35.119917732059221</v>
      </c>
      <c r="U29">
        <f t="shared" si="13"/>
        <v>34.236128571428573</v>
      </c>
      <c r="V29">
        <f t="shared" si="14"/>
        <v>5.4137887594511671</v>
      </c>
      <c r="W29">
        <f t="shared" si="15"/>
        <v>70.121306617676069</v>
      </c>
      <c r="X29">
        <f t="shared" si="16"/>
        <v>3.7715926863733924</v>
      </c>
      <c r="Y29">
        <f t="shared" si="17"/>
        <v>5.3786685792056463</v>
      </c>
      <c r="Z29">
        <f t="shared" si="18"/>
        <v>1.6421960730777747</v>
      </c>
      <c r="AA29">
        <f t="shared" si="19"/>
        <v>-101.5782887344663</v>
      </c>
      <c r="AB29">
        <f t="shared" si="20"/>
        <v>-13.101302014552417</v>
      </c>
      <c r="AC29">
        <f t="shared" si="21"/>
        <v>-1.4592000857934897</v>
      </c>
      <c r="AD29">
        <f t="shared" si="22"/>
        <v>110.14070359375917</v>
      </c>
      <c r="AE29">
        <f t="shared" si="23"/>
        <v>21.577335112293429</v>
      </c>
      <c r="AF29">
        <f t="shared" si="24"/>
        <v>2.2838220694965061</v>
      </c>
      <c r="AG29">
        <f t="shared" si="25"/>
        <v>-1.6397321800475486</v>
      </c>
      <c r="AH29">
        <v>84.363121948486636</v>
      </c>
      <c r="AI29">
        <v>76.362859393939402</v>
      </c>
      <c r="AJ29">
        <v>1.695249464847278</v>
      </c>
      <c r="AK29">
        <v>66.48709803528736</v>
      </c>
      <c r="AL29">
        <f t="shared" si="26"/>
        <v>2.3033625563371043</v>
      </c>
      <c r="AM29">
        <v>36.078094388264653</v>
      </c>
      <c r="AN29">
        <v>37.272445454545448</v>
      </c>
      <c r="AO29">
        <v>4.2785043311977558E-4</v>
      </c>
      <c r="AP29">
        <v>80.118377589396417</v>
      </c>
      <c r="AQ29">
        <v>7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19314.88343003055</v>
      </c>
      <c r="AV29">
        <f t="shared" si="30"/>
        <v>1200.0957142857139</v>
      </c>
      <c r="AW29">
        <f t="shared" si="31"/>
        <v>1026.0825857142854</v>
      </c>
      <c r="AX29">
        <f t="shared" si="32"/>
        <v>0.85500062495015272</v>
      </c>
      <c r="AY29">
        <f t="shared" si="33"/>
        <v>0.18855120615379489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1670437966</v>
      </c>
      <c r="BF29">
        <v>71.076742857142861</v>
      </c>
      <c r="BG29">
        <v>82.812314285714294</v>
      </c>
      <c r="BH29">
        <v>37.267499999999998</v>
      </c>
      <c r="BI29">
        <v>36.080585714285711</v>
      </c>
      <c r="BJ29">
        <v>74.54262857142858</v>
      </c>
      <c r="BK29">
        <v>37.104699999999987</v>
      </c>
      <c r="BL29">
        <v>500.16385714285713</v>
      </c>
      <c r="BM29">
        <v>101.1032857142857</v>
      </c>
      <c r="BN29">
        <v>9.9979500000000013E-2</v>
      </c>
      <c r="BO29">
        <v>34.119300000000003</v>
      </c>
      <c r="BP29">
        <v>34.236128571428573</v>
      </c>
      <c r="BQ29">
        <v>999.89999999999986</v>
      </c>
      <c r="BR29">
        <v>0</v>
      </c>
      <c r="BS29">
        <v>0</v>
      </c>
      <c r="BT29">
        <v>4005</v>
      </c>
      <c r="BU29">
        <v>0</v>
      </c>
      <c r="BV29">
        <v>734.25399999999991</v>
      </c>
      <c r="BW29">
        <v>-11.735585714285721</v>
      </c>
      <c r="BX29">
        <v>73.828128571428579</v>
      </c>
      <c r="BY29">
        <v>85.912071428571423</v>
      </c>
      <c r="BZ29">
        <v>1.1869342857142851</v>
      </c>
      <c r="CA29">
        <v>82.812314285714294</v>
      </c>
      <c r="CB29">
        <v>36.080585714285711</v>
      </c>
      <c r="CC29">
        <v>3.767871428571429</v>
      </c>
      <c r="CD29">
        <v>3.6478700000000002</v>
      </c>
      <c r="CE29">
        <v>27.87772857142857</v>
      </c>
      <c r="CF29">
        <v>27.32414285714286</v>
      </c>
      <c r="CG29">
        <v>1200.0957142857139</v>
      </c>
      <c r="CH29">
        <v>0.4999778571428572</v>
      </c>
      <c r="CI29">
        <v>0.50002214285714286</v>
      </c>
      <c r="CJ29">
        <v>0</v>
      </c>
      <c r="CK29">
        <v>2.341671428571428</v>
      </c>
      <c r="CL29">
        <v>0</v>
      </c>
      <c r="CM29">
        <v>7108.3271428571443</v>
      </c>
      <c r="CN29">
        <v>9598.5542857142864</v>
      </c>
      <c r="CO29">
        <v>43.75</v>
      </c>
      <c r="CP29">
        <v>45.776571428571422</v>
      </c>
      <c r="CQ29">
        <v>44.686999999999998</v>
      </c>
      <c r="CR29">
        <v>44.294285714285706</v>
      </c>
      <c r="CS29">
        <v>43.625</v>
      </c>
      <c r="CT29">
        <v>600.02285714285722</v>
      </c>
      <c r="CU29">
        <v>600.07285714285717</v>
      </c>
      <c r="CV29">
        <v>0</v>
      </c>
      <c r="CW29">
        <v>1670437989.9000001</v>
      </c>
      <c r="CX29">
        <v>0</v>
      </c>
      <c r="CY29">
        <v>1670430775</v>
      </c>
      <c r="CZ29" t="s">
        <v>356</v>
      </c>
      <c r="DA29">
        <v>1670430775</v>
      </c>
      <c r="DB29">
        <v>1670430775</v>
      </c>
      <c r="DC29">
        <v>10</v>
      </c>
      <c r="DD29">
        <v>-0.13800000000000001</v>
      </c>
      <c r="DE29">
        <v>1.2E-2</v>
      </c>
      <c r="DF29">
        <v>-4.2649999999999997</v>
      </c>
      <c r="DG29">
        <v>0.16300000000000001</v>
      </c>
      <c r="DH29">
        <v>415</v>
      </c>
      <c r="DI29">
        <v>38</v>
      </c>
      <c r="DJ29">
        <v>0.28000000000000003</v>
      </c>
      <c r="DK29">
        <v>0.18</v>
      </c>
      <c r="DL29">
        <v>-11.544662499999999</v>
      </c>
      <c r="DM29">
        <v>-2.986497185741082</v>
      </c>
      <c r="DN29">
        <v>0.3097017231849864</v>
      </c>
      <c r="DO29">
        <v>0</v>
      </c>
      <c r="DP29">
        <v>1.198501</v>
      </c>
      <c r="DQ29">
        <v>-0.15937058161351139</v>
      </c>
      <c r="DR29">
        <v>2.3013408787052821E-2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2.9460799999999998</v>
      </c>
      <c r="EB29">
        <v>2.5956399999999999</v>
      </c>
      <c r="EC29">
        <v>2.2634000000000001E-2</v>
      </c>
      <c r="ED29">
        <v>2.4690799999999999E-2</v>
      </c>
      <c r="EE29">
        <v>0.14765500000000001</v>
      </c>
      <c r="EF29">
        <v>0.14288500000000001</v>
      </c>
      <c r="EG29">
        <v>29519.1</v>
      </c>
      <c r="EH29">
        <v>29948.7</v>
      </c>
      <c r="EI29">
        <v>28106</v>
      </c>
      <c r="EJ29">
        <v>29564.6</v>
      </c>
      <c r="EK29">
        <v>32953.9</v>
      </c>
      <c r="EL29">
        <v>35169.599999999999</v>
      </c>
      <c r="EM29">
        <v>39670.800000000003</v>
      </c>
      <c r="EN29">
        <v>42256.9</v>
      </c>
      <c r="EO29">
        <v>1.9309000000000001</v>
      </c>
      <c r="EP29">
        <v>1.8508</v>
      </c>
      <c r="EQ29">
        <v>0.14434</v>
      </c>
      <c r="ER29">
        <v>0</v>
      </c>
      <c r="ES29">
        <v>31.896799999999999</v>
      </c>
      <c r="ET29">
        <v>999.9</v>
      </c>
      <c r="EU29">
        <v>60.3</v>
      </c>
      <c r="EV29">
        <v>40.6</v>
      </c>
      <c r="EW29">
        <v>45.6554</v>
      </c>
      <c r="EX29">
        <v>25.555199999999999</v>
      </c>
      <c r="EY29">
        <v>2.3397399999999999</v>
      </c>
      <c r="EZ29">
        <v>1</v>
      </c>
      <c r="FA29">
        <v>0.61252499999999999</v>
      </c>
      <c r="FB29">
        <v>0.64325200000000005</v>
      </c>
      <c r="FC29">
        <v>20.276900000000001</v>
      </c>
      <c r="FD29">
        <v>5.2178899999999997</v>
      </c>
      <c r="FE29">
        <v>12.009499999999999</v>
      </c>
      <c r="FF29">
        <v>4.9870000000000001</v>
      </c>
      <c r="FG29">
        <v>3.2844500000000001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1.8623099999999999</v>
      </c>
      <c r="FN29">
        <v>1.86432</v>
      </c>
      <c r="FO29">
        <v>1.8604400000000001</v>
      </c>
      <c r="FP29">
        <v>1.86111</v>
      </c>
      <c r="FQ29">
        <v>1.8602099999999999</v>
      </c>
      <c r="FR29">
        <v>1.86191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-3.4750000000000001</v>
      </c>
      <c r="GH29">
        <v>0.1628</v>
      </c>
      <c r="GI29">
        <v>-3.2528400776944242</v>
      </c>
      <c r="GJ29">
        <v>-2.9658848494523399E-3</v>
      </c>
      <c r="GK29">
        <v>1.4757234161104729E-6</v>
      </c>
      <c r="GL29">
        <v>-3.8107938837011289E-10</v>
      </c>
      <c r="GM29">
        <v>0.16282500000001221</v>
      </c>
      <c r="GN29">
        <v>0</v>
      </c>
      <c r="GO29">
        <v>0</v>
      </c>
      <c r="GP29">
        <v>0</v>
      </c>
      <c r="GQ29">
        <v>5</v>
      </c>
      <c r="GR29">
        <v>2097</v>
      </c>
      <c r="GS29">
        <v>4</v>
      </c>
      <c r="GT29">
        <v>34</v>
      </c>
      <c r="GU29">
        <v>119.9</v>
      </c>
      <c r="GV29">
        <v>119.9</v>
      </c>
      <c r="GW29">
        <v>0.36010700000000001</v>
      </c>
      <c r="GX29">
        <v>2.6660200000000001</v>
      </c>
      <c r="GY29">
        <v>1.4489700000000001</v>
      </c>
      <c r="GZ29">
        <v>2.32056</v>
      </c>
      <c r="HA29">
        <v>1.5478499999999999</v>
      </c>
      <c r="HB29">
        <v>2.3950200000000001</v>
      </c>
      <c r="HC29">
        <v>44.029499999999999</v>
      </c>
      <c r="HD29">
        <v>13.5016</v>
      </c>
      <c r="HE29">
        <v>18</v>
      </c>
      <c r="HF29">
        <v>504.57600000000002</v>
      </c>
      <c r="HG29">
        <v>490.84500000000003</v>
      </c>
      <c r="HH29">
        <v>31.000599999999999</v>
      </c>
      <c r="HI29">
        <v>34.985700000000001</v>
      </c>
      <c r="HJ29">
        <v>29.999300000000002</v>
      </c>
      <c r="HK29">
        <v>34.9803</v>
      </c>
      <c r="HL29">
        <v>34.986400000000003</v>
      </c>
      <c r="HM29">
        <v>7.2964399999999996</v>
      </c>
      <c r="HN29">
        <v>30.5745</v>
      </c>
      <c r="HO29">
        <v>83.510300000000001</v>
      </c>
      <c r="HP29">
        <v>31</v>
      </c>
      <c r="HQ29">
        <v>97.344700000000003</v>
      </c>
      <c r="HR29">
        <v>36.085099999999997</v>
      </c>
      <c r="HS29">
        <v>99.034700000000001</v>
      </c>
      <c r="HT29">
        <v>97.991299999999995</v>
      </c>
    </row>
    <row r="30" spans="1:228" x14ac:dyDescent="0.2">
      <c r="A30">
        <v>15</v>
      </c>
      <c r="B30">
        <v>1670437972</v>
      </c>
      <c r="C30">
        <v>56</v>
      </c>
      <c r="D30" t="s">
        <v>388</v>
      </c>
      <c r="E30" t="s">
        <v>389</v>
      </c>
      <c r="F30">
        <v>4</v>
      </c>
      <c r="G30">
        <v>1670437969.6875</v>
      </c>
      <c r="H30">
        <f t="shared" si="0"/>
        <v>2.3910235208472797E-3</v>
      </c>
      <c r="I30">
        <f t="shared" si="1"/>
        <v>2.3910235208472796</v>
      </c>
      <c r="J30">
        <f t="shared" si="2"/>
        <v>-1.0120761508330538</v>
      </c>
      <c r="K30">
        <f t="shared" si="3"/>
        <v>76.946987500000006</v>
      </c>
      <c r="L30">
        <f t="shared" si="4"/>
        <v>86.192643018881384</v>
      </c>
      <c r="M30">
        <f t="shared" si="5"/>
        <v>8.7229623076176459</v>
      </c>
      <c r="N30">
        <f t="shared" si="6"/>
        <v>7.787273346522066</v>
      </c>
      <c r="O30">
        <f t="shared" si="7"/>
        <v>0.14609100343288334</v>
      </c>
      <c r="P30">
        <f t="shared" si="8"/>
        <v>2.0858276809230114</v>
      </c>
      <c r="Q30">
        <f t="shared" si="9"/>
        <v>0.14063526308546626</v>
      </c>
      <c r="R30">
        <f t="shared" si="10"/>
        <v>8.8370240735014621E-2</v>
      </c>
      <c r="S30">
        <f t="shared" si="11"/>
        <v>226.26480749999999</v>
      </c>
      <c r="T30">
        <f t="shared" si="12"/>
        <v>35.085488437598627</v>
      </c>
      <c r="U30">
        <f t="shared" si="13"/>
        <v>34.242199999999997</v>
      </c>
      <c r="V30">
        <f t="shared" si="14"/>
        <v>5.4156193469187688</v>
      </c>
      <c r="W30">
        <f t="shared" si="15"/>
        <v>70.153117721078729</v>
      </c>
      <c r="X30">
        <f t="shared" si="16"/>
        <v>3.7731170690844427</v>
      </c>
      <c r="Y30">
        <f t="shared" si="17"/>
        <v>5.3784025452524453</v>
      </c>
      <c r="Z30">
        <f t="shared" si="18"/>
        <v>1.6425022778343261</v>
      </c>
      <c r="AA30">
        <f t="shared" si="19"/>
        <v>-105.44413726936503</v>
      </c>
      <c r="AB30">
        <f t="shared" si="20"/>
        <v>-13.920045732145164</v>
      </c>
      <c r="AC30">
        <f t="shared" si="21"/>
        <v>-1.5461569180836447</v>
      </c>
      <c r="AD30">
        <f t="shared" si="22"/>
        <v>105.35446758040614</v>
      </c>
      <c r="AE30">
        <f t="shared" si="23"/>
        <v>21.540793131521966</v>
      </c>
      <c r="AF30">
        <f t="shared" si="24"/>
        <v>2.3166097484967834</v>
      </c>
      <c r="AG30">
        <f t="shared" si="25"/>
        <v>-1.0120761508330538</v>
      </c>
      <c r="AH30">
        <v>90.893815038081783</v>
      </c>
      <c r="AI30">
        <v>82.88221999999999</v>
      </c>
      <c r="AJ30">
        <v>1.630568043078739</v>
      </c>
      <c r="AK30">
        <v>66.48709803528736</v>
      </c>
      <c r="AL30">
        <f t="shared" si="26"/>
        <v>2.3910235208472796</v>
      </c>
      <c r="AM30">
        <v>36.084535532551598</v>
      </c>
      <c r="AN30">
        <v>37.288653939393932</v>
      </c>
      <c r="AO30">
        <v>6.0724508300014652E-3</v>
      </c>
      <c r="AP30">
        <v>80.118377589396417</v>
      </c>
      <c r="AQ30">
        <v>7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19413.571632921459</v>
      </c>
      <c r="AV30">
        <f t="shared" si="30"/>
        <v>1200.0337500000001</v>
      </c>
      <c r="AW30">
        <f t="shared" si="31"/>
        <v>1026.0280499999999</v>
      </c>
      <c r="AX30">
        <f t="shared" si="32"/>
        <v>0.8549993281438959</v>
      </c>
      <c r="AY30">
        <f t="shared" si="33"/>
        <v>0.18854870331771917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1670437969.6875</v>
      </c>
      <c r="BF30">
        <v>76.946987500000006</v>
      </c>
      <c r="BG30">
        <v>88.671575000000004</v>
      </c>
      <c r="BH30">
        <v>37.282625000000003</v>
      </c>
      <c r="BI30">
        <v>36.078674999999997</v>
      </c>
      <c r="BJ30">
        <v>80.429012499999999</v>
      </c>
      <c r="BK30">
        <v>37.119787500000001</v>
      </c>
      <c r="BL30">
        <v>500.15775000000002</v>
      </c>
      <c r="BM30">
        <v>101.10312500000001</v>
      </c>
      <c r="BN30">
        <v>9.9970787500000005E-2</v>
      </c>
      <c r="BO30">
        <v>34.118412499999998</v>
      </c>
      <c r="BP30">
        <v>34.242199999999997</v>
      </c>
      <c r="BQ30">
        <v>999.9</v>
      </c>
      <c r="BR30">
        <v>0</v>
      </c>
      <c r="BS30">
        <v>0</v>
      </c>
      <c r="BT30">
        <v>4021.40625</v>
      </c>
      <c r="BU30">
        <v>0</v>
      </c>
      <c r="BV30">
        <v>676.72450000000003</v>
      </c>
      <c r="BW30">
        <v>-11.7245875</v>
      </c>
      <c r="BX30">
        <v>79.926900000000003</v>
      </c>
      <c r="BY30">
        <v>91.990475000000004</v>
      </c>
      <c r="BZ30">
        <v>1.20394</v>
      </c>
      <c r="CA30">
        <v>88.671575000000004</v>
      </c>
      <c r="CB30">
        <v>36.078674999999997</v>
      </c>
      <c r="CC30">
        <v>3.7693850000000002</v>
      </c>
      <c r="CD30">
        <v>3.6476649999999999</v>
      </c>
      <c r="CE30">
        <v>27.884612499999999</v>
      </c>
      <c r="CF30">
        <v>27.323174999999999</v>
      </c>
      <c r="CG30">
        <v>1200.0337500000001</v>
      </c>
      <c r="CH30">
        <v>0.50002349999999995</v>
      </c>
      <c r="CI30">
        <v>0.49997649999999999</v>
      </c>
      <c r="CJ30">
        <v>0</v>
      </c>
      <c r="CK30">
        <v>2.1183999999999998</v>
      </c>
      <c r="CL30">
        <v>0</v>
      </c>
      <c r="CM30">
        <v>7102.9050000000007</v>
      </c>
      <c r="CN30">
        <v>9598.1949999999997</v>
      </c>
      <c r="CO30">
        <v>43.702749999999988</v>
      </c>
      <c r="CP30">
        <v>45.788749999999993</v>
      </c>
      <c r="CQ30">
        <v>44.686999999999998</v>
      </c>
      <c r="CR30">
        <v>44.280999999999999</v>
      </c>
      <c r="CS30">
        <v>43.625</v>
      </c>
      <c r="CT30">
        <v>600.04375000000005</v>
      </c>
      <c r="CU30">
        <v>599.99</v>
      </c>
      <c r="CV30">
        <v>0</v>
      </c>
      <c r="CW30">
        <v>1670437994.0999999</v>
      </c>
      <c r="CX30">
        <v>0</v>
      </c>
      <c r="CY30">
        <v>1670430775</v>
      </c>
      <c r="CZ30" t="s">
        <v>356</v>
      </c>
      <c r="DA30">
        <v>1670430775</v>
      </c>
      <c r="DB30">
        <v>1670430775</v>
      </c>
      <c r="DC30">
        <v>10</v>
      </c>
      <c r="DD30">
        <v>-0.13800000000000001</v>
      </c>
      <c r="DE30">
        <v>1.2E-2</v>
      </c>
      <c r="DF30">
        <v>-4.2649999999999997</v>
      </c>
      <c r="DG30">
        <v>0.16300000000000001</v>
      </c>
      <c r="DH30">
        <v>415</v>
      </c>
      <c r="DI30">
        <v>38</v>
      </c>
      <c r="DJ30">
        <v>0.28000000000000003</v>
      </c>
      <c r="DK30">
        <v>0.18</v>
      </c>
      <c r="DL30">
        <v>-11.67403170731707</v>
      </c>
      <c r="DM30">
        <v>-1.201018118466878</v>
      </c>
      <c r="DN30">
        <v>0.18226361294674831</v>
      </c>
      <c r="DO30">
        <v>0</v>
      </c>
      <c r="DP30">
        <v>1.195938780487805</v>
      </c>
      <c r="DQ30">
        <v>-9.1441672473866489E-2</v>
      </c>
      <c r="DR30">
        <v>2.1751434513402529E-2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365</v>
      </c>
      <c r="EA30">
        <v>2.94618</v>
      </c>
      <c r="EB30">
        <v>2.5956700000000001</v>
      </c>
      <c r="EC30">
        <v>2.4420899999999999E-2</v>
      </c>
      <c r="ED30">
        <v>2.6505000000000001E-2</v>
      </c>
      <c r="EE30">
        <v>0.14768899999999999</v>
      </c>
      <c r="EF30">
        <v>0.14282600000000001</v>
      </c>
      <c r="EG30">
        <v>29465.5</v>
      </c>
      <c r="EH30">
        <v>29893.200000000001</v>
      </c>
      <c r="EI30">
        <v>28106.2</v>
      </c>
      <c r="EJ30">
        <v>29564.799999999999</v>
      </c>
      <c r="EK30">
        <v>32953.4</v>
      </c>
      <c r="EL30">
        <v>35172.400000000001</v>
      </c>
      <c r="EM30">
        <v>39671.699999999997</v>
      </c>
      <c r="EN30">
        <v>42257.1</v>
      </c>
      <c r="EO30">
        <v>1.931</v>
      </c>
      <c r="EP30">
        <v>1.8504700000000001</v>
      </c>
      <c r="EQ30">
        <v>0.14466000000000001</v>
      </c>
      <c r="ER30">
        <v>0</v>
      </c>
      <c r="ES30">
        <v>31.905200000000001</v>
      </c>
      <c r="ET30">
        <v>999.9</v>
      </c>
      <c r="EU30">
        <v>60.3</v>
      </c>
      <c r="EV30">
        <v>40.6</v>
      </c>
      <c r="EW30">
        <v>45.6526</v>
      </c>
      <c r="EX30">
        <v>25.485199999999999</v>
      </c>
      <c r="EY30">
        <v>2.0592999999999999</v>
      </c>
      <c r="EZ30">
        <v>1</v>
      </c>
      <c r="FA30">
        <v>0.61192599999999997</v>
      </c>
      <c r="FB30">
        <v>0.64523699999999995</v>
      </c>
      <c r="FC30">
        <v>20.276800000000001</v>
      </c>
      <c r="FD30">
        <v>5.21774</v>
      </c>
      <c r="FE30">
        <v>12.0097</v>
      </c>
      <c r="FF30">
        <v>4.98665</v>
      </c>
      <c r="FG30">
        <v>3.2844799999999998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1.8623000000000001</v>
      </c>
      <c r="FN30">
        <v>1.86432</v>
      </c>
      <c r="FO30">
        <v>1.8604700000000001</v>
      </c>
      <c r="FP30">
        <v>1.86111</v>
      </c>
      <c r="FQ30">
        <v>1.8602000000000001</v>
      </c>
      <c r="FR30">
        <v>1.8619300000000001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-3.492</v>
      </c>
      <c r="GH30">
        <v>0.1628</v>
      </c>
      <c r="GI30">
        <v>-3.2528400776944242</v>
      </c>
      <c r="GJ30">
        <v>-2.9658848494523399E-3</v>
      </c>
      <c r="GK30">
        <v>1.4757234161104729E-6</v>
      </c>
      <c r="GL30">
        <v>-3.8107938837011289E-10</v>
      </c>
      <c r="GM30">
        <v>0.16282500000001221</v>
      </c>
      <c r="GN30">
        <v>0</v>
      </c>
      <c r="GO30">
        <v>0</v>
      </c>
      <c r="GP30">
        <v>0</v>
      </c>
      <c r="GQ30">
        <v>5</v>
      </c>
      <c r="GR30">
        <v>2097</v>
      </c>
      <c r="GS30">
        <v>4</v>
      </c>
      <c r="GT30">
        <v>34</v>
      </c>
      <c r="GU30">
        <v>120</v>
      </c>
      <c r="GV30">
        <v>120</v>
      </c>
      <c r="GW30">
        <v>0.37597700000000001</v>
      </c>
      <c r="GX30">
        <v>2.6696800000000001</v>
      </c>
      <c r="GY30">
        <v>1.4489700000000001</v>
      </c>
      <c r="GZ30">
        <v>2.32056</v>
      </c>
      <c r="HA30">
        <v>1.5478499999999999</v>
      </c>
      <c r="HB30">
        <v>2.34375</v>
      </c>
      <c r="HC30">
        <v>44.029499999999999</v>
      </c>
      <c r="HD30">
        <v>13.5016</v>
      </c>
      <c r="HE30">
        <v>18</v>
      </c>
      <c r="HF30">
        <v>504.59899999999999</v>
      </c>
      <c r="HG30">
        <v>490.577</v>
      </c>
      <c r="HH30">
        <v>31.000599999999999</v>
      </c>
      <c r="HI30">
        <v>34.9801</v>
      </c>
      <c r="HJ30">
        <v>29.999300000000002</v>
      </c>
      <c r="HK30">
        <v>34.974699999999999</v>
      </c>
      <c r="HL30">
        <v>34.981400000000001</v>
      </c>
      <c r="HM30">
        <v>7.6135200000000003</v>
      </c>
      <c r="HN30">
        <v>30.5745</v>
      </c>
      <c r="HO30">
        <v>83.510300000000001</v>
      </c>
      <c r="HP30">
        <v>31</v>
      </c>
      <c r="HQ30">
        <v>104.024</v>
      </c>
      <c r="HR30">
        <v>36.084899999999998</v>
      </c>
      <c r="HS30">
        <v>99.036299999999997</v>
      </c>
      <c r="HT30">
        <v>97.991799999999998</v>
      </c>
    </row>
    <row r="31" spans="1:228" x14ac:dyDescent="0.2">
      <c r="A31">
        <v>16</v>
      </c>
      <c r="B31">
        <v>1670437976</v>
      </c>
      <c r="C31">
        <v>60</v>
      </c>
      <c r="D31" t="s">
        <v>390</v>
      </c>
      <c r="E31" t="s">
        <v>391</v>
      </c>
      <c r="F31">
        <v>4</v>
      </c>
      <c r="G31">
        <v>1670437974</v>
      </c>
      <c r="H31">
        <f t="shared" si="0"/>
        <v>2.3665188388794448E-3</v>
      </c>
      <c r="I31">
        <f t="shared" si="1"/>
        <v>2.3665188388794447</v>
      </c>
      <c r="J31">
        <f t="shared" si="2"/>
        <v>-0.8103591340286207</v>
      </c>
      <c r="K31">
        <f t="shared" si="3"/>
        <v>83.752785714285707</v>
      </c>
      <c r="L31">
        <f t="shared" si="4"/>
        <v>90.665014115875863</v>
      </c>
      <c r="M31">
        <f t="shared" si="5"/>
        <v>9.1754903949506552</v>
      </c>
      <c r="N31">
        <f t="shared" si="6"/>
        <v>8.4759583215817962</v>
      </c>
      <c r="O31">
        <f t="shared" si="7"/>
        <v>0.14441914086247237</v>
      </c>
      <c r="P31">
        <f t="shared" si="8"/>
        <v>2.0761793911671798</v>
      </c>
      <c r="Q31">
        <f t="shared" si="9"/>
        <v>0.1390613057994875</v>
      </c>
      <c r="R31">
        <f t="shared" si="10"/>
        <v>8.7378135439315829E-2</v>
      </c>
      <c r="S31">
        <f t="shared" si="11"/>
        <v>226.27406699999997</v>
      </c>
      <c r="T31">
        <f t="shared" si="12"/>
        <v>35.099992218812773</v>
      </c>
      <c r="U31">
        <f t="shared" si="13"/>
        <v>34.249000000000009</v>
      </c>
      <c r="V31">
        <f t="shared" si="14"/>
        <v>5.4176702438117461</v>
      </c>
      <c r="W31">
        <f t="shared" si="15"/>
        <v>70.156187117022981</v>
      </c>
      <c r="X31">
        <f t="shared" si="16"/>
        <v>3.7736400423698448</v>
      </c>
      <c r="Y31">
        <f t="shared" si="17"/>
        <v>5.3789126767611828</v>
      </c>
      <c r="Z31">
        <f t="shared" si="18"/>
        <v>1.6440302014419013</v>
      </c>
      <c r="AA31">
        <f t="shared" si="19"/>
        <v>-104.36348079458352</v>
      </c>
      <c r="AB31">
        <f t="shared" si="20"/>
        <v>-14.426304738041637</v>
      </c>
      <c r="AC31">
        <f t="shared" si="21"/>
        <v>-1.6099025559411739</v>
      </c>
      <c r="AD31">
        <f t="shared" si="22"/>
        <v>105.87437891143364</v>
      </c>
      <c r="AE31">
        <f t="shared" si="23"/>
        <v>22.075252723754922</v>
      </c>
      <c r="AF31">
        <f t="shared" si="24"/>
        <v>2.3818362848307522</v>
      </c>
      <c r="AG31">
        <f t="shared" si="25"/>
        <v>-0.8103591340286207</v>
      </c>
      <c r="AH31">
        <v>97.710586874874735</v>
      </c>
      <c r="AI31">
        <v>89.478493939393914</v>
      </c>
      <c r="AJ31">
        <v>1.6511204172576861</v>
      </c>
      <c r="AK31">
        <v>66.48709803528736</v>
      </c>
      <c r="AL31">
        <f t="shared" si="26"/>
        <v>2.3665188388794447</v>
      </c>
      <c r="AM31">
        <v>36.059820684485587</v>
      </c>
      <c r="AN31">
        <v>37.284956969696971</v>
      </c>
      <c r="AO31">
        <v>7.3814448896048228E-4</v>
      </c>
      <c r="AP31">
        <v>80.118377589396417</v>
      </c>
      <c r="AQ31">
        <v>7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19247.977631129128</v>
      </c>
      <c r="AV31">
        <f t="shared" si="30"/>
        <v>1200.07</v>
      </c>
      <c r="AW31">
        <f t="shared" si="31"/>
        <v>1026.0602999999999</v>
      </c>
      <c r="AX31">
        <f t="shared" si="32"/>
        <v>0.8550003749781262</v>
      </c>
      <c r="AY31">
        <f t="shared" si="33"/>
        <v>0.1885507237077837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1670437974</v>
      </c>
      <c r="BF31">
        <v>83.752785714285707</v>
      </c>
      <c r="BG31">
        <v>95.776671428571419</v>
      </c>
      <c r="BH31">
        <v>37.288157142857138</v>
      </c>
      <c r="BI31">
        <v>36.050385714285717</v>
      </c>
      <c r="BJ31">
        <v>87.253414285714285</v>
      </c>
      <c r="BK31">
        <v>37.125328571428568</v>
      </c>
      <c r="BL31">
        <v>500.18599999999998</v>
      </c>
      <c r="BM31">
        <v>101.102</v>
      </c>
      <c r="BN31">
        <v>0.1001062857142857</v>
      </c>
      <c r="BO31">
        <v>34.120114285714287</v>
      </c>
      <c r="BP31">
        <v>34.249000000000009</v>
      </c>
      <c r="BQ31">
        <v>999.89999999999986</v>
      </c>
      <c r="BR31">
        <v>0</v>
      </c>
      <c r="BS31">
        <v>0</v>
      </c>
      <c r="BT31">
        <v>3993.928571428572</v>
      </c>
      <c r="BU31">
        <v>0</v>
      </c>
      <c r="BV31">
        <v>505.2967142857143</v>
      </c>
      <c r="BW31">
        <v>-12.023871428571431</v>
      </c>
      <c r="BX31">
        <v>86.996714285714276</v>
      </c>
      <c r="BY31">
        <v>99.358571428571423</v>
      </c>
      <c r="BZ31">
        <v>1.237785714285714</v>
      </c>
      <c r="CA31">
        <v>95.776671428571419</v>
      </c>
      <c r="CB31">
        <v>36.050385714285717</v>
      </c>
      <c r="CC31">
        <v>3.7699057142857151</v>
      </c>
      <c r="CD31">
        <v>3.6447642857142859</v>
      </c>
      <c r="CE31">
        <v>27.886957142857149</v>
      </c>
      <c r="CF31">
        <v>27.309614285714289</v>
      </c>
      <c r="CG31">
        <v>1200.07</v>
      </c>
      <c r="CH31">
        <v>0.49998728571428569</v>
      </c>
      <c r="CI31">
        <v>0.50001271428571425</v>
      </c>
      <c r="CJ31">
        <v>0</v>
      </c>
      <c r="CK31">
        <v>2.370742857142857</v>
      </c>
      <c r="CL31">
        <v>0</v>
      </c>
      <c r="CM31">
        <v>7096.6628571428573</v>
      </c>
      <c r="CN31">
        <v>9598.3757142857157</v>
      </c>
      <c r="CO31">
        <v>43.686999999999998</v>
      </c>
      <c r="CP31">
        <v>45.767714285714291</v>
      </c>
      <c r="CQ31">
        <v>44.686999999999998</v>
      </c>
      <c r="CR31">
        <v>44.285428571428582</v>
      </c>
      <c r="CS31">
        <v>43.625</v>
      </c>
      <c r="CT31">
        <v>600.0200000000001</v>
      </c>
      <c r="CU31">
        <v>600.04999999999995</v>
      </c>
      <c r="CV31">
        <v>0</v>
      </c>
      <c r="CW31">
        <v>1670437997.7</v>
      </c>
      <c r="CX31">
        <v>0</v>
      </c>
      <c r="CY31">
        <v>1670430775</v>
      </c>
      <c r="CZ31" t="s">
        <v>356</v>
      </c>
      <c r="DA31">
        <v>1670430775</v>
      </c>
      <c r="DB31">
        <v>1670430775</v>
      </c>
      <c r="DC31">
        <v>10</v>
      </c>
      <c r="DD31">
        <v>-0.13800000000000001</v>
      </c>
      <c r="DE31">
        <v>1.2E-2</v>
      </c>
      <c r="DF31">
        <v>-4.2649999999999997</v>
      </c>
      <c r="DG31">
        <v>0.16300000000000001</v>
      </c>
      <c r="DH31">
        <v>415</v>
      </c>
      <c r="DI31">
        <v>38</v>
      </c>
      <c r="DJ31">
        <v>0.28000000000000003</v>
      </c>
      <c r="DK31">
        <v>0.18</v>
      </c>
      <c r="DL31">
        <v>-11.783524999999999</v>
      </c>
      <c r="DM31">
        <v>-0.67797748592867246</v>
      </c>
      <c r="DN31">
        <v>0.12618841418688159</v>
      </c>
      <c r="DO31">
        <v>0</v>
      </c>
      <c r="DP31">
        <v>1.1948687499999999</v>
      </c>
      <c r="DQ31">
        <v>0.17115771106941791</v>
      </c>
      <c r="DR31">
        <v>2.0727085804268269E-2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2.9461300000000001</v>
      </c>
      <c r="EB31">
        <v>2.5955499999999998</v>
      </c>
      <c r="EC31">
        <v>2.6214500000000002E-2</v>
      </c>
      <c r="ED31">
        <v>2.8347000000000001E-2</v>
      </c>
      <c r="EE31">
        <v>0.147677</v>
      </c>
      <c r="EF31">
        <v>0.142789</v>
      </c>
      <c r="EG31">
        <v>29411.8</v>
      </c>
      <c r="EH31">
        <v>29837.200000000001</v>
      </c>
      <c r="EI31">
        <v>28106.6</v>
      </c>
      <c r="EJ31">
        <v>29565.3</v>
      </c>
      <c r="EK31">
        <v>32954.699999999997</v>
      </c>
      <c r="EL31">
        <v>35174.400000000001</v>
      </c>
      <c r="EM31">
        <v>39672.400000000001</v>
      </c>
      <c r="EN31">
        <v>42257.599999999999</v>
      </c>
      <c r="EO31">
        <v>1.9313</v>
      </c>
      <c r="EP31">
        <v>1.8507</v>
      </c>
      <c r="EQ31">
        <v>0.144459</v>
      </c>
      <c r="ER31">
        <v>0</v>
      </c>
      <c r="ES31">
        <v>31.913699999999999</v>
      </c>
      <c r="ET31">
        <v>999.9</v>
      </c>
      <c r="EU31">
        <v>60.3</v>
      </c>
      <c r="EV31">
        <v>40.6</v>
      </c>
      <c r="EW31">
        <v>45.651000000000003</v>
      </c>
      <c r="EX31">
        <v>25.745200000000001</v>
      </c>
      <c r="EY31">
        <v>1.9871799999999999</v>
      </c>
      <c r="EZ31">
        <v>1</v>
      </c>
      <c r="FA31">
        <v>0.61129800000000001</v>
      </c>
      <c r="FB31">
        <v>0.64732599999999996</v>
      </c>
      <c r="FC31">
        <v>20.276700000000002</v>
      </c>
      <c r="FD31">
        <v>5.2186399999999997</v>
      </c>
      <c r="FE31">
        <v>12.009499999999999</v>
      </c>
      <c r="FF31">
        <v>4.9867999999999997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1.8622799999999999</v>
      </c>
      <c r="FN31">
        <v>1.86432</v>
      </c>
      <c r="FO31">
        <v>1.86046</v>
      </c>
      <c r="FP31">
        <v>1.86111</v>
      </c>
      <c r="FQ31">
        <v>1.8602000000000001</v>
      </c>
      <c r="FR31">
        <v>1.86192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-3.5089999999999999</v>
      </c>
      <c r="GH31">
        <v>0.1628</v>
      </c>
      <c r="GI31">
        <v>-3.2528400776944242</v>
      </c>
      <c r="GJ31">
        <v>-2.9658848494523399E-3</v>
      </c>
      <c r="GK31">
        <v>1.4757234161104729E-6</v>
      </c>
      <c r="GL31">
        <v>-3.8107938837011289E-10</v>
      </c>
      <c r="GM31">
        <v>0.16282500000001221</v>
      </c>
      <c r="GN31">
        <v>0</v>
      </c>
      <c r="GO31">
        <v>0</v>
      </c>
      <c r="GP31">
        <v>0</v>
      </c>
      <c r="GQ31">
        <v>5</v>
      </c>
      <c r="GR31">
        <v>2097</v>
      </c>
      <c r="GS31">
        <v>4</v>
      </c>
      <c r="GT31">
        <v>34</v>
      </c>
      <c r="GU31">
        <v>120</v>
      </c>
      <c r="GV31">
        <v>120</v>
      </c>
      <c r="GW31">
        <v>0.39306600000000003</v>
      </c>
      <c r="GX31">
        <v>2.6696800000000001</v>
      </c>
      <c r="GY31">
        <v>1.4489700000000001</v>
      </c>
      <c r="GZ31">
        <v>2.31934</v>
      </c>
      <c r="HA31">
        <v>1.5478499999999999</v>
      </c>
      <c r="HB31">
        <v>2.3046899999999999</v>
      </c>
      <c r="HC31">
        <v>44.029499999999999</v>
      </c>
      <c r="HD31">
        <v>13.492900000000001</v>
      </c>
      <c r="HE31">
        <v>18</v>
      </c>
      <c r="HF31">
        <v>504.75299999999999</v>
      </c>
      <c r="HG31">
        <v>490.69499999999999</v>
      </c>
      <c r="HH31">
        <v>31.000599999999999</v>
      </c>
      <c r="HI31">
        <v>34.974499999999999</v>
      </c>
      <c r="HJ31">
        <v>29.999300000000002</v>
      </c>
      <c r="HK31">
        <v>34.969099999999997</v>
      </c>
      <c r="HL31">
        <v>34.976100000000002</v>
      </c>
      <c r="HM31">
        <v>7.9380100000000002</v>
      </c>
      <c r="HN31">
        <v>30.5745</v>
      </c>
      <c r="HO31">
        <v>83.510300000000001</v>
      </c>
      <c r="HP31">
        <v>31</v>
      </c>
      <c r="HQ31">
        <v>111.03400000000001</v>
      </c>
      <c r="HR31">
        <v>36.084899999999998</v>
      </c>
      <c r="HS31">
        <v>99.037999999999997</v>
      </c>
      <c r="HT31">
        <v>97.993099999999998</v>
      </c>
    </row>
    <row r="32" spans="1:228" x14ac:dyDescent="0.2">
      <c r="A32">
        <v>17</v>
      </c>
      <c r="B32">
        <v>1670437979.5</v>
      </c>
      <c r="C32">
        <v>63.5</v>
      </c>
      <c r="D32" t="s">
        <v>392</v>
      </c>
      <c r="E32" t="s">
        <v>393</v>
      </c>
      <c r="F32">
        <v>4</v>
      </c>
      <c r="G32">
        <v>1670437977.428571</v>
      </c>
      <c r="H32">
        <f t="shared" si="0"/>
        <v>2.3518216221259207E-3</v>
      </c>
      <c r="I32">
        <f t="shared" si="1"/>
        <v>2.3518216221259207</v>
      </c>
      <c r="J32">
        <f t="shared" si="2"/>
        <v>-0.68440596162539891</v>
      </c>
      <c r="K32">
        <f t="shared" si="3"/>
        <v>89.24875714285713</v>
      </c>
      <c r="L32">
        <f t="shared" si="4"/>
        <v>94.64423340756278</v>
      </c>
      <c r="M32">
        <f t="shared" si="5"/>
        <v>9.5782925072172098</v>
      </c>
      <c r="N32">
        <f t="shared" si="6"/>
        <v>9.0322534299439745</v>
      </c>
      <c r="O32">
        <f t="shared" si="7"/>
        <v>0.14338362186796899</v>
      </c>
      <c r="P32">
        <f t="shared" si="8"/>
        <v>2.0749119641293112</v>
      </c>
      <c r="Q32">
        <f t="shared" si="9"/>
        <v>0.13809773455894672</v>
      </c>
      <c r="R32">
        <f t="shared" si="10"/>
        <v>8.6769764704729566E-2</v>
      </c>
      <c r="S32">
        <f t="shared" si="11"/>
        <v>226.26904885714282</v>
      </c>
      <c r="T32">
        <f t="shared" si="12"/>
        <v>35.113295433250919</v>
      </c>
      <c r="U32">
        <f t="shared" si="13"/>
        <v>34.250100000000003</v>
      </c>
      <c r="V32">
        <f t="shared" si="14"/>
        <v>5.4180020699925855</v>
      </c>
      <c r="W32">
        <f t="shared" si="15"/>
        <v>70.110126711241833</v>
      </c>
      <c r="X32">
        <f t="shared" si="16"/>
        <v>3.7727600987100227</v>
      </c>
      <c r="Y32">
        <f t="shared" si="17"/>
        <v>5.3811913851598812</v>
      </c>
      <c r="Z32">
        <f t="shared" si="18"/>
        <v>1.6452419712825628</v>
      </c>
      <c r="AA32">
        <f t="shared" si="19"/>
        <v>-103.7153335357531</v>
      </c>
      <c r="AB32">
        <f t="shared" si="20"/>
        <v>-13.690390788450118</v>
      </c>
      <c r="AC32">
        <f t="shared" si="21"/>
        <v>-1.5287764427977522</v>
      </c>
      <c r="AD32">
        <f t="shared" si="22"/>
        <v>107.33454809014185</v>
      </c>
      <c r="AE32">
        <f t="shared" si="23"/>
        <v>22.556923549865903</v>
      </c>
      <c r="AF32">
        <f t="shared" si="24"/>
        <v>2.3717189719898739</v>
      </c>
      <c r="AG32">
        <f t="shared" si="25"/>
        <v>-0.68440596162539891</v>
      </c>
      <c r="AH32">
        <v>103.7923907730618</v>
      </c>
      <c r="AI32">
        <v>95.347275151515149</v>
      </c>
      <c r="AJ32">
        <v>1.6781318280235371</v>
      </c>
      <c r="AK32">
        <v>66.48709803528736</v>
      </c>
      <c r="AL32">
        <f t="shared" si="26"/>
        <v>2.3518216221259207</v>
      </c>
      <c r="AM32">
        <v>36.047363499091112</v>
      </c>
      <c r="AN32">
        <v>37.274613333333328</v>
      </c>
      <c r="AO32">
        <v>-7.8634101619543635E-4</v>
      </c>
      <c r="AP32">
        <v>80.118377589396417</v>
      </c>
      <c r="AQ32">
        <v>7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19225.702974814623</v>
      </c>
      <c r="AV32">
        <f t="shared" si="30"/>
        <v>1200.032857142857</v>
      </c>
      <c r="AW32">
        <f t="shared" si="31"/>
        <v>1026.0295714285712</v>
      </c>
      <c r="AX32">
        <f t="shared" si="32"/>
        <v>0.85500123210912071</v>
      </c>
      <c r="AY32">
        <f t="shared" si="33"/>
        <v>0.18855237797060317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1670437977.428571</v>
      </c>
      <c r="BF32">
        <v>89.24875714285713</v>
      </c>
      <c r="BG32">
        <v>101.53997142857141</v>
      </c>
      <c r="BH32">
        <v>37.279085714285713</v>
      </c>
      <c r="BI32">
        <v>36.046485714285708</v>
      </c>
      <c r="BJ32">
        <v>92.764342857142864</v>
      </c>
      <c r="BK32">
        <v>37.116285714285723</v>
      </c>
      <c r="BL32">
        <v>500.15571428571428</v>
      </c>
      <c r="BM32">
        <v>101.1031428571429</v>
      </c>
      <c r="BN32">
        <v>9.9985557142857145E-2</v>
      </c>
      <c r="BO32">
        <v>34.127714285714283</v>
      </c>
      <c r="BP32">
        <v>34.250100000000003</v>
      </c>
      <c r="BQ32">
        <v>999.89999999999986</v>
      </c>
      <c r="BR32">
        <v>0</v>
      </c>
      <c r="BS32">
        <v>0</v>
      </c>
      <c r="BT32">
        <v>3990.27</v>
      </c>
      <c r="BU32">
        <v>0</v>
      </c>
      <c r="BV32">
        <v>584.85328571428579</v>
      </c>
      <c r="BW32">
        <v>-12.29107142857143</v>
      </c>
      <c r="BX32">
        <v>92.704700000000003</v>
      </c>
      <c r="BY32">
        <v>105.3368571428571</v>
      </c>
      <c r="BZ32">
        <v>1.2326114285714289</v>
      </c>
      <c r="CA32">
        <v>101.53997142857141</v>
      </c>
      <c r="CB32">
        <v>36.046485714285708</v>
      </c>
      <c r="CC32">
        <v>3.769031428571429</v>
      </c>
      <c r="CD32">
        <v>3.6444100000000001</v>
      </c>
      <c r="CE32">
        <v>27.882985714285709</v>
      </c>
      <c r="CF32">
        <v>27.30797142857142</v>
      </c>
      <c r="CG32">
        <v>1200.032857142857</v>
      </c>
      <c r="CH32">
        <v>0.4999601428571428</v>
      </c>
      <c r="CI32">
        <v>0.50003985714285715</v>
      </c>
      <c r="CJ32">
        <v>0</v>
      </c>
      <c r="CK32">
        <v>2.2890142857142859</v>
      </c>
      <c r="CL32">
        <v>0</v>
      </c>
      <c r="CM32">
        <v>7092.3499999999995</v>
      </c>
      <c r="CN32">
        <v>9597.9671428571419</v>
      </c>
      <c r="CO32">
        <v>43.686999999999998</v>
      </c>
      <c r="CP32">
        <v>45.758857142857153</v>
      </c>
      <c r="CQ32">
        <v>44.686999999999998</v>
      </c>
      <c r="CR32">
        <v>44.294285714285706</v>
      </c>
      <c r="CS32">
        <v>43.571000000000012</v>
      </c>
      <c r="CT32">
        <v>599.9671428571429</v>
      </c>
      <c r="CU32">
        <v>600.06571428571431</v>
      </c>
      <c r="CV32">
        <v>0</v>
      </c>
      <c r="CW32">
        <v>1670438001.3</v>
      </c>
      <c r="CX32">
        <v>0</v>
      </c>
      <c r="CY32">
        <v>1670430775</v>
      </c>
      <c r="CZ32" t="s">
        <v>356</v>
      </c>
      <c r="DA32">
        <v>1670430775</v>
      </c>
      <c r="DB32">
        <v>1670430775</v>
      </c>
      <c r="DC32">
        <v>10</v>
      </c>
      <c r="DD32">
        <v>-0.13800000000000001</v>
      </c>
      <c r="DE32">
        <v>1.2E-2</v>
      </c>
      <c r="DF32">
        <v>-4.2649999999999997</v>
      </c>
      <c r="DG32">
        <v>0.16300000000000001</v>
      </c>
      <c r="DH32">
        <v>415</v>
      </c>
      <c r="DI32">
        <v>38</v>
      </c>
      <c r="DJ32">
        <v>0.28000000000000003</v>
      </c>
      <c r="DK32">
        <v>0.18</v>
      </c>
      <c r="DL32">
        <v>-11.90348</v>
      </c>
      <c r="DM32">
        <v>-1.3937335834896389</v>
      </c>
      <c r="DN32">
        <v>0.2009275842187927</v>
      </c>
      <c r="DO32">
        <v>0</v>
      </c>
      <c r="DP32">
        <v>1.20517875</v>
      </c>
      <c r="DQ32">
        <v>0.23458255159474661</v>
      </c>
      <c r="DR32">
        <v>2.4003361763250981E-2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357</v>
      </c>
      <c r="EA32">
        <v>2.9461400000000002</v>
      </c>
      <c r="EB32">
        <v>2.5955599999999999</v>
      </c>
      <c r="EC32">
        <v>2.7804599999999999E-2</v>
      </c>
      <c r="ED32">
        <v>2.99671E-2</v>
      </c>
      <c r="EE32">
        <v>0.14766099999999999</v>
      </c>
      <c r="EF32">
        <v>0.142791</v>
      </c>
      <c r="EG32">
        <v>29364.2</v>
      </c>
      <c r="EH32">
        <v>29787.5</v>
      </c>
      <c r="EI32">
        <v>28106.9</v>
      </c>
      <c r="EJ32">
        <v>29565.3</v>
      </c>
      <c r="EK32">
        <v>32955.599999999999</v>
      </c>
      <c r="EL32">
        <v>35174.5</v>
      </c>
      <c r="EM32">
        <v>39672.6</v>
      </c>
      <c r="EN32">
        <v>42257.7</v>
      </c>
      <c r="EO32">
        <v>1.9312</v>
      </c>
      <c r="EP32">
        <v>1.8507800000000001</v>
      </c>
      <c r="EQ32">
        <v>0.14383000000000001</v>
      </c>
      <c r="ER32">
        <v>0</v>
      </c>
      <c r="ES32">
        <v>31.919599999999999</v>
      </c>
      <c r="ET32">
        <v>999.9</v>
      </c>
      <c r="EU32">
        <v>60.3</v>
      </c>
      <c r="EV32">
        <v>40.6</v>
      </c>
      <c r="EW32">
        <v>45.655200000000001</v>
      </c>
      <c r="EX32">
        <v>25.805199999999999</v>
      </c>
      <c r="EY32">
        <v>2.5080100000000001</v>
      </c>
      <c r="EZ32">
        <v>1</v>
      </c>
      <c r="FA32">
        <v>0.61086399999999996</v>
      </c>
      <c r="FB32">
        <v>0.64826300000000003</v>
      </c>
      <c r="FC32">
        <v>20.276700000000002</v>
      </c>
      <c r="FD32">
        <v>5.2180400000000002</v>
      </c>
      <c r="FE32">
        <v>12.0098</v>
      </c>
      <c r="FF32">
        <v>4.9868499999999996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1.86232</v>
      </c>
      <c r="FN32">
        <v>1.86433</v>
      </c>
      <c r="FO32">
        <v>1.86049</v>
      </c>
      <c r="FP32">
        <v>1.8611200000000001</v>
      </c>
      <c r="FQ32">
        <v>1.8602099999999999</v>
      </c>
      <c r="FR32">
        <v>1.8619300000000001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-3.5249999999999999</v>
      </c>
      <c r="GH32">
        <v>0.1628</v>
      </c>
      <c r="GI32">
        <v>-3.2528400776944242</v>
      </c>
      <c r="GJ32">
        <v>-2.9658848494523399E-3</v>
      </c>
      <c r="GK32">
        <v>1.4757234161104729E-6</v>
      </c>
      <c r="GL32">
        <v>-3.8107938837011289E-10</v>
      </c>
      <c r="GM32">
        <v>0.16282500000001221</v>
      </c>
      <c r="GN32">
        <v>0</v>
      </c>
      <c r="GO32">
        <v>0</v>
      </c>
      <c r="GP32">
        <v>0</v>
      </c>
      <c r="GQ32">
        <v>5</v>
      </c>
      <c r="GR32">
        <v>2097</v>
      </c>
      <c r="GS32">
        <v>4</v>
      </c>
      <c r="GT32">
        <v>34</v>
      </c>
      <c r="GU32">
        <v>120.1</v>
      </c>
      <c r="GV32">
        <v>120.1</v>
      </c>
      <c r="GW32">
        <v>0.40649400000000002</v>
      </c>
      <c r="GX32">
        <v>2.66113</v>
      </c>
      <c r="GY32">
        <v>1.4489700000000001</v>
      </c>
      <c r="GZ32">
        <v>2.32056</v>
      </c>
      <c r="HA32">
        <v>1.5478499999999999</v>
      </c>
      <c r="HB32">
        <v>2.3913600000000002</v>
      </c>
      <c r="HC32">
        <v>44.029499999999999</v>
      </c>
      <c r="HD32">
        <v>13.5016</v>
      </c>
      <c r="HE32">
        <v>18</v>
      </c>
      <c r="HF32">
        <v>504.65300000000002</v>
      </c>
      <c r="HG32">
        <v>490.71600000000001</v>
      </c>
      <c r="HH32">
        <v>31.000499999999999</v>
      </c>
      <c r="HI32">
        <v>34.969099999999997</v>
      </c>
      <c r="HJ32">
        <v>29.999400000000001</v>
      </c>
      <c r="HK32">
        <v>34.964599999999997</v>
      </c>
      <c r="HL32">
        <v>34.972200000000001</v>
      </c>
      <c r="HM32">
        <v>8.2344500000000007</v>
      </c>
      <c r="HN32">
        <v>30.5745</v>
      </c>
      <c r="HO32">
        <v>83.510300000000001</v>
      </c>
      <c r="HP32">
        <v>31</v>
      </c>
      <c r="HQ32">
        <v>117.718</v>
      </c>
      <c r="HR32">
        <v>36.084899999999998</v>
      </c>
      <c r="HS32">
        <v>99.038799999999995</v>
      </c>
      <c r="HT32">
        <v>97.993200000000002</v>
      </c>
    </row>
    <row r="33" spans="1:228" x14ac:dyDescent="0.2">
      <c r="A33">
        <v>18</v>
      </c>
      <c r="B33">
        <v>1670437983.5</v>
      </c>
      <c r="C33">
        <v>67.5</v>
      </c>
      <c r="D33" t="s">
        <v>394</v>
      </c>
      <c r="E33" t="s">
        <v>395</v>
      </c>
      <c r="F33">
        <v>4</v>
      </c>
      <c r="G33">
        <v>1670437981.5</v>
      </c>
      <c r="H33">
        <f t="shared" si="0"/>
        <v>2.3661222509819735E-3</v>
      </c>
      <c r="I33">
        <f t="shared" si="1"/>
        <v>2.3661222509819737</v>
      </c>
      <c r="J33">
        <f t="shared" si="2"/>
        <v>-0.26100925488074561</v>
      </c>
      <c r="K33">
        <f t="shared" si="3"/>
        <v>95.848328571428581</v>
      </c>
      <c r="L33">
        <f t="shared" si="4"/>
        <v>96.235438314957449</v>
      </c>
      <c r="M33">
        <f t="shared" si="5"/>
        <v>9.7393025573060292</v>
      </c>
      <c r="N33">
        <f t="shared" si="6"/>
        <v>9.7001259402393529</v>
      </c>
      <c r="O33">
        <f t="shared" si="7"/>
        <v>0.14412999448877079</v>
      </c>
      <c r="P33">
        <f t="shared" si="8"/>
        <v>2.0821078740142216</v>
      </c>
      <c r="Q33">
        <f t="shared" si="9"/>
        <v>0.1388077578926821</v>
      </c>
      <c r="R33">
        <f t="shared" si="10"/>
        <v>8.7216656268612483E-2</v>
      </c>
      <c r="S33">
        <f t="shared" si="11"/>
        <v>226.2522278571428</v>
      </c>
      <c r="T33">
        <f t="shared" si="12"/>
        <v>35.101870857968628</v>
      </c>
      <c r="U33">
        <f t="shared" si="13"/>
        <v>34.253957142857139</v>
      </c>
      <c r="V33">
        <f t="shared" si="14"/>
        <v>5.419165755966735</v>
      </c>
      <c r="W33">
        <f t="shared" si="15"/>
        <v>70.115783434247874</v>
      </c>
      <c r="X33">
        <f t="shared" si="16"/>
        <v>3.7723977025695241</v>
      </c>
      <c r="Y33">
        <f t="shared" si="17"/>
        <v>5.3802403935301486</v>
      </c>
      <c r="Z33">
        <f t="shared" si="18"/>
        <v>1.6467680533972109</v>
      </c>
      <c r="AA33">
        <f t="shared" si="19"/>
        <v>-104.34599126830503</v>
      </c>
      <c r="AB33">
        <f t="shared" si="20"/>
        <v>-14.526831181673472</v>
      </c>
      <c r="AC33">
        <f t="shared" si="21"/>
        <v>-1.6165789928800254</v>
      </c>
      <c r="AD33">
        <f t="shared" si="22"/>
        <v>105.76282641428428</v>
      </c>
      <c r="AE33">
        <f t="shared" si="23"/>
        <v>22.990256224404437</v>
      </c>
      <c r="AF33">
        <f t="shared" si="24"/>
        <v>2.3626439234850491</v>
      </c>
      <c r="AG33">
        <f t="shared" si="25"/>
        <v>-0.26100925488074561</v>
      </c>
      <c r="AH33">
        <v>110.7694425020298</v>
      </c>
      <c r="AI33">
        <v>102.07567212121209</v>
      </c>
      <c r="AJ33">
        <v>1.6802976837293111</v>
      </c>
      <c r="AK33">
        <v>66.48709803528736</v>
      </c>
      <c r="AL33">
        <f t="shared" si="26"/>
        <v>2.3661222509819737</v>
      </c>
      <c r="AM33">
        <v>36.046043346467037</v>
      </c>
      <c r="AN33">
        <v>37.275174545454533</v>
      </c>
      <c r="AO33">
        <v>9.1028838365117545E-5</v>
      </c>
      <c r="AP33">
        <v>80.118377589396417</v>
      </c>
      <c r="AQ33">
        <v>7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19349.373899155176</v>
      </c>
      <c r="AV33">
        <f t="shared" si="30"/>
        <v>1199.9528571428571</v>
      </c>
      <c r="AW33">
        <f t="shared" si="31"/>
        <v>1025.9602714285713</v>
      </c>
      <c r="AX33">
        <f t="shared" si="32"/>
        <v>0.85500048216179914</v>
      </c>
      <c r="AY33">
        <f t="shared" si="33"/>
        <v>0.18855093057227246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1670437981.5</v>
      </c>
      <c r="BF33">
        <v>95.848328571428581</v>
      </c>
      <c r="BG33">
        <v>108.38157142857141</v>
      </c>
      <c r="BH33">
        <v>37.275599999999997</v>
      </c>
      <c r="BI33">
        <v>36.047699999999999</v>
      </c>
      <c r="BJ33">
        <v>99.381700000000009</v>
      </c>
      <c r="BK33">
        <v>37.112757142857149</v>
      </c>
      <c r="BL33">
        <v>500.15085714285709</v>
      </c>
      <c r="BM33">
        <v>101.1028571428571</v>
      </c>
      <c r="BN33">
        <v>0.1000129</v>
      </c>
      <c r="BO33">
        <v>34.124542857142863</v>
      </c>
      <c r="BP33">
        <v>34.253957142857139</v>
      </c>
      <c r="BQ33">
        <v>999.89999999999986</v>
      </c>
      <c r="BR33">
        <v>0</v>
      </c>
      <c r="BS33">
        <v>0</v>
      </c>
      <c r="BT33">
        <v>4010.8028571428572</v>
      </c>
      <c r="BU33">
        <v>0</v>
      </c>
      <c r="BV33">
        <v>688.6234285714288</v>
      </c>
      <c r="BW33">
        <v>-12.53325714285714</v>
      </c>
      <c r="BX33">
        <v>99.559457142857141</v>
      </c>
      <c r="BY33">
        <v>112.4345714285714</v>
      </c>
      <c r="BZ33">
        <v>1.227881428571429</v>
      </c>
      <c r="CA33">
        <v>108.38157142857141</v>
      </c>
      <c r="CB33">
        <v>36.047699999999999</v>
      </c>
      <c r="CC33">
        <v>3.7686671428571432</v>
      </c>
      <c r="CD33">
        <v>3.6445242857142861</v>
      </c>
      <c r="CE33">
        <v>27.881328571428568</v>
      </c>
      <c r="CF33">
        <v>27.30848571428572</v>
      </c>
      <c r="CG33">
        <v>1199.9528571428571</v>
      </c>
      <c r="CH33">
        <v>0.49998371428571431</v>
      </c>
      <c r="CI33">
        <v>0.50001628571428569</v>
      </c>
      <c r="CJ33">
        <v>0</v>
      </c>
      <c r="CK33">
        <v>2.296957142857142</v>
      </c>
      <c r="CL33">
        <v>0</v>
      </c>
      <c r="CM33">
        <v>7086.5571428571429</v>
      </c>
      <c r="CN33">
        <v>9597.4014285714275</v>
      </c>
      <c r="CO33">
        <v>43.686999999999998</v>
      </c>
      <c r="CP33">
        <v>45.75</v>
      </c>
      <c r="CQ33">
        <v>44.686999999999998</v>
      </c>
      <c r="CR33">
        <v>44.285428571428568</v>
      </c>
      <c r="CS33">
        <v>43.588999999999999</v>
      </c>
      <c r="CT33">
        <v>599.9571428571428</v>
      </c>
      <c r="CU33">
        <v>599.99571428571437</v>
      </c>
      <c r="CV33">
        <v>0</v>
      </c>
      <c r="CW33">
        <v>1670438005.5</v>
      </c>
      <c r="CX33">
        <v>0</v>
      </c>
      <c r="CY33">
        <v>1670430775</v>
      </c>
      <c r="CZ33" t="s">
        <v>356</v>
      </c>
      <c r="DA33">
        <v>1670430775</v>
      </c>
      <c r="DB33">
        <v>1670430775</v>
      </c>
      <c r="DC33">
        <v>10</v>
      </c>
      <c r="DD33">
        <v>-0.13800000000000001</v>
      </c>
      <c r="DE33">
        <v>1.2E-2</v>
      </c>
      <c r="DF33">
        <v>-4.2649999999999997</v>
      </c>
      <c r="DG33">
        <v>0.16300000000000001</v>
      </c>
      <c r="DH33">
        <v>415</v>
      </c>
      <c r="DI33">
        <v>38</v>
      </c>
      <c r="DJ33">
        <v>0.28000000000000003</v>
      </c>
      <c r="DK33">
        <v>0.18</v>
      </c>
      <c r="DL33">
        <v>-12.032525</v>
      </c>
      <c r="DM33">
        <v>-2.7982626641650601</v>
      </c>
      <c r="DN33">
        <v>0.30110740919977369</v>
      </c>
      <c r="DO33">
        <v>0</v>
      </c>
      <c r="DP33">
        <v>1.2152350000000001</v>
      </c>
      <c r="DQ33">
        <v>0.1840788742964328</v>
      </c>
      <c r="DR33">
        <v>2.0933388521689439E-2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2.94617</v>
      </c>
      <c r="EB33">
        <v>2.5956399999999999</v>
      </c>
      <c r="EC33">
        <v>2.9606E-2</v>
      </c>
      <c r="ED33">
        <v>3.1808400000000001E-2</v>
      </c>
      <c r="EE33">
        <v>0.14765</v>
      </c>
      <c r="EF33">
        <v>0.14279500000000001</v>
      </c>
      <c r="EG33">
        <v>29310.1</v>
      </c>
      <c r="EH33">
        <v>29731</v>
      </c>
      <c r="EI33">
        <v>28107.200000000001</v>
      </c>
      <c r="EJ33">
        <v>29565.200000000001</v>
      </c>
      <c r="EK33">
        <v>32956.400000000001</v>
      </c>
      <c r="EL33">
        <v>35174.300000000003</v>
      </c>
      <c r="EM33">
        <v>39673</v>
      </c>
      <c r="EN33">
        <v>42257.4</v>
      </c>
      <c r="EO33">
        <v>1.9313199999999999</v>
      </c>
      <c r="EP33">
        <v>1.8508500000000001</v>
      </c>
      <c r="EQ33">
        <v>0.143923</v>
      </c>
      <c r="ER33">
        <v>0</v>
      </c>
      <c r="ES33">
        <v>31.925999999999998</v>
      </c>
      <c r="ET33">
        <v>999.9</v>
      </c>
      <c r="EU33">
        <v>60.3</v>
      </c>
      <c r="EV33">
        <v>40.6</v>
      </c>
      <c r="EW33">
        <v>45.653100000000002</v>
      </c>
      <c r="EX33">
        <v>25.555199999999999</v>
      </c>
      <c r="EY33">
        <v>2.1955100000000001</v>
      </c>
      <c r="EZ33">
        <v>1</v>
      </c>
      <c r="FA33">
        <v>0.61033499999999996</v>
      </c>
      <c r="FB33">
        <v>0.65225999999999995</v>
      </c>
      <c r="FC33">
        <v>20.276599999999998</v>
      </c>
      <c r="FD33">
        <v>5.2183400000000004</v>
      </c>
      <c r="FE33">
        <v>12.009399999999999</v>
      </c>
      <c r="FF33">
        <v>4.9871499999999997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1.86232</v>
      </c>
      <c r="FN33">
        <v>1.86432</v>
      </c>
      <c r="FO33">
        <v>1.86049</v>
      </c>
      <c r="FP33">
        <v>1.8611200000000001</v>
      </c>
      <c r="FQ33">
        <v>1.8602000000000001</v>
      </c>
      <c r="FR33">
        <v>1.8619600000000001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-3.5419999999999998</v>
      </c>
      <c r="GH33">
        <v>0.1628</v>
      </c>
      <c r="GI33">
        <v>-3.2528400776944242</v>
      </c>
      <c r="GJ33">
        <v>-2.9658848494523399E-3</v>
      </c>
      <c r="GK33">
        <v>1.4757234161104729E-6</v>
      </c>
      <c r="GL33">
        <v>-3.8107938837011289E-10</v>
      </c>
      <c r="GM33">
        <v>0.16282500000001221</v>
      </c>
      <c r="GN33">
        <v>0</v>
      </c>
      <c r="GO33">
        <v>0</v>
      </c>
      <c r="GP33">
        <v>0</v>
      </c>
      <c r="GQ33">
        <v>5</v>
      </c>
      <c r="GR33">
        <v>2097</v>
      </c>
      <c r="GS33">
        <v>4</v>
      </c>
      <c r="GT33">
        <v>34</v>
      </c>
      <c r="GU33">
        <v>120.1</v>
      </c>
      <c r="GV33">
        <v>120.1</v>
      </c>
      <c r="GW33">
        <v>0.42358400000000002</v>
      </c>
      <c r="GX33">
        <v>2.65991</v>
      </c>
      <c r="GY33">
        <v>1.4489700000000001</v>
      </c>
      <c r="GZ33">
        <v>2.32056</v>
      </c>
      <c r="HA33">
        <v>1.5478499999999999</v>
      </c>
      <c r="HB33">
        <v>2.36938</v>
      </c>
      <c r="HC33">
        <v>44.029499999999999</v>
      </c>
      <c r="HD33">
        <v>13.5016</v>
      </c>
      <c r="HE33">
        <v>18</v>
      </c>
      <c r="HF33">
        <v>504.697</v>
      </c>
      <c r="HG33">
        <v>490.73200000000003</v>
      </c>
      <c r="HH33">
        <v>31.000800000000002</v>
      </c>
      <c r="HI33">
        <v>34.964100000000002</v>
      </c>
      <c r="HJ33">
        <v>29.999400000000001</v>
      </c>
      <c r="HK33">
        <v>34.959600000000002</v>
      </c>
      <c r="HL33">
        <v>34.967399999999998</v>
      </c>
      <c r="HM33">
        <v>8.5569299999999995</v>
      </c>
      <c r="HN33">
        <v>30.5745</v>
      </c>
      <c r="HO33">
        <v>83.510300000000001</v>
      </c>
      <c r="HP33">
        <v>31</v>
      </c>
      <c r="HQ33">
        <v>124.401</v>
      </c>
      <c r="HR33">
        <v>36.084899999999998</v>
      </c>
      <c r="HS33">
        <v>99.039699999999996</v>
      </c>
      <c r="HT33">
        <v>97.992900000000006</v>
      </c>
    </row>
    <row r="34" spans="1:228" x14ac:dyDescent="0.2">
      <c r="A34">
        <v>19</v>
      </c>
      <c r="B34">
        <v>1670437987.5</v>
      </c>
      <c r="C34">
        <v>71.5</v>
      </c>
      <c r="D34" t="s">
        <v>396</v>
      </c>
      <c r="E34" t="s">
        <v>397</v>
      </c>
      <c r="F34">
        <v>4</v>
      </c>
      <c r="G34">
        <v>1670437985.1875</v>
      </c>
      <c r="H34">
        <f t="shared" si="0"/>
        <v>2.3363546251641697E-3</v>
      </c>
      <c r="I34">
        <f t="shared" si="1"/>
        <v>2.3363546251641698</v>
      </c>
      <c r="J34">
        <f t="shared" si="2"/>
        <v>-0.12542091718000081</v>
      </c>
      <c r="K34">
        <f t="shared" si="3"/>
        <v>101.855025</v>
      </c>
      <c r="L34">
        <f t="shared" si="4"/>
        <v>100.5639688553992</v>
      </c>
      <c r="M34">
        <f t="shared" si="5"/>
        <v>10.177234652337585</v>
      </c>
      <c r="N34">
        <f t="shared" si="6"/>
        <v>10.307891601168212</v>
      </c>
      <c r="O34">
        <f t="shared" si="7"/>
        <v>0.14206453634131308</v>
      </c>
      <c r="P34">
        <f t="shared" si="8"/>
        <v>2.0832608521104694</v>
      </c>
      <c r="Q34">
        <f t="shared" si="9"/>
        <v>0.1368935535961445</v>
      </c>
      <c r="R34">
        <f t="shared" si="10"/>
        <v>8.6007382050688558E-2</v>
      </c>
      <c r="S34">
        <f t="shared" si="11"/>
        <v>226.26750675</v>
      </c>
      <c r="T34">
        <f t="shared" si="12"/>
        <v>35.112607230603345</v>
      </c>
      <c r="U34">
        <f t="shared" si="13"/>
        <v>34.258262500000001</v>
      </c>
      <c r="V34">
        <f t="shared" si="14"/>
        <v>5.4204649232192361</v>
      </c>
      <c r="W34">
        <f t="shared" si="15"/>
        <v>70.100615135972077</v>
      </c>
      <c r="X34">
        <f t="shared" si="16"/>
        <v>3.7717039734750761</v>
      </c>
      <c r="Y34">
        <f t="shared" si="17"/>
        <v>5.3804149452315277</v>
      </c>
      <c r="Z34">
        <f t="shared" si="18"/>
        <v>1.64876094974416</v>
      </c>
      <c r="AA34">
        <f t="shared" si="19"/>
        <v>-103.03323896973988</v>
      </c>
      <c r="AB34">
        <f t="shared" si="20"/>
        <v>-14.953039959215316</v>
      </c>
      <c r="AC34">
        <f t="shared" si="21"/>
        <v>-1.6631272320439621</v>
      </c>
      <c r="AD34">
        <f t="shared" si="22"/>
        <v>106.61810058900083</v>
      </c>
      <c r="AE34">
        <f t="shared" si="23"/>
        <v>23.431623367000117</v>
      </c>
      <c r="AF34">
        <f t="shared" si="24"/>
        <v>2.3461799825553036</v>
      </c>
      <c r="AG34">
        <f t="shared" si="25"/>
        <v>-0.12542091718000081</v>
      </c>
      <c r="AH34">
        <v>117.80454403918399</v>
      </c>
      <c r="AI34">
        <v>108.8924787878787</v>
      </c>
      <c r="AJ34">
        <v>1.70745357107927</v>
      </c>
      <c r="AK34">
        <v>66.48709803528736</v>
      </c>
      <c r="AL34">
        <f t="shared" si="26"/>
        <v>2.3363546251641698</v>
      </c>
      <c r="AM34">
        <v>36.04967637086564</v>
      </c>
      <c r="AN34">
        <v>37.266562424242423</v>
      </c>
      <c r="AO34">
        <v>-4.2417254290287869E-4</v>
      </c>
      <c r="AP34">
        <v>80.118377589396417</v>
      </c>
      <c r="AQ34">
        <v>7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19369.177405876595</v>
      </c>
      <c r="AV34">
        <f t="shared" si="30"/>
        <v>1200.0425</v>
      </c>
      <c r="AW34">
        <f t="shared" si="31"/>
        <v>1026.036075</v>
      </c>
      <c r="AX34">
        <f t="shared" si="32"/>
        <v>0.85499978125774712</v>
      </c>
      <c r="AY34">
        <f t="shared" si="33"/>
        <v>0.18854957782745194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1670437985.1875</v>
      </c>
      <c r="BF34">
        <v>101.855025</v>
      </c>
      <c r="BG34">
        <v>114.63275</v>
      </c>
      <c r="BH34">
        <v>37.269212499999988</v>
      </c>
      <c r="BI34">
        <v>36.049912499999998</v>
      </c>
      <c r="BJ34">
        <v>105.404375</v>
      </c>
      <c r="BK34">
        <v>37.106387499999997</v>
      </c>
      <c r="BL34">
        <v>500.17200000000003</v>
      </c>
      <c r="BM34">
        <v>101.101625</v>
      </c>
      <c r="BN34">
        <v>9.9976012500000003E-2</v>
      </c>
      <c r="BO34">
        <v>34.125124999999997</v>
      </c>
      <c r="BP34">
        <v>34.258262500000001</v>
      </c>
      <c r="BQ34">
        <v>999.9</v>
      </c>
      <c r="BR34">
        <v>0</v>
      </c>
      <c r="BS34">
        <v>0</v>
      </c>
      <c r="BT34">
        <v>4014.1412500000001</v>
      </c>
      <c r="BU34">
        <v>0</v>
      </c>
      <c r="BV34">
        <v>736.57399999999996</v>
      </c>
      <c r="BW34">
        <v>-12.777875</v>
      </c>
      <c r="BX34">
        <v>105.798</v>
      </c>
      <c r="BY34">
        <v>118.919875</v>
      </c>
      <c r="BZ34">
        <v>1.21929625</v>
      </c>
      <c r="CA34">
        <v>114.63275</v>
      </c>
      <c r="CB34">
        <v>36.049912499999998</v>
      </c>
      <c r="CC34">
        <v>3.7679800000000001</v>
      </c>
      <c r="CD34">
        <v>3.6447087499999999</v>
      </c>
      <c r="CE34">
        <v>27.8782125</v>
      </c>
      <c r="CF34">
        <v>27.309349999999998</v>
      </c>
      <c r="CG34">
        <v>1200.0425</v>
      </c>
      <c r="CH34">
        <v>0.500006375</v>
      </c>
      <c r="CI34">
        <v>0.499993625</v>
      </c>
      <c r="CJ34">
        <v>0</v>
      </c>
      <c r="CK34">
        <v>2.3501500000000002</v>
      </c>
      <c r="CL34">
        <v>0</v>
      </c>
      <c r="CM34">
        <v>7083.0537499999991</v>
      </c>
      <c r="CN34">
        <v>9598.1949999999997</v>
      </c>
      <c r="CO34">
        <v>43.686999999999998</v>
      </c>
      <c r="CP34">
        <v>45.75</v>
      </c>
      <c r="CQ34">
        <v>44.686999999999998</v>
      </c>
      <c r="CR34">
        <v>44.288749999999993</v>
      </c>
      <c r="CS34">
        <v>43.609250000000003</v>
      </c>
      <c r="CT34">
        <v>600.03</v>
      </c>
      <c r="CU34">
        <v>600.01250000000005</v>
      </c>
      <c r="CV34">
        <v>0</v>
      </c>
      <c r="CW34">
        <v>1670438009.7</v>
      </c>
      <c r="CX34">
        <v>0</v>
      </c>
      <c r="CY34">
        <v>1670430775</v>
      </c>
      <c r="CZ34" t="s">
        <v>356</v>
      </c>
      <c r="DA34">
        <v>1670430775</v>
      </c>
      <c r="DB34">
        <v>1670430775</v>
      </c>
      <c r="DC34">
        <v>10</v>
      </c>
      <c r="DD34">
        <v>-0.13800000000000001</v>
      </c>
      <c r="DE34">
        <v>1.2E-2</v>
      </c>
      <c r="DF34">
        <v>-4.2649999999999997</v>
      </c>
      <c r="DG34">
        <v>0.16300000000000001</v>
      </c>
      <c r="DH34">
        <v>415</v>
      </c>
      <c r="DI34">
        <v>38</v>
      </c>
      <c r="DJ34">
        <v>0.28000000000000003</v>
      </c>
      <c r="DK34">
        <v>0.18</v>
      </c>
      <c r="DL34">
        <v>-12.220482499999999</v>
      </c>
      <c r="DM34">
        <v>-4.0329196998123544</v>
      </c>
      <c r="DN34">
        <v>0.38907605097686232</v>
      </c>
      <c r="DO34">
        <v>0</v>
      </c>
      <c r="DP34">
        <v>1.22224</v>
      </c>
      <c r="DQ34">
        <v>6.7382363977485218E-2</v>
      </c>
      <c r="DR34">
        <v>1.4670604282032819E-2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365</v>
      </c>
      <c r="EA34">
        <v>2.94618</v>
      </c>
      <c r="EB34">
        <v>2.5956399999999999</v>
      </c>
      <c r="EC34">
        <v>3.1433599999999999E-2</v>
      </c>
      <c r="ED34">
        <v>3.3640099999999999E-2</v>
      </c>
      <c r="EE34">
        <v>0.14763000000000001</v>
      </c>
      <c r="EF34">
        <v>0.14280000000000001</v>
      </c>
      <c r="EG34">
        <v>29255</v>
      </c>
      <c r="EH34">
        <v>29675.599999999999</v>
      </c>
      <c r="EI34">
        <v>28107.200000000001</v>
      </c>
      <c r="EJ34">
        <v>29566</v>
      </c>
      <c r="EK34">
        <v>32957.199999999997</v>
      </c>
      <c r="EL34">
        <v>35175</v>
      </c>
      <c r="EM34">
        <v>39672.800000000003</v>
      </c>
      <c r="EN34">
        <v>42258.400000000001</v>
      </c>
      <c r="EO34">
        <v>1.9314800000000001</v>
      </c>
      <c r="EP34">
        <v>1.8510200000000001</v>
      </c>
      <c r="EQ34">
        <v>0.143677</v>
      </c>
      <c r="ER34">
        <v>0</v>
      </c>
      <c r="ES34">
        <v>31.933</v>
      </c>
      <c r="ET34">
        <v>999.9</v>
      </c>
      <c r="EU34">
        <v>60.3</v>
      </c>
      <c r="EV34">
        <v>40.6</v>
      </c>
      <c r="EW34">
        <v>45.654000000000003</v>
      </c>
      <c r="EX34">
        <v>25.6052</v>
      </c>
      <c r="EY34">
        <v>2.0152199999999998</v>
      </c>
      <c r="EZ34">
        <v>1</v>
      </c>
      <c r="FA34">
        <v>0.60984499999999997</v>
      </c>
      <c r="FB34">
        <v>0.655613</v>
      </c>
      <c r="FC34">
        <v>20.276800000000001</v>
      </c>
      <c r="FD34">
        <v>5.2187900000000003</v>
      </c>
      <c r="FE34">
        <v>12.0097</v>
      </c>
      <c r="FF34">
        <v>4.9871499999999997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1.8622799999999999</v>
      </c>
      <c r="FN34">
        <v>1.86432</v>
      </c>
      <c r="FO34">
        <v>1.86049</v>
      </c>
      <c r="FP34">
        <v>1.8611200000000001</v>
      </c>
      <c r="FQ34">
        <v>1.8602099999999999</v>
      </c>
      <c r="FR34">
        <v>1.8620099999999999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-3.56</v>
      </c>
      <c r="GH34">
        <v>0.1628</v>
      </c>
      <c r="GI34">
        <v>-3.2528400776944242</v>
      </c>
      <c r="GJ34">
        <v>-2.9658848494523399E-3</v>
      </c>
      <c r="GK34">
        <v>1.4757234161104729E-6</v>
      </c>
      <c r="GL34">
        <v>-3.8107938837011289E-10</v>
      </c>
      <c r="GM34">
        <v>0.16282500000001221</v>
      </c>
      <c r="GN34">
        <v>0</v>
      </c>
      <c r="GO34">
        <v>0</v>
      </c>
      <c r="GP34">
        <v>0</v>
      </c>
      <c r="GQ34">
        <v>5</v>
      </c>
      <c r="GR34">
        <v>2097</v>
      </c>
      <c r="GS34">
        <v>4</v>
      </c>
      <c r="GT34">
        <v>34</v>
      </c>
      <c r="GU34">
        <v>120.2</v>
      </c>
      <c r="GV34">
        <v>120.2</v>
      </c>
      <c r="GW34">
        <v>0.43945299999999998</v>
      </c>
      <c r="GX34">
        <v>2.6660200000000001</v>
      </c>
      <c r="GY34">
        <v>1.4489700000000001</v>
      </c>
      <c r="GZ34">
        <v>2.32056</v>
      </c>
      <c r="HA34">
        <v>1.5478499999999999</v>
      </c>
      <c r="HB34">
        <v>2.3278799999999999</v>
      </c>
      <c r="HC34">
        <v>44.029499999999999</v>
      </c>
      <c r="HD34">
        <v>13.492900000000001</v>
      </c>
      <c r="HE34">
        <v>18</v>
      </c>
      <c r="HF34">
        <v>504.76</v>
      </c>
      <c r="HG34">
        <v>490.81700000000001</v>
      </c>
      <c r="HH34">
        <v>31.000900000000001</v>
      </c>
      <c r="HI34">
        <v>34.958500000000001</v>
      </c>
      <c r="HJ34">
        <v>29.999500000000001</v>
      </c>
      <c r="HK34">
        <v>34.954999999999998</v>
      </c>
      <c r="HL34">
        <v>34.962699999999998</v>
      </c>
      <c r="HM34">
        <v>8.8771299999999993</v>
      </c>
      <c r="HN34">
        <v>30.5745</v>
      </c>
      <c r="HO34">
        <v>83.510300000000001</v>
      </c>
      <c r="HP34">
        <v>31</v>
      </c>
      <c r="HQ34">
        <v>131.08099999999999</v>
      </c>
      <c r="HR34">
        <v>36.084899999999998</v>
      </c>
      <c r="HS34">
        <v>99.039500000000004</v>
      </c>
      <c r="HT34">
        <v>97.995199999999997</v>
      </c>
    </row>
    <row r="35" spans="1:228" x14ac:dyDescent="0.2">
      <c r="A35">
        <v>20</v>
      </c>
      <c r="B35">
        <v>1670437991.5</v>
      </c>
      <c r="C35">
        <v>75.5</v>
      </c>
      <c r="D35" t="s">
        <v>398</v>
      </c>
      <c r="E35" t="s">
        <v>399</v>
      </c>
      <c r="F35">
        <v>4</v>
      </c>
      <c r="G35">
        <v>1670437989.5</v>
      </c>
      <c r="H35">
        <f t="shared" si="0"/>
        <v>2.330098844529237E-3</v>
      </c>
      <c r="I35">
        <f t="shared" si="1"/>
        <v>2.3300988445292368</v>
      </c>
      <c r="J35">
        <f t="shared" si="2"/>
        <v>-6.5470569888400346E-2</v>
      </c>
      <c r="K35">
        <f t="shared" si="3"/>
        <v>108.9782857142857</v>
      </c>
      <c r="L35">
        <f t="shared" si="4"/>
        <v>106.81209970212512</v>
      </c>
      <c r="M35">
        <f t="shared" si="5"/>
        <v>10.809711038858046</v>
      </c>
      <c r="N35">
        <f t="shared" si="6"/>
        <v>11.028935685814464</v>
      </c>
      <c r="O35">
        <f t="shared" si="7"/>
        <v>0.14178079378549138</v>
      </c>
      <c r="P35">
        <f t="shared" si="8"/>
        <v>2.0791054043881347</v>
      </c>
      <c r="Q35">
        <f t="shared" si="9"/>
        <v>0.13662015183018431</v>
      </c>
      <c r="R35">
        <f t="shared" si="10"/>
        <v>8.5835608266065594E-2</v>
      </c>
      <c r="S35">
        <f t="shared" si="11"/>
        <v>226.2695271428571</v>
      </c>
      <c r="T35">
        <f t="shared" si="12"/>
        <v>35.115375849229189</v>
      </c>
      <c r="U35">
        <f t="shared" si="13"/>
        <v>34.253028571428572</v>
      </c>
      <c r="V35">
        <f t="shared" si="14"/>
        <v>5.4188855894840673</v>
      </c>
      <c r="W35">
        <f t="shared" si="15"/>
        <v>70.096203593387713</v>
      </c>
      <c r="X35">
        <f t="shared" si="16"/>
        <v>3.7712061466801581</v>
      </c>
      <c r="Y35">
        <f t="shared" si="17"/>
        <v>5.3800433594893038</v>
      </c>
      <c r="Z35">
        <f t="shared" si="18"/>
        <v>1.6476794428039092</v>
      </c>
      <c r="AA35">
        <f t="shared" si="19"/>
        <v>-102.75735904373936</v>
      </c>
      <c r="AB35">
        <f t="shared" si="20"/>
        <v>-14.475458918211897</v>
      </c>
      <c r="AC35">
        <f t="shared" si="21"/>
        <v>-1.6131759507388421</v>
      </c>
      <c r="AD35">
        <f t="shared" si="22"/>
        <v>107.423533230167</v>
      </c>
      <c r="AE35">
        <f t="shared" si="23"/>
        <v>23.667457706516359</v>
      </c>
      <c r="AF35">
        <f t="shared" si="24"/>
        <v>2.3329427445127546</v>
      </c>
      <c r="AG35">
        <f t="shared" si="25"/>
        <v>-6.5470569888400346E-2</v>
      </c>
      <c r="AH35">
        <v>124.7811998392784</v>
      </c>
      <c r="AI35">
        <v>115.7757575757575</v>
      </c>
      <c r="AJ35">
        <v>1.7187901303242299</v>
      </c>
      <c r="AK35">
        <v>66.48709803528736</v>
      </c>
      <c r="AL35">
        <f t="shared" si="26"/>
        <v>2.3300988445292368</v>
      </c>
      <c r="AM35">
        <v>36.050848579552998</v>
      </c>
      <c r="AN35">
        <v>37.262307878787858</v>
      </c>
      <c r="AO35">
        <v>-7.9957930449946454E-5</v>
      </c>
      <c r="AP35">
        <v>80.118377589396417</v>
      </c>
      <c r="AQ35">
        <v>7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19297.89476155358</v>
      </c>
      <c r="AV35">
        <f t="shared" si="30"/>
        <v>1200.04</v>
      </c>
      <c r="AW35">
        <f t="shared" si="31"/>
        <v>1026.0352285714284</v>
      </c>
      <c r="AX35">
        <f t="shared" si="32"/>
        <v>0.85500085711428664</v>
      </c>
      <c r="AY35">
        <f t="shared" si="33"/>
        <v>0.18855165423057324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1670437989.5</v>
      </c>
      <c r="BF35">
        <v>108.9782857142857</v>
      </c>
      <c r="BG35">
        <v>121.8915714285714</v>
      </c>
      <c r="BH35">
        <v>37.263757142857138</v>
      </c>
      <c r="BI35">
        <v>36.051328571428577</v>
      </c>
      <c r="BJ35">
        <v>112.5467142857143</v>
      </c>
      <c r="BK35">
        <v>37.100942857142847</v>
      </c>
      <c r="BL35">
        <v>500.17157142857138</v>
      </c>
      <c r="BM35">
        <v>101.10299999999999</v>
      </c>
      <c r="BN35">
        <v>0.1000572285714286</v>
      </c>
      <c r="BO35">
        <v>34.123885714285713</v>
      </c>
      <c r="BP35">
        <v>34.253028571428572</v>
      </c>
      <c r="BQ35">
        <v>999.89999999999986</v>
      </c>
      <c r="BR35">
        <v>0</v>
      </c>
      <c r="BS35">
        <v>0</v>
      </c>
      <c r="BT35">
        <v>4002.232857142857</v>
      </c>
      <c r="BU35">
        <v>0</v>
      </c>
      <c r="BV35">
        <v>1230.265142857143</v>
      </c>
      <c r="BW35">
        <v>-12.91334285714286</v>
      </c>
      <c r="BX35">
        <v>113.19628571428569</v>
      </c>
      <c r="BY35">
        <v>126.4502857142857</v>
      </c>
      <c r="BZ35">
        <v>1.2124314285714279</v>
      </c>
      <c r="CA35">
        <v>121.8915714285714</v>
      </c>
      <c r="CB35">
        <v>36.051328571428577</v>
      </c>
      <c r="CC35">
        <v>3.767471428571429</v>
      </c>
      <c r="CD35">
        <v>3.6448900000000002</v>
      </c>
      <c r="CE35">
        <v>27.875900000000001</v>
      </c>
      <c r="CF35">
        <v>27.310199999999998</v>
      </c>
      <c r="CG35">
        <v>1200.04</v>
      </c>
      <c r="CH35">
        <v>0.49997271428571433</v>
      </c>
      <c r="CI35">
        <v>0.50002728571428556</v>
      </c>
      <c r="CJ35">
        <v>0</v>
      </c>
      <c r="CK35">
        <v>2.2785000000000002</v>
      </c>
      <c r="CL35">
        <v>0</v>
      </c>
      <c r="CM35">
        <v>7079.3171428571422</v>
      </c>
      <c r="CN35">
        <v>9598.062857142857</v>
      </c>
      <c r="CO35">
        <v>43.686999999999998</v>
      </c>
      <c r="CP35">
        <v>45.758857142857153</v>
      </c>
      <c r="CQ35">
        <v>44.660428571428568</v>
      </c>
      <c r="CR35">
        <v>44.303142857142859</v>
      </c>
      <c r="CS35">
        <v>43.598000000000013</v>
      </c>
      <c r="CT35">
        <v>599.98571428571427</v>
      </c>
      <c r="CU35">
        <v>600.0542857142857</v>
      </c>
      <c r="CV35">
        <v>0</v>
      </c>
      <c r="CW35">
        <v>1670438013.3</v>
      </c>
      <c r="CX35">
        <v>0</v>
      </c>
      <c r="CY35">
        <v>1670430775</v>
      </c>
      <c r="CZ35" t="s">
        <v>356</v>
      </c>
      <c r="DA35">
        <v>1670430775</v>
      </c>
      <c r="DB35">
        <v>1670430775</v>
      </c>
      <c r="DC35">
        <v>10</v>
      </c>
      <c r="DD35">
        <v>-0.13800000000000001</v>
      </c>
      <c r="DE35">
        <v>1.2E-2</v>
      </c>
      <c r="DF35">
        <v>-4.2649999999999997</v>
      </c>
      <c r="DG35">
        <v>0.16300000000000001</v>
      </c>
      <c r="DH35">
        <v>415</v>
      </c>
      <c r="DI35">
        <v>38</v>
      </c>
      <c r="DJ35">
        <v>0.28000000000000003</v>
      </c>
      <c r="DK35">
        <v>0.18</v>
      </c>
      <c r="DL35">
        <v>-12.41472682926829</v>
      </c>
      <c r="DM35">
        <v>-3.7675902439024389</v>
      </c>
      <c r="DN35">
        <v>0.3744503848891132</v>
      </c>
      <c r="DO35">
        <v>0</v>
      </c>
      <c r="DP35">
        <v>1.2249892682926831</v>
      </c>
      <c r="DQ35">
        <v>-4.7205365853658018E-2</v>
      </c>
      <c r="DR35">
        <v>9.4234992698569459E-3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365</v>
      </c>
      <c r="EA35">
        <v>2.9461300000000001</v>
      </c>
      <c r="EB35">
        <v>2.5956199999999998</v>
      </c>
      <c r="EC35">
        <v>3.3251700000000002E-2</v>
      </c>
      <c r="ED35">
        <v>3.5446499999999999E-2</v>
      </c>
      <c r="EE35">
        <v>0.14763100000000001</v>
      </c>
      <c r="EF35">
        <v>0.14280100000000001</v>
      </c>
      <c r="EG35">
        <v>29200.2</v>
      </c>
      <c r="EH35">
        <v>29620.5</v>
      </c>
      <c r="EI35">
        <v>28107.3</v>
      </c>
      <c r="EJ35">
        <v>29566.3</v>
      </c>
      <c r="EK35">
        <v>32957.4</v>
      </c>
      <c r="EL35">
        <v>35175.4</v>
      </c>
      <c r="EM35">
        <v>39672.9</v>
      </c>
      <c r="EN35">
        <v>42258.8</v>
      </c>
      <c r="EO35">
        <v>1.9316500000000001</v>
      </c>
      <c r="EP35">
        <v>1.851</v>
      </c>
      <c r="EQ35">
        <v>0.142705</v>
      </c>
      <c r="ER35">
        <v>0</v>
      </c>
      <c r="ES35">
        <v>31.94</v>
      </c>
      <c r="ET35">
        <v>999.9</v>
      </c>
      <c r="EU35">
        <v>60.3</v>
      </c>
      <c r="EV35">
        <v>40.6</v>
      </c>
      <c r="EW35">
        <v>45.654600000000002</v>
      </c>
      <c r="EX35">
        <v>25.685199999999998</v>
      </c>
      <c r="EY35">
        <v>2.0512800000000002</v>
      </c>
      <c r="EZ35">
        <v>1</v>
      </c>
      <c r="FA35">
        <v>0.60942799999999997</v>
      </c>
      <c r="FB35">
        <v>0.65908999999999995</v>
      </c>
      <c r="FC35">
        <v>20.276800000000001</v>
      </c>
      <c r="FD35">
        <v>5.2189399999999999</v>
      </c>
      <c r="FE35">
        <v>12.0097</v>
      </c>
      <c r="FF35">
        <v>4.9870000000000001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1.8623099999999999</v>
      </c>
      <c r="FN35">
        <v>1.86432</v>
      </c>
      <c r="FO35">
        <v>1.8604499999999999</v>
      </c>
      <c r="FP35">
        <v>1.8611500000000001</v>
      </c>
      <c r="FQ35">
        <v>1.8602000000000001</v>
      </c>
      <c r="FR35">
        <v>1.86195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-3.5779999999999998</v>
      </c>
      <c r="GH35">
        <v>0.16289999999999999</v>
      </c>
      <c r="GI35">
        <v>-3.2528400776944242</v>
      </c>
      <c r="GJ35">
        <v>-2.9658848494523399E-3</v>
      </c>
      <c r="GK35">
        <v>1.4757234161104729E-6</v>
      </c>
      <c r="GL35">
        <v>-3.8107938837011289E-10</v>
      </c>
      <c r="GM35">
        <v>0.16282500000001221</v>
      </c>
      <c r="GN35">
        <v>0</v>
      </c>
      <c r="GO35">
        <v>0</v>
      </c>
      <c r="GP35">
        <v>0</v>
      </c>
      <c r="GQ35">
        <v>5</v>
      </c>
      <c r="GR35">
        <v>2097</v>
      </c>
      <c r="GS35">
        <v>4</v>
      </c>
      <c r="GT35">
        <v>34</v>
      </c>
      <c r="GU35">
        <v>120.3</v>
      </c>
      <c r="GV35">
        <v>120.3</v>
      </c>
      <c r="GW35">
        <v>0.455322</v>
      </c>
      <c r="GX35">
        <v>2.66113</v>
      </c>
      <c r="GY35">
        <v>1.4489700000000001</v>
      </c>
      <c r="GZ35">
        <v>2.31934</v>
      </c>
      <c r="HA35">
        <v>1.5478499999999999</v>
      </c>
      <c r="HB35">
        <v>2.2949199999999998</v>
      </c>
      <c r="HC35">
        <v>44.029499999999999</v>
      </c>
      <c r="HD35">
        <v>13.4841</v>
      </c>
      <c r="HE35">
        <v>18</v>
      </c>
      <c r="HF35">
        <v>504.83699999999999</v>
      </c>
      <c r="HG35">
        <v>490.76900000000001</v>
      </c>
      <c r="HH35">
        <v>31.001000000000001</v>
      </c>
      <c r="HI35">
        <v>34.953200000000002</v>
      </c>
      <c r="HJ35">
        <v>29.999600000000001</v>
      </c>
      <c r="HK35">
        <v>34.950000000000003</v>
      </c>
      <c r="HL35">
        <v>34.9587</v>
      </c>
      <c r="HM35">
        <v>9.1973800000000008</v>
      </c>
      <c r="HN35">
        <v>30.5745</v>
      </c>
      <c r="HO35">
        <v>83.139799999999994</v>
      </c>
      <c r="HP35">
        <v>31</v>
      </c>
      <c r="HQ35">
        <v>137.75899999999999</v>
      </c>
      <c r="HR35">
        <v>36.084899999999998</v>
      </c>
      <c r="HS35">
        <v>99.039699999999996</v>
      </c>
      <c r="HT35">
        <v>97.996099999999998</v>
      </c>
    </row>
    <row r="36" spans="1:228" x14ac:dyDescent="0.2">
      <c r="A36">
        <v>21</v>
      </c>
      <c r="B36">
        <v>1670437995.5</v>
      </c>
      <c r="C36">
        <v>79.5</v>
      </c>
      <c r="D36" t="s">
        <v>400</v>
      </c>
      <c r="E36" t="s">
        <v>401</v>
      </c>
      <c r="F36">
        <v>4</v>
      </c>
      <c r="G36">
        <v>1670437993.1875</v>
      </c>
      <c r="H36">
        <f t="shared" si="0"/>
        <v>2.3378068543401607E-3</v>
      </c>
      <c r="I36">
        <f t="shared" si="1"/>
        <v>2.3378068543401609</v>
      </c>
      <c r="J36">
        <f t="shared" si="2"/>
        <v>0.51999320241454039</v>
      </c>
      <c r="K36">
        <f t="shared" si="3"/>
        <v>115.048625</v>
      </c>
      <c r="L36">
        <f t="shared" si="4"/>
        <v>106.00373429067359</v>
      </c>
      <c r="M36">
        <f t="shared" si="5"/>
        <v>10.727980791983851</v>
      </c>
      <c r="N36">
        <f t="shared" si="6"/>
        <v>11.643358108118498</v>
      </c>
      <c r="O36">
        <f t="shared" si="7"/>
        <v>0.14215072415576244</v>
      </c>
      <c r="P36">
        <f t="shared" si="8"/>
        <v>2.0830472422977953</v>
      </c>
      <c r="Q36">
        <f t="shared" si="9"/>
        <v>0.13697307813123796</v>
      </c>
      <c r="R36">
        <f t="shared" si="10"/>
        <v>8.6057652633749426E-2</v>
      </c>
      <c r="S36">
        <f t="shared" si="11"/>
        <v>226.25432024999998</v>
      </c>
      <c r="T36">
        <f t="shared" si="12"/>
        <v>35.111467550604075</v>
      </c>
      <c r="U36">
        <f t="shared" si="13"/>
        <v>34.256812500000002</v>
      </c>
      <c r="V36">
        <f t="shared" si="14"/>
        <v>5.420027346811457</v>
      </c>
      <c r="W36">
        <f t="shared" si="15"/>
        <v>70.092775270230547</v>
      </c>
      <c r="X36">
        <f t="shared" si="16"/>
        <v>3.7711534280126382</v>
      </c>
      <c r="Y36">
        <f t="shared" si="17"/>
        <v>5.3802312912758978</v>
      </c>
      <c r="Z36">
        <f t="shared" si="18"/>
        <v>1.6488739187988188</v>
      </c>
      <c r="AA36">
        <f t="shared" si="19"/>
        <v>-103.09728227640109</v>
      </c>
      <c r="AB36">
        <f t="shared" si="20"/>
        <v>-14.857454439210267</v>
      </c>
      <c r="AC36">
        <f t="shared" si="21"/>
        <v>-1.652648703195845</v>
      </c>
      <c r="AD36">
        <f t="shared" si="22"/>
        <v>106.64693483119278</v>
      </c>
      <c r="AE36">
        <f t="shared" si="23"/>
        <v>23.876103141327388</v>
      </c>
      <c r="AF36">
        <f t="shared" si="24"/>
        <v>2.3506489334754268</v>
      </c>
      <c r="AG36">
        <f t="shared" si="25"/>
        <v>0.51999320241454039</v>
      </c>
      <c r="AH36">
        <v>131.76906469676939</v>
      </c>
      <c r="AI36">
        <v>122.56834545454549</v>
      </c>
      <c r="AJ36">
        <v>1.693244029659031</v>
      </c>
      <c r="AK36">
        <v>66.48709803528736</v>
      </c>
      <c r="AL36">
        <f t="shared" si="26"/>
        <v>2.3378068543401609</v>
      </c>
      <c r="AM36">
        <v>36.048025231402853</v>
      </c>
      <c r="AN36">
        <v>37.262546666666637</v>
      </c>
      <c r="AO36">
        <v>1.050859956874842E-4</v>
      </c>
      <c r="AP36">
        <v>80.118377589396417</v>
      </c>
      <c r="AQ36">
        <v>7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19365.438990446728</v>
      </c>
      <c r="AV36">
        <f t="shared" si="30"/>
        <v>1199.95625</v>
      </c>
      <c r="AW36">
        <f t="shared" si="31"/>
        <v>1025.9639249999998</v>
      </c>
      <c r="AX36">
        <f t="shared" si="32"/>
        <v>0.85500110941544738</v>
      </c>
      <c r="AY36">
        <f t="shared" si="33"/>
        <v>0.18855214117181354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1670437993.1875</v>
      </c>
      <c r="BF36">
        <v>115.048625</v>
      </c>
      <c r="BG36">
        <v>128.08574999999999</v>
      </c>
      <c r="BH36">
        <v>37.2629625</v>
      </c>
      <c r="BI36">
        <v>36.0411</v>
      </c>
      <c r="BJ36">
        <v>118.63312500000001</v>
      </c>
      <c r="BK36">
        <v>37.100149999999999</v>
      </c>
      <c r="BL36">
        <v>500.077</v>
      </c>
      <c r="BM36">
        <v>101.104</v>
      </c>
      <c r="BN36">
        <v>9.9800637500000011E-2</v>
      </c>
      <c r="BO36">
        <v>34.124512500000002</v>
      </c>
      <c r="BP36">
        <v>34.256812500000002</v>
      </c>
      <c r="BQ36">
        <v>999.9</v>
      </c>
      <c r="BR36">
        <v>0</v>
      </c>
      <c r="BS36">
        <v>0</v>
      </c>
      <c r="BT36">
        <v>4013.4375</v>
      </c>
      <c r="BU36">
        <v>0</v>
      </c>
      <c r="BV36">
        <v>1606.67875</v>
      </c>
      <c r="BW36">
        <v>-13.037175</v>
      </c>
      <c r="BX36">
        <v>119.501625</v>
      </c>
      <c r="BY36">
        <v>132.87462500000001</v>
      </c>
      <c r="BZ36">
        <v>1.2218599999999999</v>
      </c>
      <c r="CA36">
        <v>128.08574999999999</v>
      </c>
      <c r="CB36">
        <v>36.0411</v>
      </c>
      <c r="CC36">
        <v>3.7674287500000001</v>
      </c>
      <c r="CD36">
        <v>3.6438950000000001</v>
      </c>
      <c r="CE36">
        <v>27.875724999999999</v>
      </c>
      <c r="CF36">
        <v>27.3055375</v>
      </c>
      <c r="CG36">
        <v>1199.95625</v>
      </c>
      <c r="CH36">
        <v>0.49996350000000001</v>
      </c>
      <c r="CI36">
        <v>0.50003649999999999</v>
      </c>
      <c r="CJ36">
        <v>0</v>
      </c>
      <c r="CK36">
        <v>2.224075</v>
      </c>
      <c r="CL36">
        <v>0</v>
      </c>
      <c r="CM36">
        <v>7074.1299999999992</v>
      </c>
      <c r="CN36">
        <v>9597.3474999999999</v>
      </c>
      <c r="CO36">
        <v>43.686999999999998</v>
      </c>
      <c r="CP36">
        <v>45.788749999999993</v>
      </c>
      <c r="CQ36">
        <v>44.671499999999988</v>
      </c>
      <c r="CR36">
        <v>44.265500000000003</v>
      </c>
      <c r="CS36">
        <v>43.561999999999998</v>
      </c>
      <c r="CT36">
        <v>599.93374999999992</v>
      </c>
      <c r="CU36">
        <v>600.02250000000004</v>
      </c>
      <c r="CV36">
        <v>0</v>
      </c>
      <c r="CW36">
        <v>1670438017.5</v>
      </c>
      <c r="CX36">
        <v>0</v>
      </c>
      <c r="CY36">
        <v>1670430775</v>
      </c>
      <c r="CZ36" t="s">
        <v>356</v>
      </c>
      <c r="DA36">
        <v>1670430775</v>
      </c>
      <c r="DB36">
        <v>1670430775</v>
      </c>
      <c r="DC36">
        <v>10</v>
      </c>
      <c r="DD36">
        <v>-0.13800000000000001</v>
      </c>
      <c r="DE36">
        <v>1.2E-2</v>
      </c>
      <c r="DF36">
        <v>-4.2649999999999997</v>
      </c>
      <c r="DG36">
        <v>0.16300000000000001</v>
      </c>
      <c r="DH36">
        <v>415</v>
      </c>
      <c r="DI36">
        <v>38</v>
      </c>
      <c r="DJ36">
        <v>0.28000000000000003</v>
      </c>
      <c r="DK36">
        <v>0.18</v>
      </c>
      <c r="DL36">
        <v>-12.679525</v>
      </c>
      <c r="DM36">
        <v>-2.9538393996247478</v>
      </c>
      <c r="DN36">
        <v>0.28903203001570621</v>
      </c>
      <c r="DO36">
        <v>0</v>
      </c>
      <c r="DP36">
        <v>1.2231987499999999</v>
      </c>
      <c r="DQ36">
        <v>-6.4280262664167212E-2</v>
      </c>
      <c r="DR36">
        <v>8.0406101097802163E-3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365</v>
      </c>
      <c r="EA36">
        <v>2.9458199999999999</v>
      </c>
      <c r="EB36">
        <v>2.5955300000000001</v>
      </c>
      <c r="EC36">
        <v>3.5027700000000002E-2</v>
      </c>
      <c r="ED36">
        <v>3.7220900000000001E-2</v>
      </c>
      <c r="EE36">
        <v>0.14763200000000001</v>
      </c>
      <c r="EF36">
        <v>0.142757</v>
      </c>
      <c r="EG36">
        <v>29146.9</v>
      </c>
      <c r="EH36">
        <v>29565.9</v>
      </c>
      <c r="EI36">
        <v>28107.5</v>
      </c>
      <c r="EJ36">
        <v>29566.2</v>
      </c>
      <c r="EK36">
        <v>32958</v>
      </c>
      <c r="EL36">
        <v>35177.599999999999</v>
      </c>
      <c r="EM36">
        <v>39673.5</v>
      </c>
      <c r="EN36">
        <v>42259</v>
      </c>
      <c r="EO36">
        <v>1.9313199999999999</v>
      </c>
      <c r="EP36">
        <v>1.8512999999999999</v>
      </c>
      <c r="EQ36">
        <v>0.14277899999999999</v>
      </c>
      <c r="ER36">
        <v>0</v>
      </c>
      <c r="ES36">
        <v>31.947800000000001</v>
      </c>
      <c r="ET36">
        <v>999.9</v>
      </c>
      <c r="EU36">
        <v>60.3</v>
      </c>
      <c r="EV36">
        <v>40.6</v>
      </c>
      <c r="EW36">
        <v>45.6477</v>
      </c>
      <c r="EX36">
        <v>25.705200000000001</v>
      </c>
      <c r="EY36">
        <v>2.3277199999999998</v>
      </c>
      <c r="EZ36">
        <v>1</v>
      </c>
      <c r="FA36">
        <v>0.60885199999999995</v>
      </c>
      <c r="FB36">
        <v>0.66279699999999997</v>
      </c>
      <c r="FC36">
        <v>20.276599999999998</v>
      </c>
      <c r="FD36">
        <v>5.2175900000000004</v>
      </c>
      <c r="FE36">
        <v>12.009499999999999</v>
      </c>
      <c r="FF36">
        <v>4.9850500000000002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1.86232</v>
      </c>
      <c r="FN36">
        <v>1.86432</v>
      </c>
      <c r="FO36">
        <v>1.8604700000000001</v>
      </c>
      <c r="FP36">
        <v>1.86113</v>
      </c>
      <c r="FQ36">
        <v>1.8602000000000001</v>
      </c>
      <c r="FR36">
        <v>1.8619300000000001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-3.5939999999999999</v>
      </c>
      <c r="GH36">
        <v>0.1628</v>
      </c>
      <c r="GI36">
        <v>-3.2528400776944242</v>
      </c>
      <c r="GJ36">
        <v>-2.9658848494523399E-3</v>
      </c>
      <c r="GK36">
        <v>1.4757234161104729E-6</v>
      </c>
      <c r="GL36">
        <v>-3.8107938837011289E-10</v>
      </c>
      <c r="GM36">
        <v>0.16282500000001221</v>
      </c>
      <c r="GN36">
        <v>0</v>
      </c>
      <c r="GO36">
        <v>0</v>
      </c>
      <c r="GP36">
        <v>0</v>
      </c>
      <c r="GQ36">
        <v>5</v>
      </c>
      <c r="GR36">
        <v>2097</v>
      </c>
      <c r="GS36">
        <v>4</v>
      </c>
      <c r="GT36">
        <v>34</v>
      </c>
      <c r="GU36">
        <v>120.3</v>
      </c>
      <c r="GV36">
        <v>120.3</v>
      </c>
      <c r="GW36">
        <v>0.47119100000000003</v>
      </c>
      <c r="GX36">
        <v>2.66235</v>
      </c>
      <c r="GY36">
        <v>1.4489700000000001</v>
      </c>
      <c r="GZ36">
        <v>2.32056</v>
      </c>
      <c r="HA36">
        <v>1.5478499999999999</v>
      </c>
      <c r="HB36">
        <v>2.2619600000000002</v>
      </c>
      <c r="HC36">
        <v>44.029499999999999</v>
      </c>
      <c r="HD36">
        <v>13.4841</v>
      </c>
      <c r="HE36">
        <v>18</v>
      </c>
      <c r="HF36">
        <v>504.584</v>
      </c>
      <c r="HG36">
        <v>490.94200000000001</v>
      </c>
      <c r="HH36">
        <v>31.001000000000001</v>
      </c>
      <c r="HI36">
        <v>34.948999999999998</v>
      </c>
      <c r="HJ36">
        <v>29.999500000000001</v>
      </c>
      <c r="HK36">
        <v>34.944699999999997</v>
      </c>
      <c r="HL36">
        <v>34.953899999999997</v>
      </c>
      <c r="HM36">
        <v>9.5189400000000006</v>
      </c>
      <c r="HN36">
        <v>30.5745</v>
      </c>
      <c r="HO36">
        <v>83.139799999999994</v>
      </c>
      <c r="HP36">
        <v>31</v>
      </c>
      <c r="HQ36">
        <v>144.44300000000001</v>
      </c>
      <c r="HR36">
        <v>36.084899999999998</v>
      </c>
      <c r="HS36">
        <v>99.040899999999993</v>
      </c>
      <c r="HT36">
        <v>97.996300000000005</v>
      </c>
    </row>
    <row r="37" spans="1:228" x14ac:dyDescent="0.2">
      <c r="A37">
        <v>22</v>
      </c>
      <c r="B37">
        <v>1670437999.5</v>
      </c>
      <c r="C37">
        <v>83.5</v>
      </c>
      <c r="D37" t="s">
        <v>402</v>
      </c>
      <c r="E37" t="s">
        <v>403</v>
      </c>
      <c r="F37">
        <v>4</v>
      </c>
      <c r="G37">
        <v>1670437997.5</v>
      </c>
      <c r="H37">
        <f t="shared" si="0"/>
        <v>2.3475905157525081E-3</v>
      </c>
      <c r="I37">
        <f t="shared" si="1"/>
        <v>2.3475905157525081</v>
      </c>
      <c r="J37">
        <f t="shared" si="2"/>
        <v>0.55106160877453236</v>
      </c>
      <c r="K37">
        <f t="shared" si="3"/>
        <v>122.0895714285714</v>
      </c>
      <c r="L37">
        <f t="shared" si="4"/>
        <v>112.52607166382828</v>
      </c>
      <c r="M37">
        <f t="shared" si="5"/>
        <v>11.388121089560915</v>
      </c>
      <c r="N37">
        <f t="shared" si="6"/>
        <v>12.355988284696382</v>
      </c>
      <c r="O37">
        <f t="shared" si="7"/>
        <v>0.14276418328785442</v>
      </c>
      <c r="P37">
        <f t="shared" si="8"/>
        <v>2.0830335827118009</v>
      </c>
      <c r="Q37">
        <f t="shared" si="9"/>
        <v>0.13754260209572311</v>
      </c>
      <c r="R37">
        <f t="shared" si="10"/>
        <v>8.641735331105288E-2</v>
      </c>
      <c r="S37">
        <f t="shared" si="11"/>
        <v>226.25548028571421</v>
      </c>
      <c r="T37">
        <f t="shared" si="12"/>
        <v>35.107413112730725</v>
      </c>
      <c r="U37">
        <f t="shared" si="13"/>
        <v>34.255357142857143</v>
      </c>
      <c r="V37">
        <f t="shared" si="14"/>
        <v>5.4195881846264999</v>
      </c>
      <c r="W37">
        <f t="shared" si="15"/>
        <v>70.085875640064444</v>
      </c>
      <c r="X37">
        <f t="shared" si="16"/>
        <v>3.7706535002889114</v>
      </c>
      <c r="Y37">
        <f t="shared" si="17"/>
        <v>5.3800476427712995</v>
      </c>
      <c r="Z37">
        <f t="shared" si="18"/>
        <v>1.6489346843375885</v>
      </c>
      <c r="AA37">
        <f t="shared" si="19"/>
        <v>-103.5287417446856</v>
      </c>
      <c r="AB37">
        <f t="shared" si="20"/>
        <v>-14.762703727367013</v>
      </c>
      <c r="AC37">
        <f t="shared" si="21"/>
        <v>-1.6421034232211313</v>
      </c>
      <c r="AD37">
        <f t="shared" si="22"/>
        <v>106.32193139044047</v>
      </c>
      <c r="AE37">
        <f t="shared" si="23"/>
        <v>24.08959838915877</v>
      </c>
      <c r="AF37">
        <f t="shared" si="24"/>
        <v>2.3539463120531487</v>
      </c>
      <c r="AG37">
        <f t="shared" si="25"/>
        <v>0.55106160877453236</v>
      </c>
      <c r="AH37">
        <v>138.64995047622639</v>
      </c>
      <c r="AI37">
        <v>129.3760424242424</v>
      </c>
      <c r="AJ37">
        <v>1.704392817497272</v>
      </c>
      <c r="AK37">
        <v>66.48709803528736</v>
      </c>
      <c r="AL37">
        <f t="shared" si="26"/>
        <v>2.3475905157525081</v>
      </c>
      <c r="AM37">
        <v>36.032921925594472</v>
      </c>
      <c r="AN37">
        <v>37.25356</v>
      </c>
      <c r="AO37">
        <v>-1.160133600685921E-4</v>
      </c>
      <c r="AP37">
        <v>80.118377589396417</v>
      </c>
      <c r="AQ37">
        <v>7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19365.236506925452</v>
      </c>
      <c r="AV37">
        <f t="shared" si="30"/>
        <v>1199.9685714285711</v>
      </c>
      <c r="AW37">
        <f t="shared" si="31"/>
        <v>1025.9738571428568</v>
      </c>
      <c r="AX37">
        <f t="shared" si="32"/>
        <v>0.85500060715875881</v>
      </c>
      <c r="AY37">
        <f t="shared" si="33"/>
        <v>0.18855117181640471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1670437997.5</v>
      </c>
      <c r="BF37">
        <v>122.0895714285714</v>
      </c>
      <c r="BG37">
        <v>135.24700000000001</v>
      </c>
      <c r="BH37">
        <v>37.257842857142847</v>
      </c>
      <c r="BI37">
        <v>36.034642857142863</v>
      </c>
      <c r="BJ37">
        <v>125.6925714285714</v>
      </c>
      <c r="BK37">
        <v>37.095042857142857</v>
      </c>
      <c r="BL37">
        <v>500.23357142857151</v>
      </c>
      <c r="BM37">
        <v>101.1041428571429</v>
      </c>
      <c r="BN37">
        <v>0.1001462571428571</v>
      </c>
      <c r="BO37">
        <v>34.123899999999999</v>
      </c>
      <c r="BP37">
        <v>34.255357142857143</v>
      </c>
      <c r="BQ37">
        <v>999.89999999999986</v>
      </c>
      <c r="BR37">
        <v>0</v>
      </c>
      <c r="BS37">
        <v>0</v>
      </c>
      <c r="BT37">
        <v>4013.3928571428569</v>
      </c>
      <c r="BU37">
        <v>0</v>
      </c>
      <c r="BV37">
        <v>1617.3142857142859</v>
      </c>
      <c r="BW37">
        <v>-13.157542857142859</v>
      </c>
      <c r="BX37">
        <v>126.81442857142861</v>
      </c>
      <c r="BY37">
        <v>140.303</v>
      </c>
      <c r="BZ37">
        <v>1.223218571428571</v>
      </c>
      <c r="CA37">
        <v>135.24700000000001</v>
      </c>
      <c r="CB37">
        <v>36.034642857142863</v>
      </c>
      <c r="CC37">
        <v>3.7669271428571429</v>
      </c>
      <c r="CD37">
        <v>3.643252857142858</v>
      </c>
      <c r="CE37">
        <v>27.87341428571429</v>
      </c>
      <c r="CF37">
        <v>27.302528571428571</v>
      </c>
      <c r="CG37">
        <v>1199.9685714285711</v>
      </c>
      <c r="CH37">
        <v>0.49997971428571419</v>
      </c>
      <c r="CI37">
        <v>0.50002028571428581</v>
      </c>
      <c r="CJ37">
        <v>0</v>
      </c>
      <c r="CK37">
        <v>2.4617</v>
      </c>
      <c r="CL37">
        <v>0</v>
      </c>
      <c r="CM37">
        <v>7068.6214285714304</v>
      </c>
      <c r="CN37">
        <v>9597.5128571428559</v>
      </c>
      <c r="CO37">
        <v>43.686999999999998</v>
      </c>
      <c r="CP37">
        <v>45.75</v>
      </c>
      <c r="CQ37">
        <v>44.625</v>
      </c>
      <c r="CR37">
        <v>44.276571428571437</v>
      </c>
      <c r="CS37">
        <v>43.561999999999998</v>
      </c>
      <c r="CT37">
        <v>599.96</v>
      </c>
      <c r="CU37">
        <v>600.00857142857149</v>
      </c>
      <c r="CV37">
        <v>0</v>
      </c>
      <c r="CW37">
        <v>1670438021.7</v>
      </c>
      <c r="CX37">
        <v>0</v>
      </c>
      <c r="CY37">
        <v>1670430775</v>
      </c>
      <c r="CZ37" t="s">
        <v>356</v>
      </c>
      <c r="DA37">
        <v>1670430775</v>
      </c>
      <c r="DB37">
        <v>1670430775</v>
      </c>
      <c r="DC37">
        <v>10</v>
      </c>
      <c r="DD37">
        <v>-0.13800000000000001</v>
      </c>
      <c r="DE37">
        <v>1.2E-2</v>
      </c>
      <c r="DF37">
        <v>-4.2649999999999997</v>
      </c>
      <c r="DG37">
        <v>0.16300000000000001</v>
      </c>
      <c r="DH37">
        <v>415</v>
      </c>
      <c r="DI37">
        <v>38</v>
      </c>
      <c r="DJ37">
        <v>0.28000000000000003</v>
      </c>
      <c r="DK37">
        <v>0.18</v>
      </c>
      <c r="DL37">
        <v>-12.8590225</v>
      </c>
      <c r="DM37">
        <v>-2.35090919324572</v>
      </c>
      <c r="DN37">
        <v>0.2307112768023056</v>
      </c>
      <c r="DO37">
        <v>0</v>
      </c>
      <c r="DP37">
        <v>1.22149825</v>
      </c>
      <c r="DQ37">
        <v>-1.015823639775074E-2</v>
      </c>
      <c r="DR37">
        <v>6.3489601067812504E-3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365</v>
      </c>
      <c r="EA37">
        <v>2.9462700000000002</v>
      </c>
      <c r="EB37">
        <v>2.5956800000000002</v>
      </c>
      <c r="EC37">
        <v>3.6797700000000003E-2</v>
      </c>
      <c r="ED37">
        <v>3.8983299999999999E-2</v>
      </c>
      <c r="EE37">
        <v>0.14761099999999999</v>
      </c>
      <c r="EF37">
        <v>0.14277000000000001</v>
      </c>
      <c r="EG37">
        <v>29093.9</v>
      </c>
      <c r="EH37">
        <v>29512.2</v>
      </c>
      <c r="EI37">
        <v>28108</v>
      </c>
      <c r="EJ37">
        <v>29566.5</v>
      </c>
      <c r="EK37">
        <v>32959.199999999997</v>
      </c>
      <c r="EL37">
        <v>35177.4</v>
      </c>
      <c r="EM37">
        <v>39673.9</v>
      </c>
      <c r="EN37">
        <v>42259.3</v>
      </c>
      <c r="EO37">
        <v>1.9319500000000001</v>
      </c>
      <c r="EP37">
        <v>1.85087</v>
      </c>
      <c r="EQ37">
        <v>0.14182900000000001</v>
      </c>
      <c r="ER37">
        <v>0</v>
      </c>
      <c r="ES37">
        <v>31.958500000000001</v>
      </c>
      <c r="ET37">
        <v>999.9</v>
      </c>
      <c r="EU37">
        <v>60.3</v>
      </c>
      <c r="EV37">
        <v>40.6</v>
      </c>
      <c r="EW37">
        <v>45.656999999999996</v>
      </c>
      <c r="EX37">
        <v>25.3352</v>
      </c>
      <c r="EY37">
        <v>2.45994</v>
      </c>
      <c r="EZ37">
        <v>1</v>
      </c>
      <c r="FA37">
        <v>0.60864799999999997</v>
      </c>
      <c r="FB37">
        <v>0.66759500000000005</v>
      </c>
      <c r="FC37">
        <v>20.276700000000002</v>
      </c>
      <c r="FD37">
        <v>5.2178899999999997</v>
      </c>
      <c r="FE37">
        <v>12.0098</v>
      </c>
      <c r="FF37">
        <v>4.9869000000000003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1.86232</v>
      </c>
      <c r="FN37">
        <v>1.86432</v>
      </c>
      <c r="FO37">
        <v>1.86049</v>
      </c>
      <c r="FP37">
        <v>1.8611500000000001</v>
      </c>
      <c r="FQ37">
        <v>1.8602000000000001</v>
      </c>
      <c r="FR37">
        <v>1.8619300000000001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-3.6120000000000001</v>
      </c>
      <c r="GH37">
        <v>0.1628</v>
      </c>
      <c r="GI37">
        <v>-3.2528400776944242</v>
      </c>
      <c r="GJ37">
        <v>-2.9658848494523399E-3</v>
      </c>
      <c r="GK37">
        <v>1.4757234161104729E-6</v>
      </c>
      <c r="GL37">
        <v>-3.8107938837011289E-10</v>
      </c>
      <c r="GM37">
        <v>0.16282500000001221</v>
      </c>
      <c r="GN37">
        <v>0</v>
      </c>
      <c r="GO37">
        <v>0</v>
      </c>
      <c r="GP37">
        <v>0</v>
      </c>
      <c r="GQ37">
        <v>5</v>
      </c>
      <c r="GR37">
        <v>2097</v>
      </c>
      <c r="GS37">
        <v>4</v>
      </c>
      <c r="GT37">
        <v>34</v>
      </c>
      <c r="GU37">
        <v>120.4</v>
      </c>
      <c r="GV37">
        <v>120.4</v>
      </c>
      <c r="GW37">
        <v>0.48706100000000002</v>
      </c>
      <c r="GX37">
        <v>2.65869</v>
      </c>
      <c r="GY37">
        <v>1.4489700000000001</v>
      </c>
      <c r="GZ37">
        <v>2.31934</v>
      </c>
      <c r="HA37">
        <v>1.5478499999999999</v>
      </c>
      <c r="HB37">
        <v>2.2229000000000001</v>
      </c>
      <c r="HC37">
        <v>44.029499999999999</v>
      </c>
      <c r="HD37">
        <v>13.4841</v>
      </c>
      <c r="HE37">
        <v>18</v>
      </c>
      <c r="HF37">
        <v>504.96100000000001</v>
      </c>
      <c r="HG37">
        <v>490.613</v>
      </c>
      <c r="HH37">
        <v>31.001200000000001</v>
      </c>
      <c r="HI37">
        <v>34.943600000000004</v>
      </c>
      <c r="HJ37">
        <v>29.999600000000001</v>
      </c>
      <c r="HK37">
        <v>34.940399999999997</v>
      </c>
      <c r="HL37">
        <v>34.950000000000003</v>
      </c>
      <c r="HM37">
        <v>9.8401499999999995</v>
      </c>
      <c r="HN37">
        <v>30.5745</v>
      </c>
      <c r="HO37">
        <v>83.139799999999994</v>
      </c>
      <c r="HP37">
        <v>31</v>
      </c>
      <c r="HQ37">
        <v>151.14699999999999</v>
      </c>
      <c r="HR37">
        <v>36.084899999999998</v>
      </c>
      <c r="HS37">
        <v>99.042199999999994</v>
      </c>
      <c r="HT37">
        <v>97.997200000000007</v>
      </c>
    </row>
    <row r="38" spans="1:228" x14ac:dyDescent="0.2">
      <c r="A38">
        <v>23</v>
      </c>
      <c r="B38">
        <v>1670438003.5</v>
      </c>
      <c r="C38">
        <v>87.5</v>
      </c>
      <c r="D38" t="s">
        <v>404</v>
      </c>
      <c r="E38" t="s">
        <v>405</v>
      </c>
      <c r="F38">
        <v>4</v>
      </c>
      <c r="G38">
        <v>1670438001.1875</v>
      </c>
      <c r="H38">
        <f t="shared" si="0"/>
        <v>2.3541981695859933E-3</v>
      </c>
      <c r="I38">
        <f t="shared" si="1"/>
        <v>2.3541981695859935</v>
      </c>
      <c r="J38">
        <f t="shared" si="2"/>
        <v>0.73484559171116759</v>
      </c>
      <c r="K38">
        <f t="shared" si="3"/>
        <v>128.137</v>
      </c>
      <c r="L38">
        <f t="shared" si="4"/>
        <v>116.32776415028574</v>
      </c>
      <c r="M38">
        <f t="shared" si="5"/>
        <v>11.772739676110373</v>
      </c>
      <c r="N38">
        <f t="shared" si="6"/>
        <v>12.96787189968569</v>
      </c>
      <c r="O38">
        <f t="shared" si="7"/>
        <v>0.14307408422881929</v>
      </c>
      <c r="P38">
        <f t="shared" si="8"/>
        <v>2.0789273141587219</v>
      </c>
      <c r="Q38">
        <f t="shared" si="9"/>
        <v>0.13782030875864715</v>
      </c>
      <c r="R38">
        <f t="shared" si="10"/>
        <v>8.6593650501217451E-2</v>
      </c>
      <c r="S38">
        <f t="shared" si="11"/>
        <v>226.26269737500002</v>
      </c>
      <c r="T38">
        <f t="shared" si="12"/>
        <v>35.104294611170445</v>
      </c>
      <c r="U38">
        <f t="shared" si="13"/>
        <v>34.2588875</v>
      </c>
      <c r="V38">
        <f t="shared" si="14"/>
        <v>5.4206535432128726</v>
      </c>
      <c r="W38">
        <f t="shared" si="15"/>
        <v>70.091935940590517</v>
      </c>
      <c r="X38">
        <f t="shared" si="16"/>
        <v>3.7704358013835195</v>
      </c>
      <c r="Y38">
        <f t="shared" si="17"/>
        <v>5.379271881688811</v>
      </c>
      <c r="Z38">
        <f t="shared" si="18"/>
        <v>1.6502177418293531</v>
      </c>
      <c r="AA38">
        <f t="shared" si="19"/>
        <v>-103.8201392787423</v>
      </c>
      <c r="AB38">
        <f t="shared" si="20"/>
        <v>-15.419286221829061</v>
      </c>
      <c r="AC38">
        <f t="shared" si="21"/>
        <v>-1.7185328588129423</v>
      </c>
      <c r="AD38">
        <f t="shared" si="22"/>
        <v>105.3047390156157</v>
      </c>
      <c r="AE38">
        <f t="shared" si="23"/>
        <v>24.248659045248232</v>
      </c>
      <c r="AF38">
        <f t="shared" si="24"/>
        <v>2.3475588971532524</v>
      </c>
      <c r="AG38">
        <f t="shared" si="25"/>
        <v>0.73484559171116759</v>
      </c>
      <c r="AH38">
        <v>145.5681569662203</v>
      </c>
      <c r="AI38">
        <v>136.1856121212121</v>
      </c>
      <c r="AJ38">
        <v>1.70538726975236</v>
      </c>
      <c r="AK38">
        <v>66.48709803528736</v>
      </c>
      <c r="AL38">
        <f t="shared" si="26"/>
        <v>2.3541981695859935</v>
      </c>
      <c r="AM38">
        <v>36.036098327340362</v>
      </c>
      <c r="AN38">
        <v>37.25930666666666</v>
      </c>
      <c r="AO38">
        <v>2.9626430580466681E-5</v>
      </c>
      <c r="AP38">
        <v>80.118377589396417</v>
      </c>
      <c r="AQ38">
        <v>7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19294.995034832082</v>
      </c>
      <c r="AV38">
        <f t="shared" si="30"/>
        <v>1200.0037500000001</v>
      </c>
      <c r="AW38">
        <f t="shared" si="31"/>
        <v>1026.0042375</v>
      </c>
      <c r="AX38">
        <f t="shared" si="32"/>
        <v>0.8550008593723144</v>
      </c>
      <c r="AY38">
        <f t="shared" si="33"/>
        <v>0.1885516585885669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1670438001.1875</v>
      </c>
      <c r="BF38">
        <v>128.137</v>
      </c>
      <c r="BG38">
        <v>141.38825</v>
      </c>
      <c r="BH38">
        <v>37.256100000000004</v>
      </c>
      <c r="BI38">
        <v>36.036149999999992</v>
      </c>
      <c r="BJ38">
        <v>131.75575000000001</v>
      </c>
      <c r="BK38">
        <v>37.093275000000013</v>
      </c>
      <c r="BL38">
        <v>500.20612499999999</v>
      </c>
      <c r="BM38">
        <v>101.10312500000001</v>
      </c>
      <c r="BN38">
        <v>0.1000551875</v>
      </c>
      <c r="BO38">
        <v>34.121312500000002</v>
      </c>
      <c r="BP38">
        <v>34.2588875</v>
      </c>
      <c r="BQ38">
        <v>999.9</v>
      </c>
      <c r="BR38">
        <v>0</v>
      </c>
      <c r="BS38">
        <v>0</v>
      </c>
      <c r="BT38">
        <v>4001.72</v>
      </c>
      <c r="BU38">
        <v>0</v>
      </c>
      <c r="BV38">
        <v>1614.07</v>
      </c>
      <c r="BW38">
        <v>-13.251462500000001</v>
      </c>
      <c r="BX38">
        <v>133.09537499999999</v>
      </c>
      <c r="BY38">
        <v>146.67387500000001</v>
      </c>
      <c r="BZ38">
        <v>1.21994625</v>
      </c>
      <c r="CA38">
        <v>141.38825</v>
      </c>
      <c r="CB38">
        <v>36.036149999999992</v>
      </c>
      <c r="CC38">
        <v>3.7667137500000001</v>
      </c>
      <c r="CD38">
        <v>3.6433724999999999</v>
      </c>
      <c r="CE38">
        <v>27.8724375</v>
      </c>
      <c r="CF38">
        <v>27.303100000000001</v>
      </c>
      <c r="CG38">
        <v>1200.0037500000001</v>
      </c>
      <c r="CH38">
        <v>0.49997187500000001</v>
      </c>
      <c r="CI38">
        <v>0.50002812500000005</v>
      </c>
      <c r="CJ38">
        <v>0</v>
      </c>
      <c r="CK38">
        <v>2.1527375000000002</v>
      </c>
      <c r="CL38">
        <v>0</v>
      </c>
      <c r="CM38">
        <v>7064.4625000000005</v>
      </c>
      <c r="CN38">
        <v>9597.77</v>
      </c>
      <c r="CO38">
        <v>43.686999999999998</v>
      </c>
      <c r="CP38">
        <v>45.788749999999993</v>
      </c>
      <c r="CQ38">
        <v>44.625</v>
      </c>
      <c r="CR38">
        <v>44.288749999999993</v>
      </c>
      <c r="CS38">
        <v>43.561999999999998</v>
      </c>
      <c r="CT38">
        <v>599.96750000000009</v>
      </c>
      <c r="CU38">
        <v>600.03625</v>
      </c>
      <c r="CV38">
        <v>0</v>
      </c>
      <c r="CW38">
        <v>1670438025.3</v>
      </c>
      <c r="CX38">
        <v>0</v>
      </c>
      <c r="CY38">
        <v>1670430775</v>
      </c>
      <c r="CZ38" t="s">
        <v>356</v>
      </c>
      <c r="DA38">
        <v>1670430775</v>
      </c>
      <c r="DB38">
        <v>1670430775</v>
      </c>
      <c r="DC38">
        <v>10</v>
      </c>
      <c r="DD38">
        <v>-0.13800000000000001</v>
      </c>
      <c r="DE38">
        <v>1.2E-2</v>
      </c>
      <c r="DF38">
        <v>-4.2649999999999997</v>
      </c>
      <c r="DG38">
        <v>0.16300000000000001</v>
      </c>
      <c r="DH38">
        <v>415</v>
      </c>
      <c r="DI38">
        <v>38</v>
      </c>
      <c r="DJ38">
        <v>0.28000000000000003</v>
      </c>
      <c r="DK38">
        <v>0.18</v>
      </c>
      <c r="DL38">
        <v>-13.010590000000001</v>
      </c>
      <c r="DM38">
        <v>-1.826764727954965</v>
      </c>
      <c r="DN38">
        <v>0.17661135410839249</v>
      </c>
      <c r="DO38">
        <v>0</v>
      </c>
      <c r="DP38">
        <v>1.2196547499999999</v>
      </c>
      <c r="DQ38">
        <v>1.49893058161362E-2</v>
      </c>
      <c r="DR38">
        <v>5.3083655617807476E-3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365</v>
      </c>
      <c r="EA38">
        <v>2.9460299999999999</v>
      </c>
      <c r="EB38">
        <v>2.59558</v>
      </c>
      <c r="EC38">
        <v>3.8556199999999999E-2</v>
      </c>
      <c r="ED38">
        <v>4.07217E-2</v>
      </c>
      <c r="EE38">
        <v>0.14762700000000001</v>
      </c>
      <c r="EF38">
        <v>0.14277300000000001</v>
      </c>
      <c r="EG38">
        <v>29040.9</v>
      </c>
      <c r="EH38">
        <v>29459</v>
      </c>
      <c r="EI38">
        <v>28108</v>
      </c>
      <c r="EJ38">
        <v>29566.7</v>
      </c>
      <c r="EK38">
        <v>32958.699999999997</v>
      </c>
      <c r="EL38">
        <v>35177.5</v>
      </c>
      <c r="EM38">
        <v>39673.9</v>
      </c>
      <c r="EN38">
        <v>42259.4</v>
      </c>
      <c r="EO38">
        <v>1.9319</v>
      </c>
      <c r="EP38">
        <v>1.8512</v>
      </c>
      <c r="EQ38">
        <v>0.141706</v>
      </c>
      <c r="ER38">
        <v>0</v>
      </c>
      <c r="ES38">
        <v>31.969799999999999</v>
      </c>
      <c r="ET38">
        <v>999.9</v>
      </c>
      <c r="EU38">
        <v>60.3</v>
      </c>
      <c r="EV38">
        <v>40.6</v>
      </c>
      <c r="EW38">
        <v>45.654200000000003</v>
      </c>
      <c r="EX38">
        <v>25.745200000000001</v>
      </c>
      <c r="EY38">
        <v>2.7403900000000001</v>
      </c>
      <c r="EZ38">
        <v>1</v>
      </c>
      <c r="FA38">
        <v>0.60829299999999997</v>
      </c>
      <c r="FB38">
        <v>0.67141899999999999</v>
      </c>
      <c r="FC38">
        <v>20.276599999999998</v>
      </c>
      <c r="FD38">
        <v>5.2180400000000002</v>
      </c>
      <c r="FE38">
        <v>12.0099</v>
      </c>
      <c r="FF38">
        <v>4.9869500000000002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1.8623000000000001</v>
      </c>
      <c r="FN38">
        <v>1.86432</v>
      </c>
      <c r="FO38">
        <v>1.86049</v>
      </c>
      <c r="FP38">
        <v>1.8611500000000001</v>
      </c>
      <c r="FQ38">
        <v>1.8602000000000001</v>
      </c>
      <c r="FR38">
        <v>1.8619000000000001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-3.6280000000000001</v>
      </c>
      <c r="GH38">
        <v>0.16289999999999999</v>
      </c>
      <c r="GI38">
        <v>-3.2528400776944242</v>
      </c>
      <c r="GJ38">
        <v>-2.9658848494523399E-3</v>
      </c>
      <c r="GK38">
        <v>1.4757234161104729E-6</v>
      </c>
      <c r="GL38">
        <v>-3.8107938837011289E-10</v>
      </c>
      <c r="GM38">
        <v>0.16282500000001221</v>
      </c>
      <c r="GN38">
        <v>0</v>
      </c>
      <c r="GO38">
        <v>0</v>
      </c>
      <c r="GP38">
        <v>0</v>
      </c>
      <c r="GQ38">
        <v>5</v>
      </c>
      <c r="GR38">
        <v>2097</v>
      </c>
      <c r="GS38">
        <v>4</v>
      </c>
      <c r="GT38">
        <v>34</v>
      </c>
      <c r="GU38">
        <v>120.5</v>
      </c>
      <c r="GV38">
        <v>120.5</v>
      </c>
      <c r="GW38">
        <v>0.50292999999999999</v>
      </c>
      <c r="GX38">
        <v>2.64893</v>
      </c>
      <c r="GY38">
        <v>1.4489700000000001</v>
      </c>
      <c r="GZ38">
        <v>2.31934</v>
      </c>
      <c r="HA38">
        <v>1.5478499999999999</v>
      </c>
      <c r="HB38">
        <v>2.2558600000000002</v>
      </c>
      <c r="HC38">
        <v>44.029499999999999</v>
      </c>
      <c r="HD38">
        <v>13.492900000000001</v>
      </c>
      <c r="HE38">
        <v>18</v>
      </c>
      <c r="HF38">
        <v>504.89299999999997</v>
      </c>
      <c r="HG38">
        <v>490.80900000000003</v>
      </c>
      <c r="HH38">
        <v>31.001100000000001</v>
      </c>
      <c r="HI38">
        <v>34.939399999999999</v>
      </c>
      <c r="HJ38">
        <v>29.999700000000001</v>
      </c>
      <c r="HK38">
        <v>34.935899999999997</v>
      </c>
      <c r="HL38">
        <v>34.945999999999998</v>
      </c>
      <c r="HM38">
        <v>10.164</v>
      </c>
      <c r="HN38">
        <v>30.5745</v>
      </c>
      <c r="HO38">
        <v>83.139799999999994</v>
      </c>
      <c r="HP38">
        <v>31</v>
      </c>
      <c r="HQ38">
        <v>157.834</v>
      </c>
      <c r="HR38">
        <v>36.084899999999998</v>
      </c>
      <c r="HS38">
        <v>99.042299999999997</v>
      </c>
      <c r="HT38">
        <v>97.997399999999999</v>
      </c>
    </row>
    <row r="39" spans="1:228" x14ac:dyDescent="0.2">
      <c r="A39">
        <v>24</v>
      </c>
      <c r="B39">
        <v>1670438007.5</v>
      </c>
      <c r="C39">
        <v>91.5</v>
      </c>
      <c r="D39" t="s">
        <v>406</v>
      </c>
      <c r="E39" t="s">
        <v>407</v>
      </c>
      <c r="F39">
        <v>4</v>
      </c>
      <c r="G39">
        <v>1670438005.5</v>
      </c>
      <c r="H39">
        <f t="shared" si="0"/>
        <v>2.3554397842118296E-3</v>
      </c>
      <c r="I39">
        <f t="shared" si="1"/>
        <v>2.3554397842118298</v>
      </c>
      <c r="J39">
        <f t="shared" si="2"/>
        <v>0.96673732993238004</v>
      </c>
      <c r="K39">
        <f t="shared" si="3"/>
        <v>135.1875714285714</v>
      </c>
      <c r="L39">
        <f t="shared" si="4"/>
        <v>120.5386962197181</v>
      </c>
      <c r="M39">
        <f t="shared" si="5"/>
        <v>12.199045954153966</v>
      </c>
      <c r="N39">
        <f t="shared" si="6"/>
        <v>13.681576522791685</v>
      </c>
      <c r="O39">
        <f t="shared" si="7"/>
        <v>0.14300771781581084</v>
      </c>
      <c r="P39">
        <f t="shared" si="8"/>
        <v>2.0779665683209605</v>
      </c>
      <c r="Q39">
        <f t="shared" si="9"/>
        <v>0.13775638806973378</v>
      </c>
      <c r="R39">
        <f t="shared" si="10"/>
        <v>8.6553487841133786E-2</v>
      </c>
      <c r="S39">
        <f t="shared" si="11"/>
        <v>226.27257600000004</v>
      </c>
      <c r="T39">
        <f t="shared" si="12"/>
        <v>35.109654056101995</v>
      </c>
      <c r="U39">
        <f t="shared" si="13"/>
        <v>34.265971428571433</v>
      </c>
      <c r="V39">
        <f t="shared" si="14"/>
        <v>5.4227918150573258</v>
      </c>
      <c r="W39">
        <f t="shared" si="15"/>
        <v>70.080532560512438</v>
      </c>
      <c r="X39">
        <f t="shared" si="16"/>
        <v>3.7709394118132473</v>
      </c>
      <c r="Y39">
        <f t="shared" si="17"/>
        <v>5.3808658040050634</v>
      </c>
      <c r="Z39">
        <f t="shared" si="18"/>
        <v>1.6518524032440784</v>
      </c>
      <c r="AA39">
        <f t="shared" si="19"/>
        <v>-103.87489448374168</v>
      </c>
      <c r="AB39">
        <f t="shared" si="20"/>
        <v>-15.610208746284972</v>
      </c>
      <c r="AC39">
        <f t="shared" si="21"/>
        <v>-1.74072163245622</v>
      </c>
      <c r="AD39">
        <f t="shared" si="22"/>
        <v>105.04675113751716</v>
      </c>
      <c r="AE39">
        <f t="shared" si="23"/>
        <v>24.586765754326368</v>
      </c>
      <c r="AF39">
        <f t="shared" si="24"/>
        <v>2.3492424348221896</v>
      </c>
      <c r="AG39">
        <f t="shared" si="25"/>
        <v>0.96673732993238004</v>
      </c>
      <c r="AH39">
        <v>152.4955091948691</v>
      </c>
      <c r="AI39">
        <v>142.98480606060599</v>
      </c>
      <c r="AJ39">
        <v>1.7049320639152881</v>
      </c>
      <c r="AK39">
        <v>66.48709803528736</v>
      </c>
      <c r="AL39">
        <f t="shared" si="26"/>
        <v>2.3554397842118298</v>
      </c>
      <c r="AM39">
        <v>36.037078971452956</v>
      </c>
      <c r="AN39">
        <v>37.261164242424243</v>
      </c>
      <c r="AO39">
        <v>7.7500147351081213E-6</v>
      </c>
      <c r="AP39">
        <v>80.118377589396417</v>
      </c>
      <c r="AQ39">
        <v>6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19278.116193321912</v>
      </c>
      <c r="AV39">
        <f t="shared" si="30"/>
        <v>1200.0642857142859</v>
      </c>
      <c r="AW39">
        <f t="shared" si="31"/>
        <v>1026.0552000000002</v>
      </c>
      <c r="AX39">
        <f t="shared" si="32"/>
        <v>0.85500019641804903</v>
      </c>
      <c r="AY39">
        <f t="shared" si="33"/>
        <v>0.18855037908683464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1670438005.5</v>
      </c>
      <c r="BF39">
        <v>135.1875714285714</v>
      </c>
      <c r="BG39">
        <v>148.63142857142859</v>
      </c>
      <c r="BH39">
        <v>37.260628571428583</v>
      </c>
      <c r="BI39">
        <v>36.039714285714282</v>
      </c>
      <c r="BJ39">
        <v>138.8245714285714</v>
      </c>
      <c r="BK39">
        <v>37.097814285714293</v>
      </c>
      <c r="BL39">
        <v>500.16714285714289</v>
      </c>
      <c r="BM39">
        <v>101.1044285714286</v>
      </c>
      <c r="BN39">
        <v>9.9967499999999987E-2</v>
      </c>
      <c r="BO39">
        <v>34.126628571428569</v>
      </c>
      <c r="BP39">
        <v>34.265971428571433</v>
      </c>
      <c r="BQ39">
        <v>999.89999999999986</v>
      </c>
      <c r="BR39">
        <v>0</v>
      </c>
      <c r="BS39">
        <v>0</v>
      </c>
      <c r="BT39">
        <v>3998.928571428572</v>
      </c>
      <c r="BU39">
        <v>0</v>
      </c>
      <c r="BV39">
        <v>1623.6285714285721</v>
      </c>
      <c r="BW39">
        <v>-13.443914285714291</v>
      </c>
      <c r="BX39">
        <v>140.4195714285714</v>
      </c>
      <c r="BY39">
        <v>154.18828571428571</v>
      </c>
      <c r="BZ39">
        <v>1.2209271428571431</v>
      </c>
      <c r="CA39">
        <v>148.63142857142859</v>
      </c>
      <c r="CB39">
        <v>36.039714285714282</v>
      </c>
      <c r="CC39">
        <v>3.7672214285714278</v>
      </c>
      <c r="CD39">
        <v>3.64378</v>
      </c>
      <c r="CE39">
        <v>27.874757142857149</v>
      </c>
      <c r="CF39">
        <v>27.305</v>
      </c>
      <c r="CG39">
        <v>1200.0642857142859</v>
      </c>
      <c r="CH39">
        <v>0.49999342857142859</v>
      </c>
      <c r="CI39">
        <v>0.50000657142857141</v>
      </c>
      <c r="CJ39">
        <v>0</v>
      </c>
      <c r="CK39">
        <v>2.2063428571428569</v>
      </c>
      <c r="CL39">
        <v>0</v>
      </c>
      <c r="CM39">
        <v>7058.971428571429</v>
      </c>
      <c r="CN39">
        <v>9598.3214285714294</v>
      </c>
      <c r="CO39">
        <v>43.686999999999998</v>
      </c>
      <c r="CP39">
        <v>45.811999999999998</v>
      </c>
      <c r="CQ39">
        <v>44.625</v>
      </c>
      <c r="CR39">
        <v>44.285428571428582</v>
      </c>
      <c r="CS39">
        <v>43.561999999999998</v>
      </c>
      <c r="CT39">
        <v>600.02428571428572</v>
      </c>
      <c r="CU39">
        <v>600.04</v>
      </c>
      <c r="CV39">
        <v>0</v>
      </c>
      <c r="CW39">
        <v>1670438029.5</v>
      </c>
      <c r="CX39">
        <v>0</v>
      </c>
      <c r="CY39">
        <v>1670430775</v>
      </c>
      <c r="CZ39" t="s">
        <v>356</v>
      </c>
      <c r="DA39">
        <v>1670430775</v>
      </c>
      <c r="DB39">
        <v>1670430775</v>
      </c>
      <c r="DC39">
        <v>10</v>
      </c>
      <c r="DD39">
        <v>-0.13800000000000001</v>
      </c>
      <c r="DE39">
        <v>1.2E-2</v>
      </c>
      <c r="DF39">
        <v>-4.2649999999999997</v>
      </c>
      <c r="DG39">
        <v>0.16300000000000001</v>
      </c>
      <c r="DH39">
        <v>415</v>
      </c>
      <c r="DI39">
        <v>38</v>
      </c>
      <c r="DJ39">
        <v>0.28000000000000003</v>
      </c>
      <c r="DK39">
        <v>0.18</v>
      </c>
      <c r="DL39">
        <v>-13.137734999999999</v>
      </c>
      <c r="DM39">
        <v>-1.8568682926829061</v>
      </c>
      <c r="DN39">
        <v>0.18012993025868851</v>
      </c>
      <c r="DO39">
        <v>0</v>
      </c>
      <c r="DP39">
        <v>1.2199167500000001</v>
      </c>
      <c r="DQ39">
        <v>2.3658574108817231E-2</v>
      </c>
      <c r="DR39">
        <v>5.2911579013954846E-3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365</v>
      </c>
      <c r="EA39">
        <v>2.9460600000000001</v>
      </c>
      <c r="EB39">
        <v>2.5954999999999999</v>
      </c>
      <c r="EC39">
        <v>4.0300599999999999E-2</v>
      </c>
      <c r="ED39">
        <v>4.24929E-2</v>
      </c>
      <c r="EE39">
        <v>0.14763799999999999</v>
      </c>
      <c r="EF39">
        <v>0.142791</v>
      </c>
      <c r="EG39">
        <v>28988.9</v>
      </c>
      <c r="EH39">
        <v>29405</v>
      </c>
      <c r="EI39">
        <v>28108.6</v>
      </c>
      <c r="EJ39">
        <v>29567</v>
      </c>
      <c r="EK39">
        <v>32959.1</v>
      </c>
      <c r="EL39">
        <v>35177.300000000003</v>
      </c>
      <c r="EM39">
        <v>39674.699999999997</v>
      </c>
      <c r="EN39">
        <v>42259.9</v>
      </c>
      <c r="EO39">
        <v>1.9321200000000001</v>
      </c>
      <c r="EP39">
        <v>1.8512200000000001</v>
      </c>
      <c r="EQ39">
        <v>0.14077500000000001</v>
      </c>
      <c r="ER39">
        <v>0</v>
      </c>
      <c r="ES39">
        <v>31.983799999999999</v>
      </c>
      <c r="ET39">
        <v>999.9</v>
      </c>
      <c r="EU39">
        <v>60.3</v>
      </c>
      <c r="EV39">
        <v>40.6</v>
      </c>
      <c r="EW39">
        <v>45.653500000000001</v>
      </c>
      <c r="EX39">
        <v>25.135200000000001</v>
      </c>
      <c r="EY39">
        <v>2.9086500000000002</v>
      </c>
      <c r="EZ39">
        <v>1</v>
      </c>
      <c r="FA39">
        <v>0.60787899999999995</v>
      </c>
      <c r="FB39">
        <v>0.67537000000000003</v>
      </c>
      <c r="FC39">
        <v>20.276700000000002</v>
      </c>
      <c r="FD39">
        <v>5.2181899999999999</v>
      </c>
      <c r="FE39">
        <v>12.0098</v>
      </c>
      <c r="FF39">
        <v>4.98705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1.86232</v>
      </c>
      <c r="FN39">
        <v>1.86432</v>
      </c>
      <c r="FO39">
        <v>1.8604700000000001</v>
      </c>
      <c r="FP39">
        <v>1.86113</v>
      </c>
      <c r="FQ39">
        <v>1.8602000000000001</v>
      </c>
      <c r="FR39">
        <v>1.8619399999999999</v>
      </c>
      <c r="FS39">
        <v>1.8585100000000001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-3.6459999999999999</v>
      </c>
      <c r="GH39">
        <v>0.1628</v>
      </c>
      <c r="GI39">
        <v>-3.2528400776944242</v>
      </c>
      <c r="GJ39">
        <v>-2.9658848494523399E-3</v>
      </c>
      <c r="GK39">
        <v>1.4757234161104729E-6</v>
      </c>
      <c r="GL39">
        <v>-3.8107938837011289E-10</v>
      </c>
      <c r="GM39">
        <v>0.16282500000001221</v>
      </c>
      <c r="GN39">
        <v>0</v>
      </c>
      <c r="GO39">
        <v>0</v>
      </c>
      <c r="GP39">
        <v>0</v>
      </c>
      <c r="GQ39">
        <v>5</v>
      </c>
      <c r="GR39">
        <v>2097</v>
      </c>
      <c r="GS39">
        <v>4</v>
      </c>
      <c r="GT39">
        <v>34</v>
      </c>
      <c r="GU39">
        <v>120.5</v>
      </c>
      <c r="GV39">
        <v>120.5</v>
      </c>
      <c r="GW39">
        <v>0.52002000000000004</v>
      </c>
      <c r="GX39">
        <v>2.6428199999999999</v>
      </c>
      <c r="GY39">
        <v>1.4489700000000001</v>
      </c>
      <c r="GZ39">
        <v>2.31934</v>
      </c>
      <c r="HA39">
        <v>1.5478499999999999</v>
      </c>
      <c r="HB39">
        <v>2.4011200000000001</v>
      </c>
      <c r="HC39">
        <v>44.029499999999999</v>
      </c>
      <c r="HD39">
        <v>13.492900000000001</v>
      </c>
      <c r="HE39">
        <v>18</v>
      </c>
      <c r="HF39">
        <v>505.01</v>
      </c>
      <c r="HG39">
        <v>490.80200000000002</v>
      </c>
      <c r="HH39">
        <v>31.001200000000001</v>
      </c>
      <c r="HI39">
        <v>34.935600000000001</v>
      </c>
      <c r="HJ39">
        <v>29.999600000000001</v>
      </c>
      <c r="HK39">
        <v>34.931899999999999</v>
      </c>
      <c r="HL39">
        <v>34.942799999999998</v>
      </c>
      <c r="HM39">
        <v>10.481999999999999</v>
      </c>
      <c r="HN39">
        <v>30.5745</v>
      </c>
      <c r="HO39">
        <v>83.139799999999994</v>
      </c>
      <c r="HP39">
        <v>31</v>
      </c>
      <c r="HQ39">
        <v>164.51300000000001</v>
      </c>
      <c r="HR39">
        <v>36.084899999999998</v>
      </c>
      <c r="HS39">
        <v>99.044300000000007</v>
      </c>
      <c r="HT39">
        <v>97.998599999999996</v>
      </c>
    </row>
    <row r="40" spans="1:228" x14ac:dyDescent="0.2">
      <c r="A40">
        <v>25</v>
      </c>
      <c r="B40">
        <v>1670438011.5</v>
      </c>
      <c r="C40">
        <v>95.5</v>
      </c>
      <c r="D40" t="s">
        <v>408</v>
      </c>
      <c r="E40" t="s">
        <v>409</v>
      </c>
      <c r="F40">
        <v>4</v>
      </c>
      <c r="G40">
        <v>1670438009.1875</v>
      </c>
      <c r="H40">
        <f t="shared" si="0"/>
        <v>2.3676814537089887E-3</v>
      </c>
      <c r="I40">
        <f t="shared" si="1"/>
        <v>2.3676814537089887</v>
      </c>
      <c r="J40">
        <f t="shared" si="2"/>
        <v>1.1398688441175493</v>
      </c>
      <c r="K40">
        <f t="shared" si="3"/>
        <v>141.2765</v>
      </c>
      <c r="L40">
        <f t="shared" si="4"/>
        <v>124.55403922911562</v>
      </c>
      <c r="M40">
        <f t="shared" si="5"/>
        <v>12.605339950132278</v>
      </c>
      <c r="N40">
        <f t="shared" si="6"/>
        <v>14.29771624016972</v>
      </c>
      <c r="O40">
        <f t="shared" si="7"/>
        <v>0.14376675025900029</v>
      </c>
      <c r="P40">
        <f t="shared" si="8"/>
        <v>2.0664911361323139</v>
      </c>
      <c r="Q40">
        <f t="shared" si="9"/>
        <v>0.13843235157024039</v>
      </c>
      <c r="R40">
        <f t="shared" si="10"/>
        <v>8.6983003448346113E-2</v>
      </c>
      <c r="S40">
        <f t="shared" si="11"/>
        <v>226.26748537499998</v>
      </c>
      <c r="T40">
        <f t="shared" si="12"/>
        <v>35.111034871480676</v>
      </c>
      <c r="U40">
        <f t="shared" si="13"/>
        <v>34.269500000000001</v>
      </c>
      <c r="V40">
        <f t="shared" si="14"/>
        <v>5.4238571819755954</v>
      </c>
      <c r="W40">
        <f t="shared" si="15"/>
        <v>70.088523021951687</v>
      </c>
      <c r="X40">
        <f t="shared" si="16"/>
        <v>3.7715525234008056</v>
      </c>
      <c r="Y40">
        <f t="shared" si="17"/>
        <v>5.3811271243646512</v>
      </c>
      <c r="Z40">
        <f t="shared" si="18"/>
        <v>1.6523046585747898</v>
      </c>
      <c r="AA40">
        <f t="shared" si="19"/>
        <v>-104.4147521085664</v>
      </c>
      <c r="AB40">
        <f t="shared" si="20"/>
        <v>-15.820031158625811</v>
      </c>
      <c r="AC40">
        <f t="shared" si="21"/>
        <v>-1.773953742800022</v>
      </c>
      <c r="AD40">
        <f t="shared" si="22"/>
        <v>104.25874836500775</v>
      </c>
      <c r="AE40">
        <f t="shared" si="23"/>
        <v>24.835704762078329</v>
      </c>
      <c r="AF40">
        <f t="shared" si="24"/>
        <v>2.3555459274398531</v>
      </c>
      <c r="AG40">
        <f t="shared" si="25"/>
        <v>1.1398688441175493</v>
      </c>
      <c r="AH40">
        <v>159.5565210381416</v>
      </c>
      <c r="AI40">
        <v>149.8646242424243</v>
      </c>
      <c r="AJ40">
        <v>1.7209528992860239</v>
      </c>
      <c r="AK40">
        <v>66.48709803528736</v>
      </c>
      <c r="AL40">
        <f t="shared" si="26"/>
        <v>2.3676814537089887</v>
      </c>
      <c r="AM40">
        <v>36.042914302619607</v>
      </c>
      <c r="AN40">
        <v>37.272886666666672</v>
      </c>
      <c r="AO40">
        <v>8.1141674310523381E-5</v>
      </c>
      <c r="AP40">
        <v>80.118377589396417</v>
      </c>
      <c r="AQ40">
        <v>7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19081.223355823426</v>
      </c>
      <c r="AV40">
        <f t="shared" si="30"/>
        <v>1200.0337500000001</v>
      </c>
      <c r="AW40">
        <f t="shared" si="31"/>
        <v>1026.0294374999999</v>
      </c>
      <c r="AX40">
        <f t="shared" si="32"/>
        <v>0.85500048436137721</v>
      </c>
      <c r="AY40">
        <f t="shared" si="33"/>
        <v>0.18855093481745824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1670438009.1875</v>
      </c>
      <c r="BF40">
        <v>141.2765</v>
      </c>
      <c r="BG40">
        <v>154.863</v>
      </c>
      <c r="BH40">
        <v>37.266912499999997</v>
      </c>
      <c r="BI40">
        <v>36.042724999999997</v>
      </c>
      <c r="BJ40">
        <v>144.929125</v>
      </c>
      <c r="BK40">
        <v>37.104087500000013</v>
      </c>
      <c r="BL40">
        <v>500.16500000000002</v>
      </c>
      <c r="BM40">
        <v>101.10375000000001</v>
      </c>
      <c r="BN40">
        <v>0.1000329375</v>
      </c>
      <c r="BO40">
        <v>34.127499999999998</v>
      </c>
      <c r="BP40">
        <v>34.269500000000001</v>
      </c>
      <c r="BQ40">
        <v>999.9</v>
      </c>
      <c r="BR40">
        <v>0</v>
      </c>
      <c r="BS40">
        <v>0</v>
      </c>
      <c r="BT40">
        <v>3966.25</v>
      </c>
      <c r="BU40">
        <v>0</v>
      </c>
      <c r="BV40">
        <v>1589.29375</v>
      </c>
      <c r="BW40">
        <v>-13.586562499999999</v>
      </c>
      <c r="BX40">
        <v>146.745125</v>
      </c>
      <c r="BY40">
        <v>160.65337500000001</v>
      </c>
      <c r="BZ40">
        <v>1.2241774999999999</v>
      </c>
      <c r="CA40">
        <v>154.863</v>
      </c>
      <c r="CB40">
        <v>36.042724999999997</v>
      </c>
      <c r="CC40">
        <v>3.7678275000000001</v>
      </c>
      <c r="CD40">
        <v>3.6440575000000002</v>
      </c>
      <c r="CE40">
        <v>27.877512500000002</v>
      </c>
      <c r="CF40">
        <v>27.3063</v>
      </c>
      <c r="CG40">
        <v>1200.0337500000001</v>
      </c>
      <c r="CH40">
        <v>0.49998199999999993</v>
      </c>
      <c r="CI40">
        <v>0.50001800000000007</v>
      </c>
      <c r="CJ40">
        <v>0</v>
      </c>
      <c r="CK40">
        <v>2.2797000000000001</v>
      </c>
      <c r="CL40">
        <v>0</v>
      </c>
      <c r="CM40">
        <v>7053.2725</v>
      </c>
      <c r="CN40">
        <v>9598.0475000000006</v>
      </c>
      <c r="CO40">
        <v>43.663749999999993</v>
      </c>
      <c r="CP40">
        <v>45.811999999999998</v>
      </c>
      <c r="CQ40">
        <v>44.625</v>
      </c>
      <c r="CR40">
        <v>44.304250000000003</v>
      </c>
      <c r="CS40">
        <v>43.561999999999998</v>
      </c>
      <c r="CT40">
        <v>599.99749999999995</v>
      </c>
      <c r="CU40">
        <v>600.03625</v>
      </c>
      <c r="CV40">
        <v>0</v>
      </c>
      <c r="CW40">
        <v>1670438033.7</v>
      </c>
      <c r="CX40">
        <v>0</v>
      </c>
      <c r="CY40">
        <v>1670430775</v>
      </c>
      <c r="CZ40" t="s">
        <v>356</v>
      </c>
      <c r="DA40">
        <v>1670430775</v>
      </c>
      <c r="DB40">
        <v>1670430775</v>
      </c>
      <c r="DC40">
        <v>10</v>
      </c>
      <c r="DD40">
        <v>-0.13800000000000001</v>
      </c>
      <c r="DE40">
        <v>1.2E-2</v>
      </c>
      <c r="DF40">
        <v>-4.2649999999999997</v>
      </c>
      <c r="DG40">
        <v>0.16300000000000001</v>
      </c>
      <c r="DH40">
        <v>415</v>
      </c>
      <c r="DI40">
        <v>38</v>
      </c>
      <c r="DJ40">
        <v>0.28000000000000003</v>
      </c>
      <c r="DK40">
        <v>0.18</v>
      </c>
      <c r="DL40">
        <v>-13.276187500000001</v>
      </c>
      <c r="DM40">
        <v>-2.068132457786068</v>
      </c>
      <c r="DN40">
        <v>0.20188044257369259</v>
      </c>
      <c r="DO40">
        <v>0</v>
      </c>
      <c r="DP40">
        <v>1.221848</v>
      </c>
      <c r="DQ40">
        <v>4.616960600369863E-3</v>
      </c>
      <c r="DR40">
        <v>4.2934864620725009E-3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365</v>
      </c>
      <c r="EA40">
        <v>2.94617</v>
      </c>
      <c r="EB40">
        <v>2.5954999999999999</v>
      </c>
      <c r="EC40">
        <v>4.2047800000000003E-2</v>
      </c>
      <c r="ED40">
        <v>4.4210399999999997E-2</v>
      </c>
      <c r="EE40">
        <v>0.14767</v>
      </c>
      <c r="EF40">
        <v>0.142791</v>
      </c>
      <c r="EG40">
        <v>28936.2</v>
      </c>
      <c r="EH40">
        <v>29352.3</v>
      </c>
      <c r="EI40">
        <v>28108.7</v>
      </c>
      <c r="EJ40">
        <v>29567.1</v>
      </c>
      <c r="EK40">
        <v>32958</v>
      </c>
      <c r="EL40">
        <v>35177.599999999999</v>
      </c>
      <c r="EM40">
        <v>39674.699999999997</v>
      </c>
      <c r="EN40">
        <v>42260.2</v>
      </c>
      <c r="EO40">
        <v>1.9320200000000001</v>
      </c>
      <c r="EP40">
        <v>1.8513999999999999</v>
      </c>
      <c r="EQ40">
        <v>0.14077500000000001</v>
      </c>
      <c r="ER40">
        <v>0</v>
      </c>
      <c r="ES40">
        <v>31.998200000000001</v>
      </c>
      <c r="ET40">
        <v>999.9</v>
      </c>
      <c r="EU40">
        <v>60.3</v>
      </c>
      <c r="EV40">
        <v>40.6</v>
      </c>
      <c r="EW40">
        <v>45.656799999999997</v>
      </c>
      <c r="EX40">
        <v>25.815200000000001</v>
      </c>
      <c r="EY40">
        <v>2.9567299999999999</v>
      </c>
      <c r="EZ40">
        <v>1</v>
      </c>
      <c r="FA40">
        <v>0.60771900000000001</v>
      </c>
      <c r="FB40">
        <v>0.68282100000000001</v>
      </c>
      <c r="FC40">
        <v>20.276599999999998</v>
      </c>
      <c r="FD40">
        <v>5.2180400000000002</v>
      </c>
      <c r="FE40">
        <v>12.0099</v>
      </c>
      <c r="FF40">
        <v>4.9869000000000003</v>
      </c>
      <c r="FG40">
        <v>3.2844500000000001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1.8623000000000001</v>
      </c>
      <c r="FN40">
        <v>1.86432</v>
      </c>
      <c r="FO40">
        <v>1.86049</v>
      </c>
      <c r="FP40">
        <v>1.86113</v>
      </c>
      <c r="FQ40">
        <v>1.8602000000000001</v>
      </c>
      <c r="FR40">
        <v>1.86192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-3.6629999999999998</v>
      </c>
      <c r="GH40">
        <v>0.1628</v>
      </c>
      <c r="GI40">
        <v>-3.2528400776944242</v>
      </c>
      <c r="GJ40">
        <v>-2.9658848494523399E-3</v>
      </c>
      <c r="GK40">
        <v>1.4757234161104729E-6</v>
      </c>
      <c r="GL40">
        <v>-3.8107938837011289E-10</v>
      </c>
      <c r="GM40">
        <v>0.16282500000001221</v>
      </c>
      <c r="GN40">
        <v>0</v>
      </c>
      <c r="GO40">
        <v>0</v>
      </c>
      <c r="GP40">
        <v>0</v>
      </c>
      <c r="GQ40">
        <v>5</v>
      </c>
      <c r="GR40">
        <v>2097</v>
      </c>
      <c r="GS40">
        <v>4</v>
      </c>
      <c r="GT40">
        <v>34</v>
      </c>
      <c r="GU40">
        <v>120.6</v>
      </c>
      <c r="GV40">
        <v>120.6</v>
      </c>
      <c r="GW40">
        <v>0.53466800000000003</v>
      </c>
      <c r="GX40">
        <v>2.6428199999999999</v>
      </c>
      <c r="GY40">
        <v>1.4489700000000001</v>
      </c>
      <c r="GZ40">
        <v>2.31934</v>
      </c>
      <c r="HA40">
        <v>1.5478499999999999</v>
      </c>
      <c r="HB40">
        <v>2.33521</v>
      </c>
      <c r="HC40">
        <v>44.001899999999999</v>
      </c>
      <c r="HD40">
        <v>13.492900000000001</v>
      </c>
      <c r="HE40">
        <v>18</v>
      </c>
      <c r="HF40">
        <v>504.91500000000002</v>
      </c>
      <c r="HG40">
        <v>490.9</v>
      </c>
      <c r="HH40">
        <v>31.0017</v>
      </c>
      <c r="HI40">
        <v>34.932400000000001</v>
      </c>
      <c r="HJ40">
        <v>29.999700000000001</v>
      </c>
      <c r="HK40">
        <v>34.927999999999997</v>
      </c>
      <c r="HL40">
        <v>34.939599999999999</v>
      </c>
      <c r="HM40">
        <v>10.8001</v>
      </c>
      <c r="HN40">
        <v>30.5745</v>
      </c>
      <c r="HO40">
        <v>82.761799999999994</v>
      </c>
      <c r="HP40">
        <v>31</v>
      </c>
      <c r="HQ40">
        <v>171.19200000000001</v>
      </c>
      <c r="HR40">
        <v>36.084899999999998</v>
      </c>
      <c r="HS40">
        <v>99.044300000000007</v>
      </c>
      <c r="HT40">
        <v>97.999099999999999</v>
      </c>
    </row>
    <row r="41" spans="1:228" x14ac:dyDescent="0.2">
      <c r="A41">
        <v>26</v>
      </c>
      <c r="B41">
        <v>1670438015.5</v>
      </c>
      <c r="C41">
        <v>99.5</v>
      </c>
      <c r="D41" t="s">
        <v>410</v>
      </c>
      <c r="E41" t="s">
        <v>411</v>
      </c>
      <c r="F41">
        <v>4</v>
      </c>
      <c r="G41">
        <v>1670438013.5</v>
      </c>
      <c r="H41">
        <f t="shared" si="0"/>
        <v>2.3821206897235328E-3</v>
      </c>
      <c r="I41">
        <f t="shared" si="1"/>
        <v>2.382120689723533</v>
      </c>
      <c r="J41">
        <f t="shared" si="2"/>
        <v>1.2948318716149503</v>
      </c>
      <c r="K41">
        <f t="shared" si="3"/>
        <v>148.42957142857139</v>
      </c>
      <c r="L41">
        <f t="shared" si="4"/>
        <v>129.83582358802349</v>
      </c>
      <c r="M41">
        <f t="shared" si="5"/>
        <v>13.139983858723161</v>
      </c>
      <c r="N41">
        <f t="shared" si="6"/>
        <v>15.021756852848529</v>
      </c>
      <c r="O41">
        <f t="shared" si="7"/>
        <v>0.14455413191409622</v>
      </c>
      <c r="P41">
        <f t="shared" si="8"/>
        <v>2.0804124436417037</v>
      </c>
      <c r="Q41">
        <f t="shared" si="9"/>
        <v>0.13919696253730454</v>
      </c>
      <c r="R41">
        <f t="shared" si="10"/>
        <v>8.7462880690469175E-2</v>
      </c>
      <c r="S41">
        <f t="shared" si="11"/>
        <v>226.2584464285714</v>
      </c>
      <c r="T41">
        <f t="shared" si="12"/>
        <v>35.121553622331362</v>
      </c>
      <c r="U41">
        <f t="shared" si="13"/>
        <v>34.276171428571431</v>
      </c>
      <c r="V41">
        <f t="shared" si="14"/>
        <v>5.4258719560147233</v>
      </c>
      <c r="W41">
        <f t="shared" si="15"/>
        <v>70.02412965836011</v>
      </c>
      <c r="X41">
        <f t="shared" si="16"/>
        <v>3.7726345992999413</v>
      </c>
      <c r="Y41">
        <f t="shared" si="17"/>
        <v>5.387620835426592</v>
      </c>
      <c r="Z41">
        <f t="shared" si="18"/>
        <v>1.653237356714782</v>
      </c>
      <c r="AA41">
        <f t="shared" si="19"/>
        <v>-105.0515224168078</v>
      </c>
      <c r="AB41">
        <f t="shared" si="20"/>
        <v>-14.247422397471723</v>
      </c>
      <c r="AC41">
        <f t="shared" si="21"/>
        <v>-1.5871405866794723</v>
      </c>
      <c r="AD41">
        <f t="shared" si="22"/>
        <v>105.3723610276124</v>
      </c>
      <c r="AE41">
        <f t="shared" si="23"/>
        <v>24.881819316977634</v>
      </c>
      <c r="AF41">
        <f t="shared" si="24"/>
        <v>2.3689614642824299</v>
      </c>
      <c r="AG41">
        <f t="shared" si="25"/>
        <v>1.2948318716149503</v>
      </c>
      <c r="AH41">
        <v>166.46240387751081</v>
      </c>
      <c r="AI41">
        <v>156.73313939393941</v>
      </c>
      <c r="AJ41">
        <v>1.711604860669393</v>
      </c>
      <c r="AK41">
        <v>66.48709803528736</v>
      </c>
      <c r="AL41">
        <f t="shared" si="26"/>
        <v>2.382120689723533</v>
      </c>
      <c r="AM41">
        <v>36.042097381340326</v>
      </c>
      <c r="AN41">
        <v>37.27952181818182</v>
      </c>
      <c r="AO41">
        <v>9.4250767136656784E-5</v>
      </c>
      <c r="AP41">
        <v>80.118377589396417</v>
      </c>
      <c r="AQ41">
        <v>7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19318.649969121045</v>
      </c>
      <c r="AV41">
        <f t="shared" si="30"/>
        <v>1199.992857142857</v>
      </c>
      <c r="AW41">
        <f t="shared" si="31"/>
        <v>1025.9937857142854</v>
      </c>
      <c r="AX41">
        <f t="shared" si="32"/>
        <v>0.85499991071375414</v>
      </c>
      <c r="AY41">
        <f t="shared" si="33"/>
        <v>0.18854982767754569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1670438013.5</v>
      </c>
      <c r="BF41">
        <v>148.42957142857139</v>
      </c>
      <c r="BG41">
        <v>162.05157142857141</v>
      </c>
      <c r="BH41">
        <v>37.277299999999997</v>
      </c>
      <c r="BI41">
        <v>36.046114285714289</v>
      </c>
      <c r="BJ41">
        <v>152.10057142857141</v>
      </c>
      <c r="BK41">
        <v>37.114471428571427</v>
      </c>
      <c r="BL41">
        <v>500.14899999999989</v>
      </c>
      <c r="BM41">
        <v>101.10471428571429</v>
      </c>
      <c r="BN41">
        <v>9.9895471428571428E-2</v>
      </c>
      <c r="BO41">
        <v>34.149142857142863</v>
      </c>
      <c r="BP41">
        <v>34.276171428571431</v>
      </c>
      <c r="BQ41">
        <v>999.89999999999986</v>
      </c>
      <c r="BR41">
        <v>0</v>
      </c>
      <c r="BS41">
        <v>0</v>
      </c>
      <c r="BT41">
        <v>4005.8928571428569</v>
      </c>
      <c r="BU41">
        <v>0</v>
      </c>
      <c r="BV41">
        <v>1646.295714285714</v>
      </c>
      <c r="BW41">
        <v>-13.62218571428572</v>
      </c>
      <c r="BX41">
        <v>154.1767142857143</v>
      </c>
      <c r="BY41">
        <v>168.11142857142849</v>
      </c>
      <c r="BZ41">
        <v>1.2311942857142859</v>
      </c>
      <c r="CA41">
        <v>162.05157142857141</v>
      </c>
      <c r="CB41">
        <v>36.046114285714289</v>
      </c>
      <c r="CC41">
        <v>3.7689014285714291</v>
      </c>
      <c r="CD41">
        <v>3.6444242857142859</v>
      </c>
      <c r="CE41">
        <v>27.882385714285711</v>
      </c>
      <c r="CF41">
        <v>27.308</v>
      </c>
      <c r="CG41">
        <v>1199.992857142857</v>
      </c>
      <c r="CH41">
        <v>0.50000157142857138</v>
      </c>
      <c r="CI41">
        <v>0.49999842857142868</v>
      </c>
      <c r="CJ41">
        <v>0</v>
      </c>
      <c r="CK41">
        <v>2.1549857142857141</v>
      </c>
      <c r="CL41">
        <v>0</v>
      </c>
      <c r="CM41">
        <v>7047.6085714285709</v>
      </c>
      <c r="CN41">
        <v>9597.7828571428581</v>
      </c>
      <c r="CO41">
        <v>43.633857142857153</v>
      </c>
      <c r="CP41">
        <v>45.811999999999998</v>
      </c>
      <c r="CQ41">
        <v>44.625</v>
      </c>
      <c r="CR41">
        <v>44.311999999999998</v>
      </c>
      <c r="CS41">
        <v>43.561999999999998</v>
      </c>
      <c r="CT41">
        <v>600</v>
      </c>
      <c r="CU41">
        <v>599.99285714285713</v>
      </c>
      <c r="CV41">
        <v>0</v>
      </c>
      <c r="CW41">
        <v>1670438037.3</v>
      </c>
      <c r="CX41">
        <v>0</v>
      </c>
      <c r="CY41">
        <v>1670430775</v>
      </c>
      <c r="CZ41" t="s">
        <v>356</v>
      </c>
      <c r="DA41">
        <v>1670430775</v>
      </c>
      <c r="DB41">
        <v>1670430775</v>
      </c>
      <c r="DC41">
        <v>10</v>
      </c>
      <c r="DD41">
        <v>-0.13800000000000001</v>
      </c>
      <c r="DE41">
        <v>1.2E-2</v>
      </c>
      <c r="DF41">
        <v>-4.2649999999999997</v>
      </c>
      <c r="DG41">
        <v>0.16300000000000001</v>
      </c>
      <c r="DH41">
        <v>415</v>
      </c>
      <c r="DI41">
        <v>38</v>
      </c>
      <c r="DJ41">
        <v>0.28000000000000003</v>
      </c>
      <c r="DK41">
        <v>0.18</v>
      </c>
      <c r="DL41">
        <v>-13.394292500000001</v>
      </c>
      <c r="DM41">
        <v>-1.917542589118171</v>
      </c>
      <c r="DN41">
        <v>0.18938126278423109</v>
      </c>
      <c r="DO41">
        <v>0</v>
      </c>
      <c r="DP41">
        <v>1.22416075</v>
      </c>
      <c r="DQ41">
        <v>2.1126191369603441E-2</v>
      </c>
      <c r="DR41">
        <v>4.9462305786831147E-3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365</v>
      </c>
      <c r="EA41">
        <v>2.9459599999999999</v>
      </c>
      <c r="EB41">
        <v>2.5955599999999999</v>
      </c>
      <c r="EC41">
        <v>4.37718E-2</v>
      </c>
      <c r="ED41">
        <v>4.5910800000000002E-2</v>
      </c>
      <c r="EE41">
        <v>0.14768400000000001</v>
      </c>
      <c r="EF41">
        <v>0.142816</v>
      </c>
      <c r="EG41">
        <v>28884.7</v>
      </c>
      <c r="EH41">
        <v>29300.5</v>
      </c>
      <c r="EI41">
        <v>28109.200000000001</v>
      </c>
      <c r="EJ41">
        <v>29567.4</v>
      </c>
      <c r="EK41">
        <v>32958.199999999997</v>
      </c>
      <c r="EL41">
        <v>35177.1</v>
      </c>
      <c r="EM41">
        <v>39675.5</v>
      </c>
      <c r="EN41">
        <v>42260.6</v>
      </c>
      <c r="EO41">
        <v>1.9319500000000001</v>
      </c>
      <c r="EP41">
        <v>1.8515200000000001</v>
      </c>
      <c r="EQ41">
        <v>0.13986599999999999</v>
      </c>
      <c r="ER41">
        <v>0</v>
      </c>
      <c r="ES41">
        <v>32.017200000000003</v>
      </c>
      <c r="ET41">
        <v>999.9</v>
      </c>
      <c r="EU41">
        <v>60.3</v>
      </c>
      <c r="EV41">
        <v>40.6</v>
      </c>
      <c r="EW41">
        <v>45.654299999999999</v>
      </c>
      <c r="EX41">
        <v>25.715199999999999</v>
      </c>
      <c r="EY41">
        <v>2.9887800000000002</v>
      </c>
      <c r="EZ41">
        <v>1</v>
      </c>
      <c r="FA41">
        <v>0.60725600000000002</v>
      </c>
      <c r="FB41">
        <v>0.689276</v>
      </c>
      <c r="FC41">
        <v>20.276499999999999</v>
      </c>
      <c r="FD41">
        <v>5.2174399999999999</v>
      </c>
      <c r="FE41">
        <v>12.0098</v>
      </c>
      <c r="FF41">
        <v>4.9866999999999999</v>
      </c>
      <c r="FG41">
        <v>3.2844799999999998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1.8623099999999999</v>
      </c>
      <c r="FN41">
        <v>1.86432</v>
      </c>
      <c r="FO41">
        <v>1.8604700000000001</v>
      </c>
      <c r="FP41">
        <v>1.86113</v>
      </c>
      <c r="FQ41">
        <v>1.8602000000000001</v>
      </c>
      <c r="FR41">
        <v>1.86192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-3.68</v>
      </c>
      <c r="GH41">
        <v>0.1628</v>
      </c>
      <c r="GI41">
        <v>-3.2528400776944242</v>
      </c>
      <c r="GJ41">
        <v>-2.9658848494523399E-3</v>
      </c>
      <c r="GK41">
        <v>1.4757234161104729E-6</v>
      </c>
      <c r="GL41">
        <v>-3.8107938837011289E-10</v>
      </c>
      <c r="GM41">
        <v>0.16282500000001221</v>
      </c>
      <c r="GN41">
        <v>0</v>
      </c>
      <c r="GO41">
        <v>0</v>
      </c>
      <c r="GP41">
        <v>0</v>
      </c>
      <c r="GQ41">
        <v>5</v>
      </c>
      <c r="GR41">
        <v>2097</v>
      </c>
      <c r="GS41">
        <v>4</v>
      </c>
      <c r="GT41">
        <v>34</v>
      </c>
      <c r="GU41">
        <v>120.7</v>
      </c>
      <c r="GV41">
        <v>120.7</v>
      </c>
      <c r="GW41">
        <v>0.55053700000000005</v>
      </c>
      <c r="GX41">
        <v>2.63794</v>
      </c>
      <c r="GY41">
        <v>1.4489700000000001</v>
      </c>
      <c r="GZ41">
        <v>2.31934</v>
      </c>
      <c r="HA41">
        <v>1.5478499999999999</v>
      </c>
      <c r="HB41">
        <v>2.36206</v>
      </c>
      <c r="HC41">
        <v>44.029499999999999</v>
      </c>
      <c r="HD41">
        <v>13.492900000000001</v>
      </c>
      <c r="HE41">
        <v>18</v>
      </c>
      <c r="HF41">
        <v>504.84199999999998</v>
      </c>
      <c r="HG41">
        <v>490.96899999999999</v>
      </c>
      <c r="HH41">
        <v>31.0017</v>
      </c>
      <c r="HI41">
        <v>34.929499999999997</v>
      </c>
      <c r="HJ41">
        <v>29.9998</v>
      </c>
      <c r="HK41">
        <v>34.924799999999998</v>
      </c>
      <c r="HL41">
        <v>34.937199999999997</v>
      </c>
      <c r="HM41">
        <v>11.1195</v>
      </c>
      <c r="HN41">
        <v>30.5745</v>
      </c>
      <c r="HO41">
        <v>82.761799999999994</v>
      </c>
      <c r="HP41">
        <v>31</v>
      </c>
      <c r="HQ41">
        <v>177.87</v>
      </c>
      <c r="HR41">
        <v>36.084899999999998</v>
      </c>
      <c r="HS41">
        <v>99.046300000000002</v>
      </c>
      <c r="HT41">
        <v>98.000100000000003</v>
      </c>
    </row>
    <row r="42" spans="1:228" x14ac:dyDescent="0.2">
      <c r="A42">
        <v>27</v>
      </c>
      <c r="B42">
        <v>1670438019.5</v>
      </c>
      <c r="C42">
        <v>103.5</v>
      </c>
      <c r="D42" t="s">
        <v>412</v>
      </c>
      <c r="E42" t="s">
        <v>413</v>
      </c>
      <c r="F42">
        <v>4</v>
      </c>
      <c r="G42">
        <v>1670438017.1875</v>
      </c>
      <c r="H42">
        <f t="shared" si="0"/>
        <v>2.3703614112167608E-3</v>
      </c>
      <c r="I42">
        <f t="shared" si="1"/>
        <v>2.370361411216761</v>
      </c>
      <c r="J42">
        <f t="shared" si="2"/>
        <v>1.7220822722550044</v>
      </c>
      <c r="K42">
        <f t="shared" si="3"/>
        <v>154.444875</v>
      </c>
      <c r="L42">
        <f t="shared" si="4"/>
        <v>130.72551328325719</v>
      </c>
      <c r="M42">
        <f t="shared" si="5"/>
        <v>13.229879189429713</v>
      </c>
      <c r="N42">
        <f t="shared" si="6"/>
        <v>15.63036155956153</v>
      </c>
      <c r="O42">
        <f t="shared" si="7"/>
        <v>0.14350031111188186</v>
      </c>
      <c r="P42">
        <f t="shared" si="8"/>
        <v>2.0849844704104625</v>
      </c>
      <c r="Q42">
        <f t="shared" si="9"/>
        <v>0.13823055392328831</v>
      </c>
      <c r="R42">
        <f t="shared" si="10"/>
        <v>8.6851439716652948E-2</v>
      </c>
      <c r="S42">
        <f t="shared" si="11"/>
        <v>226.27539112500003</v>
      </c>
      <c r="T42">
        <f t="shared" si="12"/>
        <v>35.133420493585909</v>
      </c>
      <c r="U42">
        <f t="shared" si="13"/>
        <v>34.288387499999999</v>
      </c>
      <c r="V42">
        <f t="shared" si="14"/>
        <v>5.4295629011150908</v>
      </c>
      <c r="W42">
        <f t="shared" si="15"/>
        <v>69.994561749084411</v>
      </c>
      <c r="X42">
        <f t="shared" si="16"/>
        <v>3.7730397071098962</v>
      </c>
      <c r="Y42">
        <f t="shared" si="17"/>
        <v>5.3904755067049912</v>
      </c>
      <c r="Z42">
        <f t="shared" si="18"/>
        <v>1.6565231940051945</v>
      </c>
      <c r="AA42">
        <f t="shared" si="19"/>
        <v>-104.53293823465916</v>
      </c>
      <c r="AB42">
        <f t="shared" si="20"/>
        <v>-14.583232268214454</v>
      </c>
      <c r="AC42">
        <f t="shared" si="21"/>
        <v>-1.6211588536904775</v>
      </c>
      <c r="AD42">
        <f t="shared" si="22"/>
        <v>105.53806176843594</v>
      </c>
      <c r="AE42">
        <f t="shared" si="23"/>
        <v>25.207826504173735</v>
      </c>
      <c r="AF42">
        <f t="shared" si="24"/>
        <v>2.3648301744386351</v>
      </c>
      <c r="AG42">
        <f t="shared" si="25"/>
        <v>1.7220822722550044</v>
      </c>
      <c r="AH42">
        <v>173.4029013307152</v>
      </c>
      <c r="AI42">
        <v>163.50958787878781</v>
      </c>
      <c r="AJ42">
        <v>1.697389628669937</v>
      </c>
      <c r="AK42">
        <v>66.48709803528736</v>
      </c>
      <c r="AL42">
        <f t="shared" si="26"/>
        <v>2.370361411216761</v>
      </c>
      <c r="AM42">
        <v>36.052016346419698</v>
      </c>
      <c r="AN42">
        <v>37.283712121212133</v>
      </c>
      <c r="AO42">
        <v>3.1757034956494148E-5</v>
      </c>
      <c r="AP42">
        <v>80.118377589396417</v>
      </c>
      <c r="AQ42">
        <v>6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19396.544786658069</v>
      </c>
      <c r="AV42">
        <f t="shared" si="30"/>
        <v>1200.0787499999999</v>
      </c>
      <c r="AW42">
        <f t="shared" si="31"/>
        <v>1026.0676125</v>
      </c>
      <c r="AX42">
        <f t="shared" si="32"/>
        <v>0.85500023435962014</v>
      </c>
      <c r="AY42">
        <f t="shared" si="33"/>
        <v>0.18855045231406692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1670438017.1875</v>
      </c>
      <c r="BF42">
        <v>154.444875</v>
      </c>
      <c r="BG42">
        <v>168.250125</v>
      </c>
      <c r="BH42">
        <v>37.281712499999998</v>
      </c>
      <c r="BI42">
        <v>36.052687499999998</v>
      </c>
      <c r="BJ42">
        <v>158.13137499999999</v>
      </c>
      <c r="BK42">
        <v>37.118862499999999</v>
      </c>
      <c r="BL42">
        <v>500.15224999999998</v>
      </c>
      <c r="BM42">
        <v>101.1035</v>
      </c>
      <c r="BN42">
        <v>9.9997749999999996E-2</v>
      </c>
      <c r="BO42">
        <v>34.158649999999987</v>
      </c>
      <c r="BP42">
        <v>34.288387499999999</v>
      </c>
      <c r="BQ42">
        <v>999.9</v>
      </c>
      <c r="BR42">
        <v>0</v>
      </c>
      <c r="BS42">
        <v>0</v>
      </c>
      <c r="BT42">
        <v>4018.9850000000001</v>
      </c>
      <c r="BU42">
        <v>0</v>
      </c>
      <c r="BV42">
        <v>1645.5462500000001</v>
      </c>
      <c r="BW42">
        <v>-13.805350000000001</v>
      </c>
      <c r="BX42">
        <v>160.42587499999999</v>
      </c>
      <c r="BY42">
        <v>174.54300000000001</v>
      </c>
      <c r="BZ42">
        <v>1.2290237500000001</v>
      </c>
      <c r="CA42">
        <v>168.250125</v>
      </c>
      <c r="CB42">
        <v>36.052687499999998</v>
      </c>
      <c r="CC42">
        <v>3.7693099999999999</v>
      </c>
      <c r="CD42">
        <v>3.6450512499999999</v>
      </c>
      <c r="CE42">
        <v>27.884250000000002</v>
      </c>
      <c r="CF42">
        <v>27.310949999999998</v>
      </c>
      <c r="CG42">
        <v>1200.0787499999999</v>
      </c>
      <c r="CH42">
        <v>0.49999225000000003</v>
      </c>
      <c r="CI42">
        <v>0.50000774999999997</v>
      </c>
      <c r="CJ42">
        <v>0</v>
      </c>
      <c r="CK42">
        <v>2.1359124999999999</v>
      </c>
      <c r="CL42">
        <v>0</v>
      </c>
      <c r="CM42">
        <v>7043.17</v>
      </c>
      <c r="CN42">
        <v>9598.4499999999989</v>
      </c>
      <c r="CO42">
        <v>43.632750000000001</v>
      </c>
      <c r="CP42">
        <v>45.811999999999998</v>
      </c>
      <c r="CQ42">
        <v>44.625</v>
      </c>
      <c r="CR42">
        <v>44.311999999999998</v>
      </c>
      <c r="CS42">
        <v>43.561999999999998</v>
      </c>
      <c r="CT42">
        <v>600.03</v>
      </c>
      <c r="CU42">
        <v>600.04874999999993</v>
      </c>
      <c r="CV42">
        <v>0</v>
      </c>
      <c r="CW42">
        <v>1670438041.5</v>
      </c>
      <c r="CX42">
        <v>0</v>
      </c>
      <c r="CY42">
        <v>1670430775</v>
      </c>
      <c r="CZ42" t="s">
        <v>356</v>
      </c>
      <c r="DA42">
        <v>1670430775</v>
      </c>
      <c r="DB42">
        <v>1670430775</v>
      </c>
      <c r="DC42">
        <v>10</v>
      </c>
      <c r="DD42">
        <v>-0.13800000000000001</v>
      </c>
      <c r="DE42">
        <v>1.2E-2</v>
      </c>
      <c r="DF42">
        <v>-4.2649999999999997</v>
      </c>
      <c r="DG42">
        <v>0.16300000000000001</v>
      </c>
      <c r="DH42">
        <v>415</v>
      </c>
      <c r="DI42">
        <v>38</v>
      </c>
      <c r="DJ42">
        <v>0.28000000000000003</v>
      </c>
      <c r="DK42">
        <v>0.18</v>
      </c>
      <c r="DL42">
        <v>-13.5216175</v>
      </c>
      <c r="DM42">
        <v>-1.92912157598498</v>
      </c>
      <c r="DN42">
        <v>0.19173429256069449</v>
      </c>
      <c r="DO42">
        <v>0</v>
      </c>
      <c r="DP42">
        <v>1.2247749999999999</v>
      </c>
      <c r="DQ42">
        <v>4.2729005628515039E-2</v>
      </c>
      <c r="DR42">
        <v>4.9783400848073828E-3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365</v>
      </c>
      <c r="EA42">
        <v>2.9461900000000001</v>
      </c>
      <c r="EB42">
        <v>2.5956800000000002</v>
      </c>
      <c r="EC42">
        <v>4.5464699999999997E-2</v>
      </c>
      <c r="ED42">
        <v>4.76303E-2</v>
      </c>
      <c r="EE42">
        <v>0.147699</v>
      </c>
      <c r="EF42">
        <v>0.14282400000000001</v>
      </c>
      <c r="EG42">
        <v>28833.1</v>
      </c>
      <c r="EH42">
        <v>29248</v>
      </c>
      <c r="EI42">
        <v>28108.7</v>
      </c>
      <c r="EJ42">
        <v>29567.7</v>
      </c>
      <c r="EK42">
        <v>32957.199999999997</v>
      </c>
      <c r="EL42">
        <v>35177.1</v>
      </c>
      <c r="EM42">
        <v>39674.800000000003</v>
      </c>
      <c r="EN42">
        <v>42260.800000000003</v>
      </c>
      <c r="EO42">
        <v>1.9322999999999999</v>
      </c>
      <c r="EP42">
        <v>1.8513299999999999</v>
      </c>
      <c r="EQ42">
        <v>0.139456</v>
      </c>
      <c r="ER42">
        <v>0</v>
      </c>
      <c r="ES42">
        <v>32.036900000000003</v>
      </c>
      <c r="ET42">
        <v>999.9</v>
      </c>
      <c r="EU42">
        <v>60.3</v>
      </c>
      <c r="EV42">
        <v>40.6</v>
      </c>
      <c r="EW42">
        <v>45.6539</v>
      </c>
      <c r="EX42">
        <v>25.405200000000001</v>
      </c>
      <c r="EY42">
        <v>2.88862</v>
      </c>
      <c r="EZ42">
        <v>1</v>
      </c>
      <c r="FA42">
        <v>0.60725899999999999</v>
      </c>
      <c r="FB42">
        <v>0.69351600000000002</v>
      </c>
      <c r="FC42">
        <v>20.276499999999999</v>
      </c>
      <c r="FD42">
        <v>5.2181899999999999</v>
      </c>
      <c r="FE42">
        <v>12.0098</v>
      </c>
      <c r="FF42">
        <v>4.9867499999999998</v>
      </c>
      <c r="FG42">
        <v>3.2844500000000001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1.8623000000000001</v>
      </c>
      <c r="FN42">
        <v>1.86432</v>
      </c>
      <c r="FO42">
        <v>1.86046</v>
      </c>
      <c r="FP42">
        <v>1.86114</v>
      </c>
      <c r="FQ42">
        <v>1.8602000000000001</v>
      </c>
      <c r="FR42">
        <v>1.86192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-3.6960000000000002</v>
      </c>
      <c r="GH42">
        <v>0.1628</v>
      </c>
      <c r="GI42">
        <v>-3.2528400776944242</v>
      </c>
      <c r="GJ42">
        <v>-2.9658848494523399E-3</v>
      </c>
      <c r="GK42">
        <v>1.4757234161104729E-6</v>
      </c>
      <c r="GL42">
        <v>-3.8107938837011289E-10</v>
      </c>
      <c r="GM42">
        <v>0.16282500000001221</v>
      </c>
      <c r="GN42">
        <v>0</v>
      </c>
      <c r="GO42">
        <v>0</v>
      </c>
      <c r="GP42">
        <v>0</v>
      </c>
      <c r="GQ42">
        <v>5</v>
      </c>
      <c r="GR42">
        <v>2097</v>
      </c>
      <c r="GS42">
        <v>4</v>
      </c>
      <c r="GT42">
        <v>34</v>
      </c>
      <c r="GU42">
        <v>120.7</v>
      </c>
      <c r="GV42">
        <v>120.7</v>
      </c>
      <c r="GW42">
        <v>0.56762699999999999</v>
      </c>
      <c r="GX42">
        <v>2.6355</v>
      </c>
      <c r="GY42">
        <v>1.4489700000000001</v>
      </c>
      <c r="GZ42">
        <v>2.31934</v>
      </c>
      <c r="HA42">
        <v>1.5478499999999999</v>
      </c>
      <c r="HB42">
        <v>2.3999000000000001</v>
      </c>
      <c r="HC42">
        <v>44.001899999999999</v>
      </c>
      <c r="HD42">
        <v>13.492900000000001</v>
      </c>
      <c r="HE42">
        <v>18</v>
      </c>
      <c r="HF42">
        <v>505.053</v>
      </c>
      <c r="HG42">
        <v>490.81</v>
      </c>
      <c r="HH42">
        <v>31.0015</v>
      </c>
      <c r="HI42">
        <v>34.926900000000003</v>
      </c>
      <c r="HJ42">
        <v>29.9999</v>
      </c>
      <c r="HK42">
        <v>34.922400000000003</v>
      </c>
      <c r="HL42">
        <v>34.934800000000003</v>
      </c>
      <c r="HM42">
        <v>11.4337</v>
      </c>
      <c r="HN42">
        <v>30.5745</v>
      </c>
      <c r="HO42">
        <v>82.761799999999994</v>
      </c>
      <c r="HP42">
        <v>31</v>
      </c>
      <c r="HQ42">
        <v>184.54900000000001</v>
      </c>
      <c r="HR42">
        <v>36.084899999999998</v>
      </c>
      <c r="HS42">
        <v>99.044600000000003</v>
      </c>
      <c r="HT42">
        <v>98.000799999999998</v>
      </c>
    </row>
    <row r="43" spans="1:228" x14ac:dyDescent="0.2">
      <c r="A43">
        <v>28</v>
      </c>
      <c r="B43">
        <v>1670438023.5</v>
      </c>
      <c r="C43">
        <v>107.5</v>
      </c>
      <c r="D43" t="s">
        <v>414</v>
      </c>
      <c r="E43" t="s">
        <v>415</v>
      </c>
      <c r="F43">
        <v>4</v>
      </c>
      <c r="G43">
        <v>1670438021.5</v>
      </c>
      <c r="H43">
        <f t="shared" si="0"/>
        <v>2.3865531271552204E-3</v>
      </c>
      <c r="I43">
        <f t="shared" si="1"/>
        <v>2.3865531271552203</v>
      </c>
      <c r="J43">
        <f t="shared" si="2"/>
        <v>1.8236209893828621</v>
      </c>
      <c r="K43">
        <f t="shared" si="3"/>
        <v>161.55814285714291</v>
      </c>
      <c r="L43">
        <f t="shared" si="4"/>
        <v>136.56958957787322</v>
      </c>
      <c r="M43">
        <f t="shared" si="5"/>
        <v>13.821390809741871</v>
      </c>
      <c r="N43">
        <f t="shared" si="6"/>
        <v>16.350332733858195</v>
      </c>
      <c r="O43">
        <f t="shared" si="7"/>
        <v>0.14412092284025821</v>
      </c>
      <c r="P43">
        <f t="shared" si="8"/>
        <v>2.0846587725706738</v>
      </c>
      <c r="Q43">
        <f t="shared" si="9"/>
        <v>0.1388055963023912</v>
      </c>
      <c r="R43">
        <f t="shared" si="10"/>
        <v>8.7214725922452302E-2</v>
      </c>
      <c r="S43">
        <f t="shared" si="11"/>
        <v>226.25776242857151</v>
      </c>
      <c r="T43">
        <f t="shared" si="12"/>
        <v>35.130317220904388</v>
      </c>
      <c r="U43">
        <f t="shared" si="13"/>
        <v>34.305799999999998</v>
      </c>
      <c r="V43">
        <f t="shared" si="14"/>
        <v>5.4348276605513952</v>
      </c>
      <c r="W43">
        <f t="shared" si="15"/>
        <v>70.001085802283697</v>
      </c>
      <c r="X43">
        <f t="shared" si="16"/>
        <v>3.7739425430654143</v>
      </c>
      <c r="Y43">
        <f t="shared" si="17"/>
        <v>5.391262863728743</v>
      </c>
      <c r="Z43">
        <f t="shared" si="18"/>
        <v>1.6608851174859809</v>
      </c>
      <c r="AA43">
        <f t="shared" si="19"/>
        <v>-105.24699290754522</v>
      </c>
      <c r="AB43">
        <f t="shared" si="20"/>
        <v>-16.243294970667858</v>
      </c>
      <c r="AC43">
        <f t="shared" si="21"/>
        <v>-1.8061600904629773</v>
      </c>
      <c r="AD43">
        <f t="shared" si="22"/>
        <v>102.96131445989545</v>
      </c>
      <c r="AE43">
        <f t="shared" si="23"/>
        <v>25.482687461886613</v>
      </c>
      <c r="AF43">
        <f t="shared" si="24"/>
        <v>2.3760782107449074</v>
      </c>
      <c r="AG43">
        <f t="shared" si="25"/>
        <v>1.8236209893828621</v>
      </c>
      <c r="AH43">
        <v>180.43332090252341</v>
      </c>
      <c r="AI43">
        <v>170.38676363636361</v>
      </c>
      <c r="AJ43">
        <v>1.7158311260126</v>
      </c>
      <c r="AK43">
        <v>66.48709803528736</v>
      </c>
      <c r="AL43">
        <f t="shared" si="26"/>
        <v>2.3865531271552203</v>
      </c>
      <c r="AM43">
        <v>36.054739180033273</v>
      </c>
      <c r="AN43">
        <v>37.294218787878783</v>
      </c>
      <c r="AO43">
        <v>1.175020604698518E-4</v>
      </c>
      <c r="AP43">
        <v>80.118377589396417</v>
      </c>
      <c r="AQ43">
        <v>6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19390.768121594912</v>
      </c>
      <c r="AV43">
        <f t="shared" si="30"/>
        <v>1199.988571428572</v>
      </c>
      <c r="AW43">
        <f t="shared" si="31"/>
        <v>1025.9901857142861</v>
      </c>
      <c r="AX43">
        <f t="shared" si="32"/>
        <v>0.85499996428537406</v>
      </c>
      <c r="AY43">
        <f t="shared" si="33"/>
        <v>0.18854993107077209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1670438021.5</v>
      </c>
      <c r="BF43">
        <v>161.55814285714291</v>
      </c>
      <c r="BG43">
        <v>175.52099999999999</v>
      </c>
      <c r="BH43">
        <v>37.290442857142857</v>
      </c>
      <c r="BI43">
        <v>36.055657142857143</v>
      </c>
      <c r="BJ43">
        <v>165.26257142857139</v>
      </c>
      <c r="BK43">
        <v>37.127600000000008</v>
      </c>
      <c r="BL43">
        <v>500.18214285714282</v>
      </c>
      <c r="BM43">
        <v>101.104</v>
      </c>
      <c r="BN43">
        <v>0.10001512857142859</v>
      </c>
      <c r="BO43">
        <v>34.161271428571418</v>
      </c>
      <c r="BP43">
        <v>34.305799999999998</v>
      </c>
      <c r="BQ43">
        <v>999.89999999999986</v>
      </c>
      <c r="BR43">
        <v>0</v>
      </c>
      <c r="BS43">
        <v>0</v>
      </c>
      <c r="BT43">
        <v>4018.0357142857142</v>
      </c>
      <c r="BU43">
        <v>0</v>
      </c>
      <c r="BV43">
        <v>1647.425714285715</v>
      </c>
      <c r="BW43">
        <v>-13.962857142857141</v>
      </c>
      <c r="BX43">
        <v>167.81614285714289</v>
      </c>
      <c r="BY43">
        <v>182.0861428571429</v>
      </c>
      <c r="BZ43">
        <v>1.234792857142857</v>
      </c>
      <c r="CA43">
        <v>175.52099999999999</v>
      </c>
      <c r="CB43">
        <v>36.055657142857143</v>
      </c>
      <c r="CC43">
        <v>3.7702200000000001</v>
      </c>
      <c r="CD43">
        <v>3.6453771428571429</v>
      </c>
      <c r="CE43">
        <v>27.888400000000001</v>
      </c>
      <c r="CF43">
        <v>27.31248571428571</v>
      </c>
      <c r="CG43">
        <v>1199.988571428572</v>
      </c>
      <c r="CH43">
        <v>0.50000157142857138</v>
      </c>
      <c r="CI43">
        <v>0.49999842857142862</v>
      </c>
      <c r="CJ43">
        <v>0</v>
      </c>
      <c r="CK43">
        <v>2.3455857142857139</v>
      </c>
      <c r="CL43">
        <v>0</v>
      </c>
      <c r="CM43">
        <v>7036.6914285714283</v>
      </c>
      <c r="CN43">
        <v>9597.7514285714278</v>
      </c>
      <c r="CO43">
        <v>43.625</v>
      </c>
      <c r="CP43">
        <v>45.811999999999998</v>
      </c>
      <c r="CQ43">
        <v>44.625</v>
      </c>
      <c r="CR43">
        <v>44.311999999999998</v>
      </c>
      <c r="CS43">
        <v>43.561999999999998</v>
      </c>
      <c r="CT43">
        <v>599.99571428571437</v>
      </c>
      <c r="CU43">
        <v>599.99285714285713</v>
      </c>
      <c r="CV43">
        <v>0</v>
      </c>
      <c r="CW43">
        <v>1670438045.7</v>
      </c>
      <c r="CX43">
        <v>0</v>
      </c>
      <c r="CY43">
        <v>1670430775</v>
      </c>
      <c r="CZ43" t="s">
        <v>356</v>
      </c>
      <c r="DA43">
        <v>1670430775</v>
      </c>
      <c r="DB43">
        <v>1670430775</v>
      </c>
      <c r="DC43">
        <v>10</v>
      </c>
      <c r="DD43">
        <v>-0.13800000000000001</v>
      </c>
      <c r="DE43">
        <v>1.2E-2</v>
      </c>
      <c r="DF43">
        <v>-4.2649999999999997</v>
      </c>
      <c r="DG43">
        <v>0.16300000000000001</v>
      </c>
      <c r="DH43">
        <v>415</v>
      </c>
      <c r="DI43">
        <v>38</v>
      </c>
      <c r="DJ43">
        <v>0.28000000000000003</v>
      </c>
      <c r="DK43">
        <v>0.18</v>
      </c>
      <c r="DL43">
        <v>-13.663152500000001</v>
      </c>
      <c r="DM43">
        <v>-1.9630210131331809</v>
      </c>
      <c r="DN43">
        <v>0.19525374002499921</v>
      </c>
      <c r="DO43">
        <v>0</v>
      </c>
      <c r="DP43">
        <v>1.22752025</v>
      </c>
      <c r="DQ43">
        <v>4.3404315196996987E-2</v>
      </c>
      <c r="DR43">
        <v>5.0696945112600313E-3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365</v>
      </c>
      <c r="EA43">
        <v>2.94624</v>
      </c>
      <c r="EB43">
        <v>2.5956700000000001</v>
      </c>
      <c r="EC43">
        <v>4.7156499999999997E-2</v>
      </c>
      <c r="ED43">
        <v>4.9298300000000003E-2</v>
      </c>
      <c r="EE43">
        <v>0.14773</v>
      </c>
      <c r="EF43">
        <v>0.14282900000000001</v>
      </c>
      <c r="EG43">
        <v>28781.8</v>
      </c>
      <c r="EH43">
        <v>29196.6</v>
      </c>
      <c r="EI43">
        <v>28108.400000000001</v>
      </c>
      <c r="EJ43">
        <v>29567.599999999999</v>
      </c>
      <c r="EK43">
        <v>32955.9</v>
      </c>
      <c r="EL43">
        <v>35176.699999999997</v>
      </c>
      <c r="EM43">
        <v>39674.6</v>
      </c>
      <c r="EN43">
        <v>42260.4</v>
      </c>
      <c r="EO43">
        <v>1.9323699999999999</v>
      </c>
      <c r="EP43">
        <v>1.8514200000000001</v>
      </c>
      <c r="EQ43">
        <v>0.13999300000000001</v>
      </c>
      <c r="ER43">
        <v>0</v>
      </c>
      <c r="ES43">
        <v>32.056199999999997</v>
      </c>
      <c r="ET43">
        <v>999.9</v>
      </c>
      <c r="EU43">
        <v>60.3</v>
      </c>
      <c r="EV43">
        <v>40.6</v>
      </c>
      <c r="EW43">
        <v>45.6539</v>
      </c>
      <c r="EX43">
        <v>25.6052</v>
      </c>
      <c r="EY43">
        <v>2.6121799999999999</v>
      </c>
      <c r="EZ43">
        <v>1</v>
      </c>
      <c r="FA43">
        <v>0.60701499999999997</v>
      </c>
      <c r="FB43">
        <v>0.697407</v>
      </c>
      <c r="FC43">
        <v>20.276499999999999</v>
      </c>
      <c r="FD43">
        <v>5.2172900000000002</v>
      </c>
      <c r="FE43">
        <v>12.009499999999999</v>
      </c>
      <c r="FF43">
        <v>4.9866999999999999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1.8623099999999999</v>
      </c>
      <c r="FN43">
        <v>1.86432</v>
      </c>
      <c r="FO43">
        <v>1.8604400000000001</v>
      </c>
      <c r="FP43">
        <v>1.8611500000000001</v>
      </c>
      <c r="FQ43">
        <v>1.8602000000000001</v>
      </c>
      <c r="FR43">
        <v>1.86192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-3.7130000000000001</v>
      </c>
      <c r="GH43">
        <v>0.1628</v>
      </c>
      <c r="GI43">
        <v>-3.2528400776944242</v>
      </c>
      <c r="GJ43">
        <v>-2.9658848494523399E-3</v>
      </c>
      <c r="GK43">
        <v>1.4757234161104729E-6</v>
      </c>
      <c r="GL43">
        <v>-3.8107938837011289E-10</v>
      </c>
      <c r="GM43">
        <v>0.16282500000001221</v>
      </c>
      <c r="GN43">
        <v>0</v>
      </c>
      <c r="GO43">
        <v>0</v>
      </c>
      <c r="GP43">
        <v>0</v>
      </c>
      <c r="GQ43">
        <v>5</v>
      </c>
      <c r="GR43">
        <v>2097</v>
      </c>
      <c r="GS43">
        <v>4</v>
      </c>
      <c r="GT43">
        <v>34</v>
      </c>
      <c r="GU43">
        <v>120.8</v>
      </c>
      <c r="GV43">
        <v>120.8</v>
      </c>
      <c r="GW43">
        <v>0.58227499999999999</v>
      </c>
      <c r="GX43">
        <v>2.6403799999999999</v>
      </c>
      <c r="GY43">
        <v>1.4489700000000001</v>
      </c>
      <c r="GZ43">
        <v>2.32056</v>
      </c>
      <c r="HA43">
        <v>1.5478499999999999</v>
      </c>
      <c r="HB43">
        <v>2.4157700000000002</v>
      </c>
      <c r="HC43">
        <v>44.001899999999999</v>
      </c>
      <c r="HD43">
        <v>13.492900000000001</v>
      </c>
      <c r="HE43">
        <v>18</v>
      </c>
      <c r="HF43">
        <v>505.08300000000003</v>
      </c>
      <c r="HG43">
        <v>490.85500000000002</v>
      </c>
      <c r="HH43">
        <v>31.001200000000001</v>
      </c>
      <c r="HI43">
        <v>34.926099999999998</v>
      </c>
      <c r="HJ43">
        <v>29.9998</v>
      </c>
      <c r="HK43">
        <v>34.92</v>
      </c>
      <c r="HL43">
        <v>34.931800000000003</v>
      </c>
      <c r="HM43">
        <v>11.75</v>
      </c>
      <c r="HN43">
        <v>30.5745</v>
      </c>
      <c r="HO43">
        <v>82.761799999999994</v>
      </c>
      <c r="HP43">
        <v>31</v>
      </c>
      <c r="HQ43">
        <v>191.227</v>
      </c>
      <c r="HR43">
        <v>36.076700000000002</v>
      </c>
      <c r="HS43">
        <v>99.043899999999994</v>
      </c>
      <c r="HT43">
        <v>98.000100000000003</v>
      </c>
    </row>
    <row r="44" spans="1:228" x14ac:dyDescent="0.2">
      <c r="A44">
        <v>29</v>
      </c>
      <c r="B44">
        <v>1670438027.5</v>
      </c>
      <c r="C44">
        <v>111.5</v>
      </c>
      <c r="D44" t="s">
        <v>416</v>
      </c>
      <c r="E44" t="s">
        <v>417</v>
      </c>
      <c r="F44">
        <v>4</v>
      </c>
      <c r="G44">
        <v>1670438025.1875</v>
      </c>
      <c r="H44">
        <f t="shared" si="0"/>
        <v>2.4042123222792152E-3</v>
      </c>
      <c r="I44">
        <f t="shared" si="1"/>
        <v>2.4042123222792151</v>
      </c>
      <c r="J44">
        <f t="shared" si="2"/>
        <v>2.0459968324233615</v>
      </c>
      <c r="K44">
        <f t="shared" si="3"/>
        <v>167.62925000000001</v>
      </c>
      <c r="L44">
        <f t="shared" si="4"/>
        <v>140.00461633445892</v>
      </c>
      <c r="M44">
        <f t="shared" si="5"/>
        <v>14.169121003355812</v>
      </c>
      <c r="N44">
        <f t="shared" si="6"/>
        <v>16.96486293907433</v>
      </c>
      <c r="O44">
        <f t="shared" si="7"/>
        <v>0.14453441301255071</v>
      </c>
      <c r="P44">
        <f t="shared" si="8"/>
        <v>2.0802625142298594</v>
      </c>
      <c r="Q44">
        <f t="shared" si="9"/>
        <v>0.13917830536024853</v>
      </c>
      <c r="R44">
        <f t="shared" si="10"/>
        <v>8.7451128864477395E-2</v>
      </c>
      <c r="S44">
        <f t="shared" si="11"/>
        <v>226.27002787499995</v>
      </c>
      <c r="T44">
        <f t="shared" si="12"/>
        <v>35.137702667402856</v>
      </c>
      <c r="U44">
        <f t="shared" si="13"/>
        <v>34.334712499999988</v>
      </c>
      <c r="V44">
        <f t="shared" si="14"/>
        <v>5.4435793084537281</v>
      </c>
      <c r="W44">
        <f t="shared" si="15"/>
        <v>69.974284754206721</v>
      </c>
      <c r="X44">
        <f t="shared" si="16"/>
        <v>3.7749582294403901</v>
      </c>
      <c r="Y44">
        <f t="shared" si="17"/>
        <v>5.3947793002820896</v>
      </c>
      <c r="Z44">
        <f t="shared" si="18"/>
        <v>1.668621079013338</v>
      </c>
      <c r="AA44">
        <f t="shared" si="19"/>
        <v>-106.02576341251338</v>
      </c>
      <c r="AB44">
        <f t="shared" si="20"/>
        <v>-18.139040585004931</v>
      </c>
      <c r="AC44">
        <f t="shared" si="21"/>
        <v>-2.0216193276741747</v>
      </c>
      <c r="AD44">
        <f t="shared" si="22"/>
        <v>100.08360454980745</v>
      </c>
      <c r="AE44">
        <f t="shared" si="23"/>
        <v>25.574934260218452</v>
      </c>
      <c r="AF44">
        <f t="shared" si="24"/>
        <v>2.3900302191586449</v>
      </c>
      <c r="AG44">
        <f t="shared" si="25"/>
        <v>2.0459968324233615</v>
      </c>
      <c r="AH44">
        <v>187.35201457390309</v>
      </c>
      <c r="AI44">
        <v>177.21875757575751</v>
      </c>
      <c r="AJ44">
        <v>1.708652208950644</v>
      </c>
      <c r="AK44">
        <v>66.48709803528736</v>
      </c>
      <c r="AL44">
        <f t="shared" si="26"/>
        <v>2.4042123222792151</v>
      </c>
      <c r="AM44">
        <v>36.05629005752229</v>
      </c>
      <c r="AN44">
        <v>37.305140606060597</v>
      </c>
      <c r="AO44">
        <v>8.8861329736240918E-5</v>
      </c>
      <c r="AP44">
        <v>80.118377589396417</v>
      </c>
      <c r="AQ44">
        <v>6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19314.583391750777</v>
      </c>
      <c r="AV44">
        <f t="shared" si="30"/>
        <v>1200.0587499999999</v>
      </c>
      <c r="AW44">
        <f t="shared" si="31"/>
        <v>1026.0496874999999</v>
      </c>
      <c r="AX44">
        <f t="shared" si="32"/>
        <v>0.85499954689718305</v>
      </c>
      <c r="AY44">
        <f t="shared" si="33"/>
        <v>0.18854912551156347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1670438025.1875</v>
      </c>
      <c r="BF44">
        <v>167.62925000000001</v>
      </c>
      <c r="BG44">
        <v>181.65125</v>
      </c>
      <c r="BH44">
        <v>37.300237500000001</v>
      </c>
      <c r="BI44">
        <v>36.058187500000003</v>
      </c>
      <c r="BJ44">
        <v>171.34899999999999</v>
      </c>
      <c r="BK44">
        <v>37.137412500000003</v>
      </c>
      <c r="BL44">
        <v>500.17149999999998</v>
      </c>
      <c r="BM44">
        <v>101.104625</v>
      </c>
      <c r="BN44">
        <v>0.1000450625</v>
      </c>
      <c r="BO44">
        <v>34.172974999999987</v>
      </c>
      <c r="BP44">
        <v>34.334712499999988</v>
      </c>
      <c r="BQ44">
        <v>999.9</v>
      </c>
      <c r="BR44">
        <v>0</v>
      </c>
      <c r="BS44">
        <v>0</v>
      </c>
      <c r="BT44">
        <v>4005.46875</v>
      </c>
      <c r="BU44">
        <v>0</v>
      </c>
      <c r="BV44">
        <v>1650.75125</v>
      </c>
      <c r="BW44">
        <v>-14.021850000000001</v>
      </c>
      <c r="BX44">
        <v>174.12437499999999</v>
      </c>
      <c r="BY44">
        <v>188.44624999999999</v>
      </c>
      <c r="BZ44">
        <v>1.2420737500000001</v>
      </c>
      <c r="CA44">
        <v>181.65125</v>
      </c>
      <c r="CB44">
        <v>36.058187500000003</v>
      </c>
      <c r="CC44">
        <v>3.7712249999999998</v>
      </c>
      <c r="CD44">
        <v>3.64564625</v>
      </c>
      <c r="CE44">
        <v>27.892962499999999</v>
      </c>
      <c r="CF44">
        <v>27.313749999999999</v>
      </c>
      <c r="CG44">
        <v>1200.0587499999999</v>
      </c>
      <c r="CH44">
        <v>0.50001625000000005</v>
      </c>
      <c r="CI44">
        <v>0.49998375000000012</v>
      </c>
      <c r="CJ44">
        <v>0</v>
      </c>
      <c r="CK44">
        <v>2.327925</v>
      </c>
      <c r="CL44">
        <v>0</v>
      </c>
      <c r="CM44">
        <v>7032.5962500000014</v>
      </c>
      <c r="CN44">
        <v>9598.3575000000001</v>
      </c>
      <c r="CO44">
        <v>43.625</v>
      </c>
      <c r="CP44">
        <v>45.859250000000003</v>
      </c>
      <c r="CQ44">
        <v>44.625</v>
      </c>
      <c r="CR44">
        <v>44.311999999999998</v>
      </c>
      <c r="CS44">
        <v>43.561999999999998</v>
      </c>
      <c r="CT44">
        <v>600.04750000000001</v>
      </c>
      <c r="CU44">
        <v>600.01125000000002</v>
      </c>
      <c r="CV44">
        <v>0</v>
      </c>
      <c r="CW44">
        <v>1670438049.3</v>
      </c>
      <c r="CX44">
        <v>0</v>
      </c>
      <c r="CY44">
        <v>1670430775</v>
      </c>
      <c r="CZ44" t="s">
        <v>356</v>
      </c>
      <c r="DA44">
        <v>1670430775</v>
      </c>
      <c r="DB44">
        <v>1670430775</v>
      </c>
      <c r="DC44">
        <v>10</v>
      </c>
      <c r="DD44">
        <v>-0.13800000000000001</v>
      </c>
      <c r="DE44">
        <v>1.2E-2</v>
      </c>
      <c r="DF44">
        <v>-4.2649999999999997</v>
      </c>
      <c r="DG44">
        <v>0.16300000000000001</v>
      </c>
      <c r="DH44">
        <v>415</v>
      </c>
      <c r="DI44">
        <v>38</v>
      </c>
      <c r="DJ44">
        <v>0.28000000000000003</v>
      </c>
      <c r="DK44">
        <v>0.18</v>
      </c>
      <c r="DL44">
        <v>-13.787717499999999</v>
      </c>
      <c r="DM44">
        <v>-1.8012844277673219</v>
      </c>
      <c r="DN44">
        <v>0.17976114414341601</v>
      </c>
      <c r="DO44">
        <v>0</v>
      </c>
      <c r="DP44">
        <v>1.2315167499999999</v>
      </c>
      <c r="DQ44">
        <v>5.9431181988741442E-2</v>
      </c>
      <c r="DR44">
        <v>6.4880707407903486E-3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365</v>
      </c>
      <c r="EA44">
        <v>2.9461900000000001</v>
      </c>
      <c r="EB44">
        <v>2.5955900000000001</v>
      </c>
      <c r="EC44">
        <v>4.8833099999999997E-2</v>
      </c>
      <c r="ED44">
        <v>5.0942000000000001E-2</v>
      </c>
      <c r="EE44">
        <v>0.14776</v>
      </c>
      <c r="EF44">
        <v>0.142842</v>
      </c>
      <c r="EG44">
        <v>28731.599999999999</v>
      </c>
      <c r="EH44">
        <v>29146</v>
      </c>
      <c r="EI44">
        <v>28108.799999999999</v>
      </c>
      <c r="EJ44">
        <v>29567.4</v>
      </c>
      <c r="EK44">
        <v>32955.199999999997</v>
      </c>
      <c r="EL44">
        <v>35176.1</v>
      </c>
      <c r="EM44">
        <v>39674.9</v>
      </c>
      <c r="EN44">
        <v>42260.3</v>
      </c>
      <c r="EO44">
        <v>1.93268</v>
      </c>
      <c r="EP44">
        <v>1.85148</v>
      </c>
      <c r="EQ44">
        <v>0.13997799999999999</v>
      </c>
      <c r="ER44">
        <v>0</v>
      </c>
      <c r="ES44">
        <v>32.078800000000001</v>
      </c>
      <c r="ET44">
        <v>999.9</v>
      </c>
      <c r="EU44">
        <v>60.3</v>
      </c>
      <c r="EV44">
        <v>40.6</v>
      </c>
      <c r="EW44">
        <v>45.652299999999997</v>
      </c>
      <c r="EX44">
        <v>25.4452</v>
      </c>
      <c r="EY44">
        <v>2.4759600000000002</v>
      </c>
      <c r="EZ44">
        <v>1</v>
      </c>
      <c r="FA44">
        <v>0.60672999999999999</v>
      </c>
      <c r="FB44">
        <v>0.69992399999999999</v>
      </c>
      <c r="FC44">
        <v>20.276399999999999</v>
      </c>
      <c r="FD44">
        <v>5.2183400000000004</v>
      </c>
      <c r="FE44">
        <v>12.0099</v>
      </c>
      <c r="FF44">
        <v>4.9874000000000001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1.86233</v>
      </c>
      <c r="FN44">
        <v>1.86432</v>
      </c>
      <c r="FO44">
        <v>1.8604499999999999</v>
      </c>
      <c r="FP44">
        <v>1.86117</v>
      </c>
      <c r="FQ44">
        <v>1.8602000000000001</v>
      </c>
      <c r="FR44">
        <v>1.8619399999999999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-3.7290000000000001</v>
      </c>
      <c r="GH44">
        <v>0.1628</v>
      </c>
      <c r="GI44">
        <v>-3.2528400776944242</v>
      </c>
      <c r="GJ44">
        <v>-2.9658848494523399E-3</v>
      </c>
      <c r="GK44">
        <v>1.4757234161104729E-6</v>
      </c>
      <c r="GL44">
        <v>-3.8107938837011289E-10</v>
      </c>
      <c r="GM44">
        <v>0.16282500000001221</v>
      </c>
      <c r="GN44">
        <v>0</v>
      </c>
      <c r="GO44">
        <v>0</v>
      </c>
      <c r="GP44">
        <v>0</v>
      </c>
      <c r="GQ44">
        <v>5</v>
      </c>
      <c r="GR44">
        <v>2097</v>
      </c>
      <c r="GS44">
        <v>4</v>
      </c>
      <c r="GT44">
        <v>34</v>
      </c>
      <c r="GU44">
        <v>120.9</v>
      </c>
      <c r="GV44">
        <v>120.9</v>
      </c>
      <c r="GW44">
        <v>0.59936500000000004</v>
      </c>
      <c r="GX44">
        <v>2.6428199999999999</v>
      </c>
      <c r="GY44">
        <v>1.4489700000000001</v>
      </c>
      <c r="GZ44">
        <v>2.31934</v>
      </c>
      <c r="HA44">
        <v>1.5478499999999999</v>
      </c>
      <c r="HB44">
        <v>2.3767100000000001</v>
      </c>
      <c r="HC44">
        <v>44.001899999999999</v>
      </c>
      <c r="HD44">
        <v>13.492900000000001</v>
      </c>
      <c r="HE44">
        <v>18</v>
      </c>
      <c r="HF44">
        <v>505.255</v>
      </c>
      <c r="HG44">
        <v>490.87799999999999</v>
      </c>
      <c r="HH44">
        <v>31.001000000000001</v>
      </c>
      <c r="HI44">
        <v>34.923099999999998</v>
      </c>
      <c r="HJ44">
        <v>29.9999</v>
      </c>
      <c r="HK44">
        <v>34.916800000000002</v>
      </c>
      <c r="HL44">
        <v>34.930100000000003</v>
      </c>
      <c r="HM44">
        <v>12.0686</v>
      </c>
      <c r="HN44">
        <v>30.5745</v>
      </c>
      <c r="HO44">
        <v>82.761799999999994</v>
      </c>
      <c r="HP44">
        <v>31</v>
      </c>
      <c r="HQ44">
        <v>197.911</v>
      </c>
      <c r="HR44">
        <v>36.065100000000001</v>
      </c>
      <c r="HS44">
        <v>99.045000000000002</v>
      </c>
      <c r="HT44">
        <v>97.999600000000001</v>
      </c>
    </row>
    <row r="45" spans="1:228" x14ac:dyDescent="0.2">
      <c r="A45">
        <v>30</v>
      </c>
      <c r="B45">
        <v>1670438031.5</v>
      </c>
      <c r="C45">
        <v>115.5</v>
      </c>
      <c r="D45" t="s">
        <v>418</v>
      </c>
      <c r="E45" t="s">
        <v>419</v>
      </c>
      <c r="F45">
        <v>4</v>
      </c>
      <c r="G45">
        <v>1670438029.5</v>
      </c>
      <c r="H45">
        <f t="shared" si="0"/>
        <v>2.4066871718585385E-3</v>
      </c>
      <c r="I45">
        <f t="shared" si="1"/>
        <v>2.4066871718585383</v>
      </c>
      <c r="J45">
        <f t="shared" si="2"/>
        <v>2.2762946874982042</v>
      </c>
      <c r="K45">
        <f t="shared" si="3"/>
        <v>174.71042857142859</v>
      </c>
      <c r="L45">
        <f t="shared" si="4"/>
        <v>144.26668711634719</v>
      </c>
      <c r="M45">
        <f t="shared" si="5"/>
        <v>14.600337425665437</v>
      </c>
      <c r="N45">
        <f t="shared" si="6"/>
        <v>17.681359847601552</v>
      </c>
      <c r="O45">
        <f t="shared" si="7"/>
        <v>0.14440094219374269</v>
      </c>
      <c r="P45">
        <f t="shared" si="8"/>
        <v>2.0845631649514722</v>
      </c>
      <c r="Q45">
        <f t="shared" si="9"/>
        <v>0.13906511710328417</v>
      </c>
      <c r="R45">
        <f t="shared" si="10"/>
        <v>8.7378673795539735E-2</v>
      </c>
      <c r="S45">
        <f t="shared" si="11"/>
        <v>226.24727442857142</v>
      </c>
      <c r="T45">
        <f t="shared" si="12"/>
        <v>35.146569162737954</v>
      </c>
      <c r="U45">
        <f t="shared" si="13"/>
        <v>34.34712857142857</v>
      </c>
      <c r="V45">
        <f t="shared" si="14"/>
        <v>5.4473413411311205</v>
      </c>
      <c r="W45">
        <f t="shared" si="15"/>
        <v>69.942280270359817</v>
      </c>
      <c r="X45">
        <f t="shared" si="16"/>
        <v>3.7756970358302131</v>
      </c>
      <c r="Y45">
        <f t="shared" si="17"/>
        <v>5.3983041748644283</v>
      </c>
      <c r="Z45">
        <f t="shared" si="18"/>
        <v>1.6716443053009074</v>
      </c>
      <c r="AA45">
        <f t="shared" si="19"/>
        <v>-106.13490427896154</v>
      </c>
      <c r="AB45">
        <f t="shared" si="20"/>
        <v>-18.25420516423597</v>
      </c>
      <c r="AC45">
        <f t="shared" si="21"/>
        <v>-2.0304965836449331</v>
      </c>
      <c r="AD45">
        <f t="shared" si="22"/>
        <v>99.827668401728957</v>
      </c>
      <c r="AE45">
        <f t="shared" si="23"/>
        <v>25.790829673356161</v>
      </c>
      <c r="AF45">
        <f t="shared" si="24"/>
        <v>2.3974413178312202</v>
      </c>
      <c r="AG45">
        <f t="shared" si="25"/>
        <v>2.2762946874982042</v>
      </c>
      <c r="AH45">
        <v>194.24349095639349</v>
      </c>
      <c r="AI45">
        <v>184.02805454545461</v>
      </c>
      <c r="AJ45">
        <v>1.6997091978824821</v>
      </c>
      <c r="AK45">
        <v>66.48709803528736</v>
      </c>
      <c r="AL45">
        <f t="shared" si="26"/>
        <v>2.4066871718585383</v>
      </c>
      <c r="AM45">
        <v>36.060528213098493</v>
      </c>
      <c r="AN45">
        <v>37.311244848484847</v>
      </c>
      <c r="AO45">
        <v>8.7628982969893617E-6</v>
      </c>
      <c r="AP45">
        <v>80.118377589396417</v>
      </c>
      <c r="AQ45">
        <v>6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19387.655862817064</v>
      </c>
      <c r="AV45">
        <f t="shared" si="30"/>
        <v>1199.9228571428571</v>
      </c>
      <c r="AW45">
        <f t="shared" si="31"/>
        <v>1025.9349857142856</v>
      </c>
      <c r="AX45">
        <f t="shared" si="32"/>
        <v>0.85500078576479921</v>
      </c>
      <c r="AY45">
        <f t="shared" si="33"/>
        <v>0.18855151652606239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1670438029.5</v>
      </c>
      <c r="BF45">
        <v>174.71042857142859</v>
      </c>
      <c r="BG45">
        <v>188.85971428571429</v>
      </c>
      <c r="BH45">
        <v>37.307857142857152</v>
      </c>
      <c r="BI45">
        <v>36.061885714285722</v>
      </c>
      <c r="BJ45">
        <v>178.44771428571431</v>
      </c>
      <c r="BK45">
        <v>37.145014285714289</v>
      </c>
      <c r="BL45">
        <v>500.13942857142848</v>
      </c>
      <c r="BM45">
        <v>101.10385714285709</v>
      </c>
      <c r="BN45">
        <v>9.9946157142857137E-2</v>
      </c>
      <c r="BO45">
        <v>34.184700000000007</v>
      </c>
      <c r="BP45">
        <v>34.34712857142857</v>
      </c>
      <c r="BQ45">
        <v>999.89999999999986</v>
      </c>
      <c r="BR45">
        <v>0</v>
      </c>
      <c r="BS45">
        <v>0</v>
      </c>
      <c r="BT45">
        <v>4017.7685714285722</v>
      </c>
      <c r="BU45">
        <v>0</v>
      </c>
      <c r="BV45">
        <v>1645.984285714286</v>
      </c>
      <c r="BW45">
        <v>-14.14928571428571</v>
      </c>
      <c r="BX45">
        <v>181.48114285714291</v>
      </c>
      <c r="BY45">
        <v>195.9251428571429</v>
      </c>
      <c r="BZ45">
        <v>1.2459614285714291</v>
      </c>
      <c r="CA45">
        <v>188.85971428571429</v>
      </c>
      <c r="CB45">
        <v>36.061885714285722</v>
      </c>
      <c r="CC45">
        <v>3.7719685714285709</v>
      </c>
      <c r="CD45">
        <v>3.6459957142857138</v>
      </c>
      <c r="CE45">
        <v>27.896342857142859</v>
      </c>
      <c r="CF45">
        <v>27.3154</v>
      </c>
      <c r="CG45">
        <v>1199.9228571428571</v>
      </c>
      <c r="CH45">
        <v>0.49997414285714281</v>
      </c>
      <c r="CI45">
        <v>0.50002585714285719</v>
      </c>
      <c r="CJ45">
        <v>0</v>
      </c>
      <c r="CK45">
        <v>2.2285571428571429</v>
      </c>
      <c r="CL45">
        <v>0</v>
      </c>
      <c r="CM45">
        <v>7025.9128571428573</v>
      </c>
      <c r="CN45">
        <v>9597.1214285714286</v>
      </c>
      <c r="CO45">
        <v>43.625</v>
      </c>
      <c r="CP45">
        <v>45.875</v>
      </c>
      <c r="CQ45">
        <v>44.625</v>
      </c>
      <c r="CR45">
        <v>44.311999999999998</v>
      </c>
      <c r="CS45">
        <v>43.561999999999998</v>
      </c>
      <c r="CT45">
        <v>599.93000000000006</v>
      </c>
      <c r="CU45">
        <v>599.99285714285713</v>
      </c>
      <c r="CV45">
        <v>0</v>
      </c>
      <c r="CW45">
        <v>1670438053.5</v>
      </c>
      <c r="CX45">
        <v>0</v>
      </c>
      <c r="CY45">
        <v>1670430775</v>
      </c>
      <c r="CZ45" t="s">
        <v>356</v>
      </c>
      <c r="DA45">
        <v>1670430775</v>
      </c>
      <c r="DB45">
        <v>1670430775</v>
      </c>
      <c r="DC45">
        <v>10</v>
      </c>
      <c r="DD45">
        <v>-0.13800000000000001</v>
      </c>
      <c r="DE45">
        <v>1.2E-2</v>
      </c>
      <c r="DF45">
        <v>-4.2649999999999997</v>
      </c>
      <c r="DG45">
        <v>0.16300000000000001</v>
      </c>
      <c r="DH45">
        <v>415</v>
      </c>
      <c r="DI45">
        <v>38</v>
      </c>
      <c r="DJ45">
        <v>0.28000000000000003</v>
      </c>
      <c r="DK45">
        <v>0.18</v>
      </c>
      <c r="DL45">
        <v>-13.89289</v>
      </c>
      <c r="DM45">
        <v>-1.8673891181988751</v>
      </c>
      <c r="DN45">
        <v>0.18542904141476871</v>
      </c>
      <c r="DO45">
        <v>0</v>
      </c>
      <c r="DP45">
        <v>1.2360612499999999</v>
      </c>
      <c r="DQ45">
        <v>6.118975609755449E-2</v>
      </c>
      <c r="DR45">
        <v>6.602740032554651E-3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365</v>
      </c>
      <c r="EA45">
        <v>2.9461300000000001</v>
      </c>
      <c r="EB45">
        <v>2.5956399999999999</v>
      </c>
      <c r="EC45">
        <v>5.0483199999999999E-2</v>
      </c>
      <c r="ED45">
        <v>5.2612199999999998E-2</v>
      </c>
      <c r="EE45">
        <v>0.14777199999999999</v>
      </c>
      <c r="EF45">
        <v>0.142848</v>
      </c>
      <c r="EG45">
        <v>28681.1</v>
      </c>
      <c r="EH45">
        <v>29094.9</v>
      </c>
      <c r="EI45">
        <v>28108.2</v>
      </c>
      <c r="EJ45">
        <v>29567.5</v>
      </c>
      <c r="EK45">
        <v>32954</v>
      </c>
      <c r="EL45">
        <v>35175.9</v>
      </c>
      <c r="EM45">
        <v>39674</v>
      </c>
      <c r="EN45">
        <v>42260.2</v>
      </c>
      <c r="EO45">
        <v>1.93248</v>
      </c>
      <c r="EP45">
        <v>1.85158</v>
      </c>
      <c r="EQ45">
        <v>0.13885600000000001</v>
      </c>
      <c r="ER45">
        <v>0</v>
      </c>
      <c r="ES45">
        <v>32.103700000000003</v>
      </c>
      <c r="ET45">
        <v>999.9</v>
      </c>
      <c r="EU45">
        <v>60.3</v>
      </c>
      <c r="EV45">
        <v>40.6</v>
      </c>
      <c r="EW45">
        <v>45.654299999999999</v>
      </c>
      <c r="EX45">
        <v>25.705200000000001</v>
      </c>
      <c r="EY45">
        <v>2.2475999999999998</v>
      </c>
      <c r="EZ45">
        <v>1</v>
      </c>
      <c r="FA45">
        <v>0.60677800000000004</v>
      </c>
      <c r="FB45">
        <v>0.70056099999999999</v>
      </c>
      <c r="FC45">
        <v>20.276499999999999</v>
      </c>
      <c r="FD45">
        <v>5.2180400000000002</v>
      </c>
      <c r="FE45">
        <v>12.0099</v>
      </c>
      <c r="FF45">
        <v>4.9870000000000001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1.86233</v>
      </c>
      <c r="FN45">
        <v>1.86432</v>
      </c>
      <c r="FO45">
        <v>1.8604400000000001</v>
      </c>
      <c r="FP45">
        <v>1.8611500000000001</v>
      </c>
      <c r="FQ45">
        <v>1.8602099999999999</v>
      </c>
      <c r="FR45">
        <v>1.86192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-3.7450000000000001</v>
      </c>
      <c r="GH45">
        <v>0.16289999999999999</v>
      </c>
      <c r="GI45">
        <v>-3.2528400776944242</v>
      </c>
      <c r="GJ45">
        <v>-2.9658848494523399E-3</v>
      </c>
      <c r="GK45">
        <v>1.4757234161104729E-6</v>
      </c>
      <c r="GL45">
        <v>-3.8107938837011289E-10</v>
      </c>
      <c r="GM45">
        <v>0.16282500000001221</v>
      </c>
      <c r="GN45">
        <v>0</v>
      </c>
      <c r="GO45">
        <v>0</v>
      </c>
      <c r="GP45">
        <v>0</v>
      </c>
      <c r="GQ45">
        <v>5</v>
      </c>
      <c r="GR45">
        <v>2097</v>
      </c>
      <c r="GS45">
        <v>4</v>
      </c>
      <c r="GT45">
        <v>34</v>
      </c>
      <c r="GU45">
        <v>120.9</v>
      </c>
      <c r="GV45">
        <v>120.9</v>
      </c>
      <c r="GW45">
        <v>0.61523399999999995</v>
      </c>
      <c r="GX45">
        <v>2.6403799999999999</v>
      </c>
      <c r="GY45">
        <v>1.4489700000000001</v>
      </c>
      <c r="GZ45">
        <v>2.31934</v>
      </c>
      <c r="HA45">
        <v>1.5478499999999999</v>
      </c>
      <c r="HB45">
        <v>2.3877000000000002</v>
      </c>
      <c r="HC45">
        <v>44.001899999999999</v>
      </c>
      <c r="HD45">
        <v>13.4841</v>
      </c>
      <c r="HE45">
        <v>18</v>
      </c>
      <c r="HF45">
        <v>505.108</v>
      </c>
      <c r="HG45">
        <v>490.93599999999998</v>
      </c>
      <c r="HH45">
        <v>31.000499999999999</v>
      </c>
      <c r="HI45">
        <v>34.923099999999998</v>
      </c>
      <c r="HJ45">
        <v>30</v>
      </c>
      <c r="HK45">
        <v>34.914700000000003</v>
      </c>
      <c r="HL45">
        <v>34.928600000000003</v>
      </c>
      <c r="HM45">
        <v>12.3812</v>
      </c>
      <c r="HN45">
        <v>30.5745</v>
      </c>
      <c r="HO45">
        <v>82.761799999999994</v>
      </c>
      <c r="HP45">
        <v>31</v>
      </c>
      <c r="HQ45">
        <v>204.589</v>
      </c>
      <c r="HR45">
        <v>36.057699999999997</v>
      </c>
      <c r="HS45">
        <v>99.042599999999993</v>
      </c>
      <c r="HT45">
        <v>97.999799999999993</v>
      </c>
    </row>
    <row r="46" spans="1:228" x14ac:dyDescent="0.2">
      <c r="A46">
        <v>31</v>
      </c>
      <c r="B46">
        <v>1670438035.5</v>
      </c>
      <c r="C46">
        <v>119.5</v>
      </c>
      <c r="D46" t="s">
        <v>420</v>
      </c>
      <c r="E46" t="s">
        <v>421</v>
      </c>
      <c r="F46">
        <v>4</v>
      </c>
      <c r="G46">
        <v>1670438033.1875</v>
      </c>
      <c r="H46">
        <f t="shared" si="0"/>
        <v>2.411844535831916E-3</v>
      </c>
      <c r="I46">
        <f t="shared" si="1"/>
        <v>2.411844535831916</v>
      </c>
      <c r="J46">
        <f t="shared" si="2"/>
        <v>2.3651001920943147</v>
      </c>
      <c r="K46">
        <f t="shared" si="3"/>
        <v>180.76262500000001</v>
      </c>
      <c r="L46">
        <f t="shared" si="4"/>
        <v>149.16969069627527</v>
      </c>
      <c r="M46">
        <f t="shared" si="5"/>
        <v>15.096570639574349</v>
      </c>
      <c r="N46">
        <f t="shared" si="6"/>
        <v>18.293902230203717</v>
      </c>
      <c r="O46">
        <f t="shared" si="7"/>
        <v>0.14454442761085506</v>
      </c>
      <c r="P46">
        <f t="shared" si="8"/>
        <v>2.0790762064000576</v>
      </c>
      <c r="Q46">
        <f t="shared" si="9"/>
        <v>0.13918465783983036</v>
      </c>
      <c r="R46">
        <f t="shared" si="10"/>
        <v>8.7455406703763477E-2</v>
      </c>
      <c r="S46">
        <f t="shared" si="11"/>
        <v>226.25328937500001</v>
      </c>
      <c r="T46">
        <f t="shared" si="12"/>
        <v>35.155305477715309</v>
      </c>
      <c r="U46">
        <f t="shared" si="13"/>
        <v>34.356612499999997</v>
      </c>
      <c r="V46">
        <f t="shared" si="14"/>
        <v>5.4502164658229484</v>
      </c>
      <c r="W46">
        <f t="shared" si="15"/>
        <v>69.924259289637376</v>
      </c>
      <c r="X46">
        <f t="shared" si="16"/>
        <v>3.7764566719306201</v>
      </c>
      <c r="Y46">
        <f t="shared" si="17"/>
        <v>5.4007818034767272</v>
      </c>
      <c r="Z46">
        <f t="shared" si="18"/>
        <v>1.6737597938923283</v>
      </c>
      <c r="AA46">
        <f t="shared" si="19"/>
        <v>-106.3623440301875</v>
      </c>
      <c r="AB46">
        <f t="shared" si="20"/>
        <v>-18.345865330225081</v>
      </c>
      <c r="AC46">
        <f t="shared" si="21"/>
        <v>-2.0462550281089538</v>
      </c>
      <c r="AD46">
        <f t="shared" si="22"/>
        <v>99.498824986478468</v>
      </c>
      <c r="AE46">
        <f t="shared" si="23"/>
        <v>26.087102846969206</v>
      </c>
      <c r="AF46">
        <f t="shared" si="24"/>
        <v>2.4084023971957471</v>
      </c>
      <c r="AG46">
        <f t="shared" si="25"/>
        <v>2.3651001920943147</v>
      </c>
      <c r="AH46">
        <v>201.2658405387684</v>
      </c>
      <c r="AI46">
        <v>190.89338787878771</v>
      </c>
      <c r="AJ46">
        <v>1.7202002661093729</v>
      </c>
      <c r="AK46">
        <v>66.48709803528736</v>
      </c>
      <c r="AL46">
        <f t="shared" si="26"/>
        <v>2.411844535831916</v>
      </c>
      <c r="AM46">
        <v>36.064068198751457</v>
      </c>
      <c r="AN46">
        <v>37.316889090909079</v>
      </c>
      <c r="AO46">
        <v>9.322407643563835E-5</v>
      </c>
      <c r="AP46">
        <v>80.118377589396417</v>
      </c>
      <c r="AQ46">
        <v>6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19293.008831312207</v>
      </c>
      <c r="AV46">
        <f t="shared" si="30"/>
        <v>1199.9575</v>
      </c>
      <c r="AW46">
        <f t="shared" si="31"/>
        <v>1025.9643375000001</v>
      </c>
      <c r="AX46">
        <f t="shared" si="32"/>
        <v>0.85500056251992262</v>
      </c>
      <c r="AY46">
        <f t="shared" si="33"/>
        <v>0.18855108566345058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1670438033.1875</v>
      </c>
      <c r="BF46">
        <v>180.76262500000001</v>
      </c>
      <c r="BG46">
        <v>195.080375</v>
      </c>
      <c r="BH46">
        <v>37.315287499999997</v>
      </c>
      <c r="BI46">
        <v>36.0636625</v>
      </c>
      <c r="BJ46">
        <v>184.514625</v>
      </c>
      <c r="BK46">
        <v>37.152475000000003</v>
      </c>
      <c r="BL46">
        <v>500.15275000000003</v>
      </c>
      <c r="BM46">
        <v>101.104</v>
      </c>
      <c r="BN46">
        <v>0.10000846250000001</v>
      </c>
      <c r="BO46">
        <v>34.192937499999999</v>
      </c>
      <c r="BP46">
        <v>34.356612499999997</v>
      </c>
      <c r="BQ46">
        <v>999.9</v>
      </c>
      <c r="BR46">
        <v>0</v>
      </c>
      <c r="BS46">
        <v>0</v>
      </c>
      <c r="BT46">
        <v>4002.11</v>
      </c>
      <c r="BU46">
        <v>0</v>
      </c>
      <c r="BV46">
        <v>1645.2437500000001</v>
      </c>
      <c r="BW46">
        <v>-14.317875000000001</v>
      </c>
      <c r="BX46">
        <v>187.769125</v>
      </c>
      <c r="BY46">
        <v>202.37875</v>
      </c>
      <c r="BZ46">
        <v>1.25163625</v>
      </c>
      <c r="CA46">
        <v>195.080375</v>
      </c>
      <c r="CB46">
        <v>36.0636625</v>
      </c>
      <c r="CC46">
        <v>3.7727237499999999</v>
      </c>
      <c r="CD46">
        <v>3.6461787499999998</v>
      </c>
      <c r="CE46">
        <v>27.899787499999999</v>
      </c>
      <c r="CF46">
        <v>27.3162375</v>
      </c>
      <c r="CG46">
        <v>1199.9575</v>
      </c>
      <c r="CH46">
        <v>0.49998062500000001</v>
      </c>
      <c r="CI46">
        <v>0.50001937500000004</v>
      </c>
      <c r="CJ46">
        <v>0</v>
      </c>
      <c r="CK46">
        <v>2.2678124999999998</v>
      </c>
      <c r="CL46">
        <v>0</v>
      </c>
      <c r="CM46">
        <v>7021.5275000000001</v>
      </c>
      <c r="CN46">
        <v>9597.43</v>
      </c>
      <c r="CO46">
        <v>43.625</v>
      </c>
      <c r="CP46">
        <v>45.875</v>
      </c>
      <c r="CQ46">
        <v>44.625</v>
      </c>
      <c r="CR46">
        <v>44.343499999999999</v>
      </c>
      <c r="CS46">
        <v>43.561999999999998</v>
      </c>
      <c r="CT46">
        <v>599.95624999999995</v>
      </c>
      <c r="CU46">
        <v>600.00125000000003</v>
      </c>
      <c r="CV46">
        <v>0</v>
      </c>
      <c r="CW46">
        <v>1670438057.7</v>
      </c>
      <c r="CX46">
        <v>0</v>
      </c>
      <c r="CY46">
        <v>1670430775</v>
      </c>
      <c r="CZ46" t="s">
        <v>356</v>
      </c>
      <c r="DA46">
        <v>1670430775</v>
      </c>
      <c r="DB46">
        <v>1670430775</v>
      </c>
      <c r="DC46">
        <v>10</v>
      </c>
      <c r="DD46">
        <v>-0.13800000000000001</v>
      </c>
      <c r="DE46">
        <v>1.2E-2</v>
      </c>
      <c r="DF46">
        <v>-4.2649999999999997</v>
      </c>
      <c r="DG46">
        <v>0.16300000000000001</v>
      </c>
      <c r="DH46">
        <v>415</v>
      </c>
      <c r="DI46">
        <v>38</v>
      </c>
      <c r="DJ46">
        <v>0.28000000000000003</v>
      </c>
      <c r="DK46">
        <v>0.18</v>
      </c>
      <c r="DL46">
        <v>-14.032332500000001</v>
      </c>
      <c r="DM46">
        <v>-1.851258911819875</v>
      </c>
      <c r="DN46">
        <v>0.1835800402923749</v>
      </c>
      <c r="DO46">
        <v>0</v>
      </c>
      <c r="DP46">
        <v>1.2398702500000001</v>
      </c>
      <c r="DQ46">
        <v>8.3662176360223689E-2</v>
      </c>
      <c r="DR46">
        <v>8.1621674472838208E-3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365</v>
      </c>
      <c r="EA46">
        <v>2.94611</v>
      </c>
      <c r="EB46">
        <v>2.5955499999999998</v>
      </c>
      <c r="EC46">
        <v>5.2133400000000003E-2</v>
      </c>
      <c r="ED46">
        <v>5.4243199999999998E-2</v>
      </c>
      <c r="EE46">
        <v>0.147788</v>
      </c>
      <c r="EF46">
        <v>0.14283100000000001</v>
      </c>
      <c r="EG46">
        <v>28631.4</v>
      </c>
      <c r="EH46">
        <v>29044.799999999999</v>
      </c>
      <c r="EI46">
        <v>28108.3</v>
      </c>
      <c r="EJ46">
        <v>29567.5</v>
      </c>
      <c r="EK46">
        <v>32953.599999999999</v>
      </c>
      <c r="EL46">
        <v>35176.5</v>
      </c>
      <c r="EM46">
        <v>39674.1</v>
      </c>
      <c r="EN46">
        <v>42259.9</v>
      </c>
      <c r="EO46">
        <v>1.9325699999999999</v>
      </c>
      <c r="EP46">
        <v>1.85168</v>
      </c>
      <c r="EQ46">
        <v>0.13800000000000001</v>
      </c>
      <c r="ER46">
        <v>0</v>
      </c>
      <c r="ES46">
        <v>32.128599999999999</v>
      </c>
      <c r="ET46">
        <v>999.9</v>
      </c>
      <c r="EU46">
        <v>60.3</v>
      </c>
      <c r="EV46">
        <v>40.5</v>
      </c>
      <c r="EW46">
        <v>45.408700000000003</v>
      </c>
      <c r="EX46">
        <v>25.365200000000002</v>
      </c>
      <c r="EY46">
        <v>2.2756400000000001</v>
      </c>
      <c r="EZ46">
        <v>1</v>
      </c>
      <c r="FA46">
        <v>0.60677300000000001</v>
      </c>
      <c r="FB46">
        <v>0.70056399999999996</v>
      </c>
      <c r="FC46">
        <v>20.276599999999998</v>
      </c>
      <c r="FD46">
        <v>5.2181899999999999</v>
      </c>
      <c r="FE46">
        <v>12.009499999999999</v>
      </c>
      <c r="FF46">
        <v>4.9872500000000004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1.86233</v>
      </c>
      <c r="FN46">
        <v>1.86432</v>
      </c>
      <c r="FO46">
        <v>1.8604499999999999</v>
      </c>
      <c r="FP46">
        <v>1.86111</v>
      </c>
      <c r="FQ46">
        <v>1.8602000000000001</v>
      </c>
      <c r="FR46">
        <v>1.86191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-3.762</v>
      </c>
      <c r="GH46">
        <v>0.16289999999999999</v>
      </c>
      <c r="GI46">
        <v>-3.2528400776944242</v>
      </c>
      <c r="GJ46">
        <v>-2.9658848494523399E-3</v>
      </c>
      <c r="GK46">
        <v>1.4757234161104729E-6</v>
      </c>
      <c r="GL46">
        <v>-3.8107938837011289E-10</v>
      </c>
      <c r="GM46">
        <v>0.16282500000001221</v>
      </c>
      <c r="GN46">
        <v>0</v>
      </c>
      <c r="GO46">
        <v>0</v>
      </c>
      <c r="GP46">
        <v>0</v>
      </c>
      <c r="GQ46">
        <v>5</v>
      </c>
      <c r="GR46">
        <v>2097</v>
      </c>
      <c r="GS46">
        <v>4</v>
      </c>
      <c r="GT46">
        <v>34</v>
      </c>
      <c r="GU46">
        <v>121</v>
      </c>
      <c r="GV46">
        <v>121</v>
      </c>
      <c r="GW46">
        <v>0.631104</v>
      </c>
      <c r="GX46">
        <v>2.63916</v>
      </c>
      <c r="GY46">
        <v>1.4489700000000001</v>
      </c>
      <c r="GZ46">
        <v>2.31934</v>
      </c>
      <c r="HA46">
        <v>1.5478499999999999</v>
      </c>
      <c r="HB46">
        <v>2.3779300000000001</v>
      </c>
      <c r="HC46">
        <v>44.001899999999999</v>
      </c>
      <c r="HD46">
        <v>13.4841</v>
      </c>
      <c r="HE46">
        <v>18</v>
      </c>
      <c r="HF46">
        <v>505.154</v>
      </c>
      <c r="HG46">
        <v>490.98700000000002</v>
      </c>
      <c r="HH46">
        <v>31.0002</v>
      </c>
      <c r="HI46">
        <v>34.923099999999998</v>
      </c>
      <c r="HJ46">
        <v>30</v>
      </c>
      <c r="HK46">
        <v>34.912100000000002</v>
      </c>
      <c r="HL46">
        <v>34.926200000000001</v>
      </c>
      <c r="HM46">
        <v>12.694599999999999</v>
      </c>
      <c r="HN46">
        <v>30.5745</v>
      </c>
      <c r="HO46">
        <v>82.382099999999994</v>
      </c>
      <c r="HP46">
        <v>31</v>
      </c>
      <c r="HQ46">
        <v>211.268</v>
      </c>
      <c r="HR46">
        <v>36.051400000000001</v>
      </c>
      <c r="HS46">
        <v>99.043000000000006</v>
      </c>
      <c r="HT46">
        <v>97.999399999999994</v>
      </c>
    </row>
    <row r="47" spans="1:228" x14ac:dyDescent="0.2">
      <c r="A47">
        <v>32</v>
      </c>
      <c r="B47">
        <v>1670438039.5</v>
      </c>
      <c r="C47">
        <v>123.5</v>
      </c>
      <c r="D47" t="s">
        <v>422</v>
      </c>
      <c r="E47" t="s">
        <v>423</v>
      </c>
      <c r="F47">
        <v>4</v>
      </c>
      <c r="G47">
        <v>1670438037.5</v>
      </c>
      <c r="H47">
        <f t="shared" si="0"/>
        <v>2.4391331683878354E-3</v>
      </c>
      <c r="I47">
        <f t="shared" si="1"/>
        <v>2.4391331683878352</v>
      </c>
      <c r="J47">
        <f t="shared" si="2"/>
        <v>2.7620640972671837</v>
      </c>
      <c r="K47">
        <f t="shared" si="3"/>
        <v>187.89914285714281</v>
      </c>
      <c r="L47">
        <f t="shared" si="4"/>
        <v>151.98334680859776</v>
      </c>
      <c r="M47">
        <f t="shared" si="5"/>
        <v>15.381492159155936</v>
      </c>
      <c r="N47">
        <f t="shared" si="6"/>
        <v>19.016354444471048</v>
      </c>
      <c r="O47">
        <f t="shared" si="7"/>
        <v>0.14622681321334532</v>
      </c>
      <c r="P47">
        <f t="shared" si="8"/>
        <v>2.0823589887603529</v>
      </c>
      <c r="Q47">
        <f t="shared" si="9"/>
        <v>0.14075239086553343</v>
      </c>
      <c r="R47">
        <f t="shared" si="10"/>
        <v>8.8445023463285824E-2</v>
      </c>
      <c r="S47">
        <f t="shared" si="11"/>
        <v>226.25730428571427</v>
      </c>
      <c r="T47">
        <f t="shared" si="12"/>
        <v>35.155949279120378</v>
      </c>
      <c r="U47">
        <f t="shared" si="13"/>
        <v>34.35838571428571</v>
      </c>
      <c r="V47">
        <f t="shared" si="14"/>
        <v>5.4507541755251321</v>
      </c>
      <c r="W47">
        <f t="shared" si="15"/>
        <v>69.887160878806355</v>
      </c>
      <c r="X47">
        <f t="shared" si="16"/>
        <v>3.7768997273845297</v>
      </c>
      <c r="Y47">
        <f t="shared" si="17"/>
        <v>5.4042826749453692</v>
      </c>
      <c r="Z47">
        <f t="shared" si="18"/>
        <v>1.6738544481406024</v>
      </c>
      <c r="AA47">
        <f t="shared" si="19"/>
        <v>-107.56577272590354</v>
      </c>
      <c r="AB47">
        <f t="shared" si="20"/>
        <v>-17.267828167351876</v>
      </c>
      <c r="AC47">
        <f t="shared" si="21"/>
        <v>-1.9231028128506718</v>
      </c>
      <c r="AD47">
        <f t="shared" si="22"/>
        <v>99.500600579608189</v>
      </c>
      <c r="AE47">
        <f t="shared" si="23"/>
        <v>26.234300836850664</v>
      </c>
      <c r="AF47">
        <f t="shared" si="24"/>
        <v>2.4616468914864442</v>
      </c>
      <c r="AG47">
        <f t="shared" si="25"/>
        <v>2.7620640972671837</v>
      </c>
      <c r="AH47">
        <v>208.2233997937735</v>
      </c>
      <c r="AI47">
        <v>197.7229696969697</v>
      </c>
      <c r="AJ47">
        <v>1.7023026533486389</v>
      </c>
      <c r="AK47">
        <v>66.48709803528736</v>
      </c>
      <c r="AL47">
        <f t="shared" si="26"/>
        <v>2.4391331683878352</v>
      </c>
      <c r="AM47">
        <v>36.054553929226707</v>
      </c>
      <c r="AN47">
        <v>37.322110909090902</v>
      </c>
      <c r="AO47">
        <v>6.160275128748477E-6</v>
      </c>
      <c r="AP47">
        <v>80.118377589396417</v>
      </c>
      <c r="AQ47">
        <v>6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19348.53276845708</v>
      </c>
      <c r="AV47">
        <f t="shared" si="30"/>
        <v>1199.98</v>
      </c>
      <c r="AW47">
        <f t="shared" si="31"/>
        <v>1025.9834571428571</v>
      </c>
      <c r="AX47">
        <f t="shared" si="32"/>
        <v>0.85500046429345256</v>
      </c>
      <c r="AY47">
        <f t="shared" si="33"/>
        <v>0.18855089608636333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1670438037.5</v>
      </c>
      <c r="BF47">
        <v>187.89914285714281</v>
      </c>
      <c r="BG47">
        <v>202.3111428571429</v>
      </c>
      <c r="BH47">
        <v>37.319257142857147</v>
      </c>
      <c r="BI47">
        <v>36.039957142857148</v>
      </c>
      <c r="BJ47">
        <v>191.66885714285709</v>
      </c>
      <c r="BK47">
        <v>37.156428571428577</v>
      </c>
      <c r="BL47">
        <v>500.14899999999989</v>
      </c>
      <c r="BM47">
        <v>101.10514285714289</v>
      </c>
      <c r="BN47">
        <v>9.9972585714285703E-2</v>
      </c>
      <c r="BO47">
        <v>34.204571428571427</v>
      </c>
      <c r="BP47">
        <v>34.35838571428571</v>
      </c>
      <c r="BQ47">
        <v>999.89999999999986</v>
      </c>
      <c r="BR47">
        <v>0</v>
      </c>
      <c r="BS47">
        <v>0</v>
      </c>
      <c r="BT47">
        <v>4011.428571428572</v>
      </c>
      <c r="BU47">
        <v>0</v>
      </c>
      <c r="BV47">
        <v>1644.3785714285721</v>
      </c>
      <c r="BW47">
        <v>-14.411985714285709</v>
      </c>
      <c r="BX47">
        <v>195.18314285714291</v>
      </c>
      <c r="BY47">
        <v>209.87514285714289</v>
      </c>
      <c r="BZ47">
        <v>1.279317142857143</v>
      </c>
      <c r="CA47">
        <v>202.3111428571429</v>
      </c>
      <c r="CB47">
        <v>36.039957142857148</v>
      </c>
      <c r="CC47">
        <v>3.7731585714285711</v>
      </c>
      <c r="CD47">
        <v>3.643815714285715</v>
      </c>
      <c r="CE47">
        <v>27.90174285714286</v>
      </c>
      <c r="CF47">
        <v>27.30517142857142</v>
      </c>
      <c r="CG47">
        <v>1199.98</v>
      </c>
      <c r="CH47">
        <v>0.4999857142857142</v>
      </c>
      <c r="CI47">
        <v>0.50001428571428586</v>
      </c>
      <c r="CJ47">
        <v>0</v>
      </c>
      <c r="CK47">
        <v>2.2039714285714291</v>
      </c>
      <c r="CL47">
        <v>0</v>
      </c>
      <c r="CM47">
        <v>7016.0542857142864</v>
      </c>
      <c r="CN47">
        <v>9597.6271428571436</v>
      </c>
      <c r="CO47">
        <v>43.625</v>
      </c>
      <c r="CP47">
        <v>45.875</v>
      </c>
      <c r="CQ47">
        <v>44.625</v>
      </c>
      <c r="CR47">
        <v>44.375</v>
      </c>
      <c r="CS47">
        <v>43.553142857142859</v>
      </c>
      <c r="CT47">
        <v>599.97142857142865</v>
      </c>
      <c r="CU47">
        <v>600.00857142857137</v>
      </c>
      <c r="CV47">
        <v>0</v>
      </c>
      <c r="CW47">
        <v>1670438061.3</v>
      </c>
      <c r="CX47">
        <v>0</v>
      </c>
      <c r="CY47">
        <v>1670430775</v>
      </c>
      <c r="CZ47" t="s">
        <v>356</v>
      </c>
      <c r="DA47">
        <v>1670430775</v>
      </c>
      <c r="DB47">
        <v>1670430775</v>
      </c>
      <c r="DC47">
        <v>10</v>
      </c>
      <c r="DD47">
        <v>-0.13800000000000001</v>
      </c>
      <c r="DE47">
        <v>1.2E-2</v>
      </c>
      <c r="DF47">
        <v>-4.2649999999999997</v>
      </c>
      <c r="DG47">
        <v>0.16300000000000001</v>
      </c>
      <c r="DH47">
        <v>415</v>
      </c>
      <c r="DI47">
        <v>38</v>
      </c>
      <c r="DJ47">
        <v>0.28000000000000003</v>
      </c>
      <c r="DK47">
        <v>0.18</v>
      </c>
      <c r="DL47">
        <v>-14.156029999999999</v>
      </c>
      <c r="DM47">
        <v>-1.7545193245778541</v>
      </c>
      <c r="DN47">
        <v>0.17287160726967291</v>
      </c>
      <c r="DO47">
        <v>0</v>
      </c>
      <c r="DP47">
        <v>1.24867675</v>
      </c>
      <c r="DQ47">
        <v>0.13464664165102919</v>
      </c>
      <c r="DR47">
        <v>1.436358597069338E-2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2.9462000000000002</v>
      </c>
      <c r="EB47">
        <v>2.59565</v>
      </c>
      <c r="EC47">
        <v>5.3761099999999999E-2</v>
      </c>
      <c r="ED47">
        <v>5.5853399999999997E-2</v>
      </c>
      <c r="EE47">
        <v>0.14780199999999999</v>
      </c>
      <c r="EF47">
        <v>0.142762</v>
      </c>
      <c r="EG47">
        <v>28582.5</v>
      </c>
      <c r="EH47">
        <v>28994.9</v>
      </c>
      <c r="EI47">
        <v>28108.6</v>
      </c>
      <c r="EJ47">
        <v>29567.1</v>
      </c>
      <c r="EK47">
        <v>32953.800000000003</v>
      </c>
      <c r="EL47">
        <v>35179.199999999997</v>
      </c>
      <c r="EM47">
        <v>39674.800000000003</v>
      </c>
      <c r="EN47">
        <v>42259.7</v>
      </c>
      <c r="EO47">
        <v>1.9327700000000001</v>
      </c>
      <c r="EP47">
        <v>1.85158</v>
      </c>
      <c r="EQ47">
        <v>0.136133</v>
      </c>
      <c r="ER47">
        <v>0</v>
      </c>
      <c r="ES47">
        <v>32.152700000000003</v>
      </c>
      <c r="ET47">
        <v>999.9</v>
      </c>
      <c r="EU47">
        <v>60.3</v>
      </c>
      <c r="EV47">
        <v>40.5</v>
      </c>
      <c r="EW47">
        <v>45.413499999999999</v>
      </c>
      <c r="EX47">
        <v>25.715199999999999</v>
      </c>
      <c r="EY47">
        <v>2.10737</v>
      </c>
      <c r="EZ47">
        <v>1</v>
      </c>
      <c r="FA47">
        <v>0.60675299999999999</v>
      </c>
      <c r="FB47">
        <v>0.70027200000000001</v>
      </c>
      <c r="FC47">
        <v>20.276700000000002</v>
      </c>
      <c r="FD47">
        <v>5.2184900000000001</v>
      </c>
      <c r="FE47">
        <v>12.0099</v>
      </c>
      <c r="FF47">
        <v>4.9872500000000004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1.86233</v>
      </c>
      <c r="FN47">
        <v>1.86432</v>
      </c>
      <c r="FO47">
        <v>1.86049</v>
      </c>
      <c r="FP47">
        <v>1.86114</v>
      </c>
      <c r="FQ47">
        <v>1.8602099999999999</v>
      </c>
      <c r="FR47">
        <v>1.86192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-3.778</v>
      </c>
      <c r="GH47">
        <v>0.1628</v>
      </c>
      <c r="GI47">
        <v>-3.2528400776944242</v>
      </c>
      <c r="GJ47">
        <v>-2.9658848494523399E-3</v>
      </c>
      <c r="GK47">
        <v>1.4757234161104729E-6</v>
      </c>
      <c r="GL47">
        <v>-3.8107938837011289E-10</v>
      </c>
      <c r="GM47">
        <v>0.16282500000001221</v>
      </c>
      <c r="GN47">
        <v>0</v>
      </c>
      <c r="GO47">
        <v>0</v>
      </c>
      <c r="GP47">
        <v>0</v>
      </c>
      <c r="GQ47">
        <v>5</v>
      </c>
      <c r="GR47">
        <v>2097</v>
      </c>
      <c r="GS47">
        <v>4</v>
      </c>
      <c r="GT47">
        <v>34</v>
      </c>
      <c r="GU47">
        <v>121.1</v>
      </c>
      <c r="GV47">
        <v>121.1</v>
      </c>
      <c r="GW47">
        <v>0.64575199999999999</v>
      </c>
      <c r="GX47">
        <v>2.6403799999999999</v>
      </c>
      <c r="GY47">
        <v>1.4489700000000001</v>
      </c>
      <c r="GZ47">
        <v>2.31934</v>
      </c>
      <c r="HA47">
        <v>1.5478499999999999</v>
      </c>
      <c r="HB47">
        <v>2.33887</v>
      </c>
      <c r="HC47">
        <v>44.001899999999999</v>
      </c>
      <c r="HD47">
        <v>13.475300000000001</v>
      </c>
      <c r="HE47">
        <v>18</v>
      </c>
      <c r="HF47">
        <v>505.27300000000002</v>
      </c>
      <c r="HG47">
        <v>490.911</v>
      </c>
      <c r="HH47">
        <v>31.0001</v>
      </c>
      <c r="HI47">
        <v>34.923099999999998</v>
      </c>
      <c r="HJ47">
        <v>30</v>
      </c>
      <c r="HK47">
        <v>34.910499999999999</v>
      </c>
      <c r="HL47">
        <v>34.925400000000003</v>
      </c>
      <c r="HM47">
        <v>13.0093</v>
      </c>
      <c r="HN47">
        <v>30.5745</v>
      </c>
      <c r="HO47">
        <v>82.382099999999994</v>
      </c>
      <c r="HP47">
        <v>31</v>
      </c>
      <c r="HQ47">
        <v>217.946</v>
      </c>
      <c r="HR47">
        <v>36.037300000000002</v>
      </c>
      <c r="HS47">
        <v>99.044399999999996</v>
      </c>
      <c r="HT47">
        <v>97.998400000000004</v>
      </c>
    </row>
    <row r="48" spans="1:228" x14ac:dyDescent="0.2">
      <c r="A48">
        <v>33</v>
      </c>
      <c r="B48">
        <v>1670438043.5</v>
      </c>
      <c r="C48">
        <v>127.5</v>
      </c>
      <c r="D48" t="s">
        <v>424</v>
      </c>
      <c r="E48" t="s">
        <v>425</v>
      </c>
      <c r="F48">
        <v>4</v>
      </c>
      <c r="G48">
        <v>1670438041.1875</v>
      </c>
      <c r="H48">
        <f t="shared" si="0"/>
        <v>2.4669791042506899E-3</v>
      </c>
      <c r="I48">
        <f t="shared" si="1"/>
        <v>2.4669791042506901</v>
      </c>
      <c r="J48">
        <f t="shared" si="2"/>
        <v>2.8685760182730551</v>
      </c>
      <c r="K48">
        <f t="shared" si="3"/>
        <v>193.950875</v>
      </c>
      <c r="L48">
        <f t="shared" si="4"/>
        <v>157.01717201424873</v>
      </c>
      <c r="M48">
        <f t="shared" si="5"/>
        <v>15.89064588204446</v>
      </c>
      <c r="N48">
        <f t="shared" si="6"/>
        <v>19.62845613381694</v>
      </c>
      <c r="O48">
        <f t="shared" si="7"/>
        <v>0.14784422364775426</v>
      </c>
      <c r="P48">
        <f t="shared" si="8"/>
        <v>2.0810374752920686</v>
      </c>
      <c r="Q48">
        <f t="shared" si="9"/>
        <v>0.14224711080297991</v>
      </c>
      <c r="R48">
        <f t="shared" si="10"/>
        <v>8.9389667715383342E-2</v>
      </c>
      <c r="S48">
        <f t="shared" si="11"/>
        <v>226.27354275000002</v>
      </c>
      <c r="T48">
        <f t="shared" si="12"/>
        <v>35.149775165624966</v>
      </c>
      <c r="U48">
        <f t="shared" si="13"/>
        <v>34.361674999999998</v>
      </c>
      <c r="V48">
        <f t="shared" si="14"/>
        <v>5.4517517410340366</v>
      </c>
      <c r="W48">
        <f t="shared" si="15"/>
        <v>69.870227449312907</v>
      </c>
      <c r="X48">
        <f t="shared" si="16"/>
        <v>3.7766163303675055</v>
      </c>
      <c r="Y48">
        <f t="shared" si="17"/>
        <v>5.4051868274040435</v>
      </c>
      <c r="Z48">
        <f t="shared" si="18"/>
        <v>1.675135410666531</v>
      </c>
      <c r="AA48">
        <f t="shared" si="19"/>
        <v>-108.79377849745542</v>
      </c>
      <c r="AB48">
        <f t="shared" si="20"/>
        <v>-17.288924713900446</v>
      </c>
      <c r="AC48">
        <f t="shared" si="21"/>
        <v>-1.9267342154544926</v>
      </c>
      <c r="AD48">
        <f t="shared" si="22"/>
        <v>98.264105323189654</v>
      </c>
      <c r="AE48">
        <f t="shared" si="23"/>
        <v>26.423090368028028</v>
      </c>
      <c r="AF48">
        <f t="shared" si="24"/>
        <v>2.4761655736650754</v>
      </c>
      <c r="AG48">
        <f t="shared" si="25"/>
        <v>2.8685760182730551</v>
      </c>
      <c r="AH48">
        <v>215.14573281910069</v>
      </c>
      <c r="AI48">
        <v>204.5607696969696</v>
      </c>
      <c r="AJ48">
        <v>1.7070823938006829</v>
      </c>
      <c r="AK48">
        <v>66.48709803528736</v>
      </c>
      <c r="AL48">
        <f t="shared" si="26"/>
        <v>2.4669791042506901</v>
      </c>
      <c r="AM48">
        <v>36.030002645408601</v>
      </c>
      <c r="AN48">
        <v>37.312352121212108</v>
      </c>
      <c r="AO48">
        <v>-4.2166272454403842E-5</v>
      </c>
      <c r="AP48">
        <v>80.118377589396417</v>
      </c>
      <c r="AQ48">
        <v>6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19325.765479105252</v>
      </c>
      <c r="AV48">
        <f t="shared" si="30"/>
        <v>1200.07125</v>
      </c>
      <c r="AW48">
        <f t="shared" si="31"/>
        <v>1026.0609750000001</v>
      </c>
      <c r="AX48">
        <f t="shared" si="32"/>
        <v>0.85500004687221698</v>
      </c>
      <c r="AY48">
        <f t="shared" si="33"/>
        <v>0.18855009046337876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1670438041.1875</v>
      </c>
      <c r="BF48">
        <v>193.950875</v>
      </c>
      <c r="BG48">
        <v>208.47437500000001</v>
      </c>
      <c r="BH48">
        <v>37.317149999999998</v>
      </c>
      <c r="BI48">
        <v>36.030299999999997</v>
      </c>
      <c r="BJ48">
        <v>197.7355</v>
      </c>
      <c r="BK48">
        <v>37.154349999999987</v>
      </c>
      <c r="BL48">
        <v>500.14825000000002</v>
      </c>
      <c r="BM48">
        <v>101.10325</v>
      </c>
      <c r="BN48">
        <v>9.9985787500000006E-2</v>
      </c>
      <c r="BO48">
        <v>34.207574999999999</v>
      </c>
      <c r="BP48">
        <v>34.361674999999998</v>
      </c>
      <c r="BQ48">
        <v>999.9</v>
      </c>
      <c r="BR48">
        <v>0</v>
      </c>
      <c r="BS48">
        <v>0</v>
      </c>
      <c r="BT48">
        <v>4007.7337499999999</v>
      </c>
      <c r="BU48">
        <v>0</v>
      </c>
      <c r="BV48">
        <v>1645.2837500000001</v>
      </c>
      <c r="BW48">
        <v>-14.523275</v>
      </c>
      <c r="BX48">
        <v>201.46924999999999</v>
      </c>
      <c r="BY48">
        <v>216.26650000000001</v>
      </c>
      <c r="BZ48">
        <v>1.28685625</v>
      </c>
      <c r="CA48">
        <v>208.47437500000001</v>
      </c>
      <c r="CB48">
        <v>36.030299999999997</v>
      </c>
      <c r="CC48">
        <v>3.7728837500000001</v>
      </c>
      <c r="CD48">
        <v>3.6427774999999998</v>
      </c>
      <c r="CE48">
        <v>27.900487500000001</v>
      </c>
      <c r="CF48">
        <v>27.3003</v>
      </c>
      <c r="CG48">
        <v>1200.07125</v>
      </c>
      <c r="CH48">
        <v>0.49999925000000001</v>
      </c>
      <c r="CI48">
        <v>0.50000074999999999</v>
      </c>
      <c r="CJ48">
        <v>0</v>
      </c>
      <c r="CK48">
        <v>1.9841500000000001</v>
      </c>
      <c r="CL48">
        <v>0</v>
      </c>
      <c r="CM48">
        <v>7012.1012499999997</v>
      </c>
      <c r="CN48">
        <v>9598.3887499999983</v>
      </c>
      <c r="CO48">
        <v>43.625</v>
      </c>
      <c r="CP48">
        <v>45.890500000000003</v>
      </c>
      <c r="CQ48">
        <v>44.625</v>
      </c>
      <c r="CR48">
        <v>44.375</v>
      </c>
      <c r="CS48">
        <v>43.561999999999998</v>
      </c>
      <c r="CT48">
        <v>600.03375000000005</v>
      </c>
      <c r="CU48">
        <v>600.03750000000002</v>
      </c>
      <c r="CV48">
        <v>0</v>
      </c>
      <c r="CW48">
        <v>1670438065.5</v>
      </c>
      <c r="CX48">
        <v>0</v>
      </c>
      <c r="CY48">
        <v>1670430775</v>
      </c>
      <c r="CZ48" t="s">
        <v>356</v>
      </c>
      <c r="DA48">
        <v>1670430775</v>
      </c>
      <c r="DB48">
        <v>1670430775</v>
      </c>
      <c r="DC48">
        <v>10</v>
      </c>
      <c r="DD48">
        <v>-0.13800000000000001</v>
      </c>
      <c r="DE48">
        <v>1.2E-2</v>
      </c>
      <c r="DF48">
        <v>-4.2649999999999997</v>
      </c>
      <c r="DG48">
        <v>0.16300000000000001</v>
      </c>
      <c r="DH48">
        <v>415</v>
      </c>
      <c r="DI48">
        <v>38</v>
      </c>
      <c r="DJ48">
        <v>0.28000000000000003</v>
      </c>
      <c r="DK48">
        <v>0.18</v>
      </c>
      <c r="DL48">
        <v>-14.266975</v>
      </c>
      <c r="DM48">
        <v>-1.8823632270168249</v>
      </c>
      <c r="DN48">
        <v>0.1837859974943685</v>
      </c>
      <c r="DO48">
        <v>0</v>
      </c>
      <c r="DP48">
        <v>1.2596754999999999</v>
      </c>
      <c r="DQ48">
        <v>0.17827744840525259</v>
      </c>
      <c r="DR48">
        <v>1.8634794733240308E-2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2.9460799999999998</v>
      </c>
      <c r="EB48">
        <v>2.5955599999999999</v>
      </c>
      <c r="EC48">
        <v>5.5368399999999998E-2</v>
      </c>
      <c r="ED48">
        <v>5.7462899999999997E-2</v>
      </c>
      <c r="EE48">
        <v>0.14777899999999999</v>
      </c>
      <c r="EF48">
        <v>0.142762</v>
      </c>
      <c r="EG48">
        <v>28533.5</v>
      </c>
      <c r="EH48">
        <v>28945.9</v>
      </c>
      <c r="EI48">
        <v>28108.1</v>
      </c>
      <c r="EJ48">
        <v>29567.599999999999</v>
      </c>
      <c r="EK48">
        <v>32954.199999999997</v>
      </c>
      <c r="EL48">
        <v>35179.599999999999</v>
      </c>
      <c r="EM48">
        <v>39674.199999999997</v>
      </c>
      <c r="EN48">
        <v>42259.9</v>
      </c>
      <c r="EO48">
        <v>1.9325000000000001</v>
      </c>
      <c r="EP48">
        <v>1.85158</v>
      </c>
      <c r="EQ48">
        <v>0.13563</v>
      </c>
      <c r="ER48">
        <v>0</v>
      </c>
      <c r="ES48">
        <v>32.177</v>
      </c>
      <c r="ET48">
        <v>999.9</v>
      </c>
      <c r="EU48">
        <v>60.3</v>
      </c>
      <c r="EV48">
        <v>40.5</v>
      </c>
      <c r="EW48">
        <v>45.415100000000002</v>
      </c>
      <c r="EX48">
        <v>25.435199999999998</v>
      </c>
      <c r="EY48">
        <v>2.0793300000000001</v>
      </c>
      <c r="EZ48">
        <v>1</v>
      </c>
      <c r="FA48">
        <v>0.60675800000000002</v>
      </c>
      <c r="FB48">
        <v>0.70302799999999999</v>
      </c>
      <c r="FC48">
        <v>20.276599999999998</v>
      </c>
      <c r="FD48">
        <v>5.2171399999999997</v>
      </c>
      <c r="FE48">
        <v>12.0098</v>
      </c>
      <c r="FF48">
        <v>4.9868499999999996</v>
      </c>
      <c r="FG48">
        <v>3.2846299999999999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1.8623099999999999</v>
      </c>
      <c r="FN48">
        <v>1.86432</v>
      </c>
      <c r="FO48">
        <v>1.86049</v>
      </c>
      <c r="FP48">
        <v>1.8611500000000001</v>
      </c>
      <c r="FQ48">
        <v>1.8602000000000001</v>
      </c>
      <c r="FR48">
        <v>1.86198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-3.794</v>
      </c>
      <c r="GH48">
        <v>0.1628</v>
      </c>
      <c r="GI48">
        <v>-3.2528400776944242</v>
      </c>
      <c r="GJ48">
        <v>-2.9658848494523399E-3</v>
      </c>
      <c r="GK48">
        <v>1.4757234161104729E-6</v>
      </c>
      <c r="GL48">
        <v>-3.8107938837011289E-10</v>
      </c>
      <c r="GM48">
        <v>0.16282500000001221</v>
      </c>
      <c r="GN48">
        <v>0</v>
      </c>
      <c r="GO48">
        <v>0</v>
      </c>
      <c r="GP48">
        <v>0</v>
      </c>
      <c r="GQ48">
        <v>5</v>
      </c>
      <c r="GR48">
        <v>2097</v>
      </c>
      <c r="GS48">
        <v>4</v>
      </c>
      <c r="GT48">
        <v>34</v>
      </c>
      <c r="GU48">
        <v>121.1</v>
      </c>
      <c r="GV48">
        <v>121.1</v>
      </c>
      <c r="GW48">
        <v>0.66162100000000001</v>
      </c>
      <c r="GX48">
        <v>2.6403799999999999</v>
      </c>
      <c r="GY48">
        <v>1.4489700000000001</v>
      </c>
      <c r="GZ48">
        <v>2.31934</v>
      </c>
      <c r="HA48">
        <v>1.5478499999999999</v>
      </c>
      <c r="HB48">
        <v>2.31934</v>
      </c>
      <c r="HC48">
        <v>44.001899999999999</v>
      </c>
      <c r="HD48">
        <v>13.475300000000001</v>
      </c>
      <c r="HE48">
        <v>18</v>
      </c>
      <c r="HF48">
        <v>505.07600000000002</v>
      </c>
      <c r="HG48">
        <v>490.911</v>
      </c>
      <c r="HH48">
        <v>31.000499999999999</v>
      </c>
      <c r="HI48">
        <v>34.923099999999998</v>
      </c>
      <c r="HJ48">
        <v>30</v>
      </c>
      <c r="HK48">
        <v>34.9084</v>
      </c>
      <c r="HL48">
        <v>34.925400000000003</v>
      </c>
      <c r="HM48">
        <v>13.3208</v>
      </c>
      <c r="HN48">
        <v>30.5745</v>
      </c>
      <c r="HO48">
        <v>82.382099999999994</v>
      </c>
      <c r="HP48">
        <v>31</v>
      </c>
      <c r="HQ48">
        <v>224.625</v>
      </c>
      <c r="HR48">
        <v>36.031300000000002</v>
      </c>
      <c r="HS48">
        <v>99.0428</v>
      </c>
      <c r="HT48">
        <v>97.999399999999994</v>
      </c>
    </row>
    <row r="49" spans="1:228" x14ac:dyDescent="0.2">
      <c r="A49">
        <v>34</v>
      </c>
      <c r="B49">
        <v>1670438047.5</v>
      </c>
      <c r="C49">
        <v>131.5</v>
      </c>
      <c r="D49" t="s">
        <v>426</v>
      </c>
      <c r="E49" t="s">
        <v>427</v>
      </c>
      <c r="F49">
        <v>4</v>
      </c>
      <c r="G49">
        <v>1670438045.5</v>
      </c>
      <c r="H49">
        <f t="shared" si="0"/>
        <v>2.4761558306356894E-3</v>
      </c>
      <c r="I49">
        <f t="shared" si="1"/>
        <v>2.4761558306356894</v>
      </c>
      <c r="J49">
        <f t="shared" si="2"/>
        <v>3.3652535253917972</v>
      </c>
      <c r="K49">
        <f t="shared" si="3"/>
        <v>200.98785714285711</v>
      </c>
      <c r="L49">
        <f t="shared" si="4"/>
        <v>158.32272062169611</v>
      </c>
      <c r="M49">
        <f t="shared" si="5"/>
        <v>16.022697030432585</v>
      </c>
      <c r="N49">
        <f t="shared" si="6"/>
        <v>20.340526799629512</v>
      </c>
      <c r="O49">
        <f t="shared" si="7"/>
        <v>0.14770203848790869</v>
      </c>
      <c r="P49">
        <f t="shared" si="8"/>
        <v>2.0782558845003267</v>
      </c>
      <c r="Q49">
        <f t="shared" si="9"/>
        <v>0.14210829480641757</v>
      </c>
      <c r="R49">
        <f t="shared" si="10"/>
        <v>8.9302609276134648E-2</v>
      </c>
      <c r="S49">
        <f t="shared" si="11"/>
        <v>226.25778257142863</v>
      </c>
      <c r="T49">
        <f t="shared" si="12"/>
        <v>35.158405695193885</v>
      </c>
      <c r="U49">
        <f t="shared" si="13"/>
        <v>34.386714285714277</v>
      </c>
      <c r="V49">
        <f t="shared" si="14"/>
        <v>5.4593507912835317</v>
      </c>
      <c r="W49">
        <f t="shared" si="15"/>
        <v>69.824160791737555</v>
      </c>
      <c r="X49">
        <f t="shared" si="16"/>
        <v>3.776414414452093</v>
      </c>
      <c r="Y49">
        <f t="shared" si="17"/>
        <v>5.4084637346604021</v>
      </c>
      <c r="Z49">
        <f t="shared" si="18"/>
        <v>1.6829363768314387</v>
      </c>
      <c r="AA49">
        <f t="shared" si="19"/>
        <v>-109.19847213103391</v>
      </c>
      <c r="AB49">
        <f t="shared" si="20"/>
        <v>-18.85202348865284</v>
      </c>
      <c r="AC49">
        <f t="shared" si="21"/>
        <v>-2.1041119227872591</v>
      </c>
      <c r="AD49">
        <f t="shared" si="22"/>
        <v>96.10317502895461</v>
      </c>
      <c r="AE49">
        <f t="shared" si="23"/>
        <v>26.750941965255638</v>
      </c>
      <c r="AF49">
        <f t="shared" si="24"/>
        <v>2.4690581483582199</v>
      </c>
      <c r="AG49">
        <f t="shared" si="25"/>
        <v>3.3652535253917972</v>
      </c>
      <c r="AH49">
        <v>222.10852066912659</v>
      </c>
      <c r="AI49">
        <v>211.31979393939389</v>
      </c>
      <c r="AJ49">
        <v>1.693124615303147</v>
      </c>
      <c r="AK49">
        <v>66.48709803528736</v>
      </c>
      <c r="AL49">
        <f t="shared" si="26"/>
        <v>2.4761558306356894</v>
      </c>
      <c r="AM49">
        <v>36.031009525239398</v>
      </c>
      <c r="AN49">
        <v>37.317743636363623</v>
      </c>
      <c r="AO49">
        <v>5.806858792726389E-6</v>
      </c>
      <c r="AP49">
        <v>80.118377589396417</v>
      </c>
      <c r="AQ49">
        <v>6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19277.397153425547</v>
      </c>
      <c r="AV49">
        <f t="shared" si="30"/>
        <v>1199.987142857143</v>
      </c>
      <c r="AW49">
        <f t="shared" si="31"/>
        <v>1025.9891142857145</v>
      </c>
      <c r="AX49">
        <f t="shared" si="32"/>
        <v>0.85500008928667104</v>
      </c>
      <c r="AY49">
        <f t="shared" si="33"/>
        <v>0.18855017232327492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1670438045.5</v>
      </c>
      <c r="BF49">
        <v>200.98785714285711</v>
      </c>
      <c r="BG49">
        <v>215.6961428571428</v>
      </c>
      <c r="BH49">
        <v>37.315328571428573</v>
      </c>
      <c r="BI49">
        <v>36.032242857142847</v>
      </c>
      <c r="BJ49">
        <v>204.78928571428571</v>
      </c>
      <c r="BK49">
        <v>37.152500000000003</v>
      </c>
      <c r="BL49">
        <v>500.17671428571418</v>
      </c>
      <c r="BM49">
        <v>101.1027142857143</v>
      </c>
      <c r="BN49">
        <v>0.1000503428571429</v>
      </c>
      <c r="BO49">
        <v>34.21845714285714</v>
      </c>
      <c r="BP49">
        <v>34.386714285714277</v>
      </c>
      <c r="BQ49">
        <v>999.89999999999986</v>
      </c>
      <c r="BR49">
        <v>0</v>
      </c>
      <c r="BS49">
        <v>0</v>
      </c>
      <c r="BT49">
        <v>3999.821428571428</v>
      </c>
      <c r="BU49">
        <v>0</v>
      </c>
      <c r="BV49">
        <v>1645.98</v>
      </c>
      <c r="BW49">
        <v>-14.708514285714291</v>
      </c>
      <c r="BX49">
        <v>208.77842857142861</v>
      </c>
      <c r="BY49">
        <v>223.75885714285721</v>
      </c>
      <c r="BZ49">
        <v>1.2830885714285709</v>
      </c>
      <c r="CA49">
        <v>215.6961428571428</v>
      </c>
      <c r="CB49">
        <v>36.032242857142847</v>
      </c>
      <c r="CC49">
        <v>3.772681428571429</v>
      </c>
      <c r="CD49">
        <v>3.642957142857143</v>
      </c>
      <c r="CE49">
        <v>27.8996</v>
      </c>
      <c r="CF49">
        <v>27.30114285714286</v>
      </c>
      <c r="CG49">
        <v>1199.987142857143</v>
      </c>
      <c r="CH49">
        <v>0.49999742857142859</v>
      </c>
      <c r="CI49">
        <v>0.50000257142857152</v>
      </c>
      <c r="CJ49">
        <v>0</v>
      </c>
      <c r="CK49">
        <v>2.3163428571428568</v>
      </c>
      <c r="CL49">
        <v>0</v>
      </c>
      <c r="CM49">
        <v>7005.6599999999989</v>
      </c>
      <c r="CN49">
        <v>9597.7228571428568</v>
      </c>
      <c r="CO49">
        <v>43.625</v>
      </c>
      <c r="CP49">
        <v>45.936999999999998</v>
      </c>
      <c r="CQ49">
        <v>44.625</v>
      </c>
      <c r="CR49">
        <v>44.375</v>
      </c>
      <c r="CS49">
        <v>43.561999999999998</v>
      </c>
      <c r="CT49">
        <v>599.99</v>
      </c>
      <c r="CU49">
        <v>599.99714285714288</v>
      </c>
      <c r="CV49">
        <v>0</v>
      </c>
      <c r="CW49">
        <v>1670438069.7</v>
      </c>
      <c r="CX49">
        <v>0</v>
      </c>
      <c r="CY49">
        <v>1670430775</v>
      </c>
      <c r="CZ49" t="s">
        <v>356</v>
      </c>
      <c r="DA49">
        <v>1670430775</v>
      </c>
      <c r="DB49">
        <v>1670430775</v>
      </c>
      <c r="DC49">
        <v>10</v>
      </c>
      <c r="DD49">
        <v>-0.13800000000000001</v>
      </c>
      <c r="DE49">
        <v>1.2E-2</v>
      </c>
      <c r="DF49">
        <v>-4.2649999999999997</v>
      </c>
      <c r="DG49">
        <v>0.16300000000000001</v>
      </c>
      <c r="DH49">
        <v>415</v>
      </c>
      <c r="DI49">
        <v>38</v>
      </c>
      <c r="DJ49">
        <v>0.28000000000000003</v>
      </c>
      <c r="DK49">
        <v>0.18</v>
      </c>
      <c r="DL49">
        <v>-14.3991425</v>
      </c>
      <c r="DM49">
        <v>-2.006792870544102</v>
      </c>
      <c r="DN49">
        <v>0.1954707969077481</v>
      </c>
      <c r="DO49">
        <v>0</v>
      </c>
      <c r="DP49">
        <v>1.2679162500000001</v>
      </c>
      <c r="DQ49">
        <v>0.16596821763601929</v>
      </c>
      <c r="DR49">
        <v>1.788223932949954E-2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2.9462999999999999</v>
      </c>
      <c r="EB49">
        <v>2.5956600000000001</v>
      </c>
      <c r="EC49">
        <v>5.6957300000000002E-2</v>
      </c>
      <c r="ED49">
        <v>5.9043699999999998E-2</v>
      </c>
      <c r="EE49">
        <v>0.147788</v>
      </c>
      <c r="EF49">
        <v>0.14277300000000001</v>
      </c>
      <c r="EG49">
        <v>28486.1</v>
      </c>
      <c r="EH49">
        <v>28897.8</v>
      </c>
      <c r="EI49">
        <v>28108.7</v>
      </c>
      <c r="EJ49">
        <v>29568</v>
      </c>
      <c r="EK49">
        <v>32954.300000000003</v>
      </c>
      <c r="EL49">
        <v>35179.800000000003</v>
      </c>
      <c r="EM49">
        <v>39674.5</v>
      </c>
      <c r="EN49">
        <v>42260.6</v>
      </c>
      <c r="EO49">
        <v>1.9329000000000001</v>
      </c>
      <c r="EP49">
        <v>1.85148</v>
      </c>
      <c r="EQ49">
        <v>0.13570099999999999</v>
      </c>
      <c r="ER49">
        <v>0</v>
      </c>
      <c r="ES49">
        <v>32.204700000000003</v>
      </c>
      <c r="ET49">
        <v>999.9</v>
      </c>
      <c r="EU49">
        <v>60.3</v>
      </c>
      <c r="EV49">
        <v>40.5</v>
      </c>
      <c r="EW49">
        <v>45.4146</v>
      </c>
      <c r="EX49">
        <v>25.485199999999999</v>
      </c>
      <c r="EY49">
        <v>2.0232399999999999</v>
      </c>
      <c r="EZ49">
        <v>1</v>
      </c>
      <c r="FA49">
        <v>0.60677099999999995</v>
      </c>
      <c r="FB49">
        <v>0.70686000000000004</v>
      </c>
      <c r="FC49">
        <v>20.276499999999999</v>
      </c>
      <c r="FD49">
        <v>5.21624</v>
      </c>
      <c r="FE49">
        <v>12.009499999999999</v>
      </c>
      <c r="FF49">
        <v>4.98705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1.86585</v>
      </c>
      <c r="FM49">
        <v>1.86233</v>
      </c>
      <c r="FN49">
        <v>1.86432</v>
      </c>
      <c r="FO49">
        <v>1.8604499999999999</v>
      </c>
      <c r="FP49">
        <v>1.8611500000000001</v>
      </c>
      <c r="FQ49">
        <v>1.8602000000000001</v>
      </c>
      <c r="FR49">
        <v>1.86198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-3.81</v>
      </c>
      <c r="GH49">
        <v>0.1628</v>
      </c>
      <c r="GI49">
        <v>-3.2528400776944242</v>
      </c>
      <c r="GJ49">
        <v>-2.9658848494523399E-3</v>
      </c>
      <c r="GK49">
        <v>1.4757234161104729E-6</v>
      </c>
      <c r="GL49">
        <v>-3.8107938837011289E-10</v>
      </c>
      <c r="GM49">
        <v>0.16282500000001221</v>
      </c>
      <c r="GN49">
        <v>0</v>
      </c>
      <c r="GO49">
        <v>0</v>
      </c>
      <c r="GP49">
        <v>0</v>
      </c>
      <c r="GQ49">
        <v>5</v>
      </c>
      <c r="GR49">
        <v>2097</v>
      </c>
      <c r="GS49">
        <v>4</v>
      </c>
      <c r="GT49">
        <v>34</v>
      </c>
      <c r="GU49">
        <v>121.2</v>
      </c>
      <c r="GV49">
        <v>121.2</v>
      </c>
      <c r="GW49">
        <v>0.67749000000000004</v>
      </c>
      <c r="GX49">
        <v>2.6403799999999999</v>
      </c>
      <c r="GY49">
        <v>1.4489700000000001</v>
      </c>
      <c r="GZ49">
        <v>2.31934</v>
      </c>
      <c r="HA49">
        <v>1.5478499999999999</v>
      </c>
      <c r="HB49">
        <v>2.3010299999999999</v>
      </c>
      <c r="HC49">
        <v>44.001899999999999</v>
      </c>
      <c r="HD49">
        <v>13.475300000000001</v>
      </c>
      <c r="HE49">
        <v>18</v>
      </c>
      <c r="HF49">
        <v>505.33800000000002</v>
      </c>
      <c r="HG49">
        <v>490.81599999999997</v>
      </c>
      <c r="HH49">
        <v>31.000800000000002</v>
      </c>
      <c r="HI49">
        <v>34.923099999999998</v>
      </c>
      <c r="HJ49">
        <v>30</v>
      </c>
      <c r="HK49">
        <v>34.9084</v>
      </c>
      <c r="HL49">
        <v>34.922199999999997</v>
      </c>
      <c r="HM49">
        <v>13.633100000000001</v>
      </c>
      <c r="HN49">
        <v>30.5745</v>
      </c>
      <c r="HO49">
        <v>82.382099999999994</v>
      </c>
      <c r="HP49">
        <v>31</v>
      </c>
      <c r="HQ49">
        <v>231.303</v>
      </c>
      <c r="HR49">
        <v>36.028799999999997</v>
      </c>
      <c r="HS49">
        <v>99.0441</v>
      </c>
      <c r="HT49">
        <v>98.001000000000005</v>
      </c>
    </row>
    <row r="50" spans="1:228" x14ac:dyDescent="0.2">
      <c r="A50">
        <v>35</v>
      </c>
      <c r="B50">
        <v>1670438051.5</v>
      </c>
      <c r="C50">
        <v>135.5</v>
      </c>
      <c r="D50" t="s">
        <v>428</v>
      </c>
      <c r="E50" t="s">
        <v>429</v>
      </c>
      <c r="F50">
        <v>4</v>
      </c>
      <c r="G50">
        <v>1670438049.1875</v>
      </c>
      <c r="H50">
        <f t="shared" si="0"/>
        <v>2.4826615099046031E-3</v>
      </c>
      <c r="I50">
        <f t="shared" si="1"/>
        <v>2.4826615099046032</v>
      </c>
      <c r="J50">
        <f t="shared" si="2"/>
        <v>3.4536816494002056</v>
      </c>
      <c r="K50">
        <f t="shared" si="3"/>
        <v>207.02362500000001</v>
      </c>
      <c r="L50">
        <f t="shared" si="4"/>
        <v>163.11199704212717</v>
      </c>
      <c r="M50">
        <f t="shared" si="5"/>
        <v>16.507497167354856</v>
      </c>
      <c r="N50">
        <f t="shared" si="6"/>
        <v>20.951505500729091</v>
      </c>
      <c r="O50">
        <f t="shared" si="7"/>
        <v>0.14738250710453121</v>
      </c>
      <c r="P50">
        <f t="shared" si="8"/>
        <v>2.0770691414084657</v>
      </c>
      <c r="Q50">
        <f t="shared" si="9"/>
        <v>0.14180939579987495</v>
      </c>
      <c r="R50">
        <f t="shared" si="10"/>
        <v>8.9114035678627579E-2</v>
      </c>
      <c r="S50">
        <f t="shared" si="11"/>
        <v>226.24957499999999</v>
      </c>
      <c r="T50">
        <f t="shared" si="12"/>
        <v>35.176255179467482</v>
      </c>
      <c r="U50">
        <f t="shared" si="13"/>
        <v>34.414650000000002</v>
      </c>
      <c r="V50">
        <f t="shared" si="14"/>
        <v>5.4678397314022176</v>
      </c>
      <c r="W50">
        <f t="shared" si="15"/>
        <v>69.758064674786951</v>
      </c>
      <c r="X50">
        <f t="shared" si="16"/>
        <v>3.7769925272914695</v>
      </c>
      <c r="Y50">
        <f t="shared" si="17"/>
        <v>5.4144170210281199</v>
      </c>
      <c r="Z50">
        <f t="shared" si="18"/>
        <v>1.6908472041107481</v>
      </c>
      <c r="AA50">
        <f t="shared" si="19"/>
        <v>-109.48537258679299</v>
      </c>
      <c r="AB50">
        <f t="shared" si="20"/>
        <v>-19.757286264387613</v>
      </c>
      <c r="AC50">
        <f t="shared" si="21"/>
        <v>-2.2069237124545675</v>
      </c>
      <c r="AD50">
        <f t="shared" si="22"/>
        <v>94.799992436364818</v>
      </c>
      <c r="AE50">
        <f t="shared" si="23"/>
        <v>26.987775072169697</v>
      </c>
      <c r="AF50">
        <f t="shared" si="24"/>
        <v>2.4681351822217938</v>
      </c>
      <c r="AG50">
        <f t="shared" si="25"/>
        <v>3.4536816494002056</v>
      </c>
      <c r="AH50">
        <v>229.04192306885011</v>
      </c>
      <c r="AI50">
        <v>218.14288484848501</v>
      </c>
      <c r="AJ50">
        <v>1.7047360205064179</v>
      </c>
      <c r="AK50">
        <v>66.48709803528736</v>
      </c>
      <c r="AL50">
        <f t="shared" si="26"/>
        <v>2.4826615099046032</v>
      </c>
      <c r="AM50">
        <v>36.03439770766915</v>
      </c>
      <c r="AN50">
        <v>37.324294545454528</v>
      </c>
      <c r="AO50">
        <v>4.298739821335922E-5</v>
      </c>
      <c r="AP50">
        <v>80.118377589396417</v>
      </c>
      <c r="AQ50">
        <v>6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19255.76741314607</v>
      </c>
      <c r="AV50">
        <f t="shared" si="30"/>
        <v>1199.9437499999999</v>
      </c>
      <c r="AW50">
        <f t="shared" si="31"/>
        <v>1025.952</v>
      </c>
      <c r="AX50">
        <f t="shared" si="32"/>
        <v>0.85500007812866241</v>
      </c>
      <c r="AY50">
        <f t="shared" si="33"/>
        <v>0.18855015078831822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1670438049.1875</v>
      </c>
      <c r="BF50">
        <v>207.02362500000001</v>
      </c>
      <c r="BG50">
        <v>221.86799999999999</v>
      </c>
      <c r="BH50">
        <v>37.320787500000002</v>
      </c>
      <c r="BI50">
        <v>36.038162499999999</v>
      </c>
      <c r="BJ50">
        <v>210.83987500000001</v>
      </c>
      <c r="BK50">
        <v>37.157937500000003</v>
      </c>
      <c r="BL50">
        <v>500.16649999999998</v>
      </c>
      <c r="BM50">
        <v>101.1035</v>
      </c>
      <c r="BN50">
        <v>9.9952025E-2</v>
      </c>
      <c r="BO50">
        <v>34.238212500000003</v>
      </c>
      <c r="BP50">
        <v>34.414650000000002</v>
      </c>
      <c r="BQ50">
        <v>999.9</v>
      </c>
      <c r="BR50">
        <v>0</v>
      </c>
      <c r="BS50">
        <v>0</v>
      </c>
      <c r="BT50">
        <v>3996.40625</v>
      </c>
      <c r="BU50">
        <v>0</v>
      </c>
      <c r="BV50">
        <v>1648.6824999999999</v>
      </c>
      <c r="BW50">
        <v>-14.8442875</v>
      </c>
      <c r="BX50">
        <v>215.04949999999999</v>
      </c>
      <c r="BY50">
        <v>230.16249999999999</v>
      </c>
      <c r="BZ50">
        <v>1.2826137500000001</v>
      </c>
      <c r="CA50">
        <v>221.86799999999999</v>
      </c>
      <c r="CB50">
        <v>36.038162499999999</v>
      </c>
      <c r="CC50">
        <v>3.7732600000000001</v>
      </c>
      <c r="CD50">
        <v>3.6435837499999999</v>
      </c>
      <c r="CE50">
        <v>27.902225000000001</v>
      </c>
      <c r="CF50">
        <v>27.304075000000001</v>
      </c>
      <c r="CG50">
        <v>1199.9437499999999</v>
      </c>
      <c r="CH50">
        <v>0.49999624999999998</v>
      </c>
      <c r="CI50">
        <v>0.50000375000000008</v>
      </c>
      <c r="CJ50">
        <v>0</v>
      </c>
      <c r="CK50">
        <v>2.1661000000000001</v>
      </c>
      <c r="CL50">
        <v>0</v>
      </c>
      <c r="CM50">
        <v>7000.1275000000014</v>
      </c>
      <c r="CN50">
        <v>9597.369999999999</v>
      </c>
      <c r="CO50">
        <v>43.625</v>
      </c>
      <c r="CP50">
        <v>45.936999999999998</v>
      </c>
      <c r="CQ50">
        <v>44.625</v>
      </c>
      <c r="CR50">
        <v>44.375</v>
      </c>
      <c r="CS50">
        <v>43.561999999999998</v>
      </c>
      <c r="CT50">
        <v>599.96875</v>
      </c>
      <c r="CU50">
        <v>599.97500000000002</v>
      </c>
      <c r="CV50">
        <v>0</v>
      </c>
      <c r="CW50">
        <v>1670438073.3</v>
      </c>
      <c r="CX50">
        <v>0</v>
      </c>
      <c r="CY50">
        <v>1670430775</v>
      </c>
      <c r="CZ50" t="s">
        <v>356</v>
      </c>
      <c r="DA50">
        <v>1670430775</v>
      </c>
      <c r="DB50">
        <v>1670430775</v>
      </c>
      <c r="DC50">
        <v>10</v>
      </c>
      <c r="DD50">
        <v>-0.13800000000000001</v>
      </c>
      <c r="DE50">
        <v>1.2E-2</v>
      </c>
      <c r="DF50">
        <v>-4.2649999999999997</v>
      </c>
      <c r="DG50">
        <v>0.16300000000000001</v>
      </c>
      <c r="DH50">
        <v>415</v>
      </c>
      <c r="DI50">
        <v>38</v>
      </c>
      <c r="DJ50">
        <v>0.28000000000000003</v>
      </c>
      <c r="DK50">
        <v>0.18</v>
      </c>
      <c r="DL50">
        <v>-14.551492682926829</v>
      </c>
      <c r="DM50">
        <v>-1.991381184669023</v>
      </c>
      <c r="DN50">
        <v>0.19828898397534009</v>
      </c>
      <c r="DO50">
        <v>0</v>
      </c>
      <c r="DP50">
        <v>1.2754975609756101</v>
      </c>
      <c r="DQ50">
        <v>0.105700975609759</v>
      </c>
      <c r="DR50">
        <v>1.427774607826986E-2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2.9458899999999999</v>
      </c>
      <c r="EB50">
        <v>2.5954199999999998</v>
      </c>
      <c r="EC50">
        <v>5.85327E-2</v>
      </c>
      <c r="ED50">
        <v>6.0616000000000003E-2</v>
      </c>
      <c r="EE50">
        <v>0.147814</v>
      </c>
      <c r="EF50">
        <v>0.14280000000000001</v>
      </c>
      <c r="EG50">
        <v>28438.6</v>
      </c>
      <c r="EH50">
        <v>28849.200000000001</v>
      </c>
      <c r="EI50">
        <v>28108.799999999999</v>
      </c>
      <c r="EJ50">
        <v>29567.7</v>
      </c>
      <c r="EK50">
        <v>32954</v>
      </c>
      <c r="EL50">
        <v>35178.400000000001</v>
      </c>
      <c r="EM50">
        <v>39675.300000000003</v>
      </c>
      <c r="EN50">
        <v>42260.1</v>
      </c>
      <c r="EO50">
        <v>1.93268</v>
      </c>
      <c r="EP50">
        <v>1.85175</v>
      </c>
      <c r="EQ50">
        <v>0.13547799999999999</v>
      </c>
      <c r="ER50">
        <v>0</v>
      </c>
      <c r="ES50">
        <v>32.234699999999997</v>
      </c>
      <c r="ET50">
        <v>999.9</v>
      </c>
      <c r="EU50">
        <v>60.3</v>
      </c>
      <c r="EV50">
        <v>40.5</v>
      </c>
      <c r="EW50">
        <v>45.4114</v>
      </c>
      <c r="EX50">
        <v>25.235199999999999</v>
      </c>
      <c r="EY50">
        <v>2.11138</v>
      </c>
      <c r="EZ50">
        <v>1</v>
      </c>
      <c r="FA50">
        <v>0.60692800000000002</v>
      </c>
      <c r="FB50">
        <v>0.71196899999999996</v>
      </c>
      <c r="FC50">
        <v>20.276199999999999</v>
      </c>
      <c r="FD50">
        <v>5.2153400000000003</v>
      </c>
      <c r="FE50">
        <v>12.009399999999999</v>
      </c>
      <c r="FF50">
        <v>4.9863999999999997</v>
      </c>
      <c r="FG50">
        <v>3.2842799999999999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1.86232</v>
      </c>
      <c r="FN50">
        <v>1.86432</v>
      </c>
      <c r="FO50">
        <v>1.8604400000000001</v>
      </c>
      <c r="FP50">
        <v>1.86113</v>
      </c>
      <c r="FQ50">
        <v>1.8602099999999999</v>
      </c>
      <c r="FR50">
        <v>1.8619600000000001</v>
      </c>
      <c r="FS50">
        <v>1.8585100000000001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-3.8250000000000002</v>
      </c>
      <c r="GH50">
        <v>0.16289999999999999</v>
      </c>
      <c r="GI50">
        <v>-3.2528400776944242</v>
      </c>
      <c r="GJ50">
        <v>-2.9658848494523399E-3</v>
      </c>
      <c r="GK50">
        <v>1.4757234161104729E-6</v>
      </c>
      <c r="GL50">
        <v>-3.8107938837011289E-10</v>
      </c>
      <c r="GM50">
        <v>0.16282500000001221</v>
      </c>
      <c r="GN50">
        <v>0</v>
      </c>
      <c r="GO50">
        <v>0</v>
      </c>
      <c r="GP50">
        <v>0</v>
      </c>
      <c r="GQ50">
        <v>5</v>
      </c>
      <c r="GR50">
        <v>2097</v>
      </c>
      <c r="GS50">
        <v>4</v>
      </c>
      <c r="GT50">
        <v>34</v>
      </c>
      <c r="GU50">
        <v>121.3</v>
      </c>
      <c r="GV50">
        <v>121.3</v>
      </c>
      <c r="GW50">
        <v>0.69335899999999995</v>
      </c>
      <c r="GX50">
        <v>2.63794</v>
      </c>
      <c r="GY50">
        <v>1.4489700000000001</v>
      </c>
      <c r="GZ50">
        <v>2.31934</v>
      </c>
      <c r="HA50">
        <v>1.5478499999999999</v>
      </c>
      <c r="HB50">
        <v>2.2973599999999998</v>
      </c>
      <c r="HC50">
        <v>44.001899999999999</v>
      </c>
      <c r="HD50">
        <v>13.4666</v>
      </c>
      <c r="HE50">
        <v>18</v>
      </c>
      <c r="HF50">
        <v>505.19099999999997</v>
      </c>
      <c r="HG50">
        <v>491.00900000000001</v>
      </c>
      <c r="HH50">
        <v>31.001200000000001</v>
      </c>
      <c r="HI50">
        <v>34.923099999999998</v>
      </c>
      <c r="HJ50">
        <v>30.0002</v>
      </c>
      <c r="HK50">
        <v>34.9084</v>
      </c>
      <c r="HL50">
        <v>34.9223</v>
      </c>
      <c r="HM50">
        <v>13.944900000000001</v>
      </c>
      <c r="HN50">
        <v>30.5745</v>
      </c>
      <c r="HO50">
        <v>82.382099999999994</v>
      </c>
      <c r="HP50">
        <v>31</v>
      </c>
      <c r="HQ50">
        <v>237.982</v>
      </c>
      <c r="HR50">
        <v>36.119999999999997</v>
      </c>
      <c r="HS50">
        <v>99.045400000000001</v>
      </c>
      <c r="HT50">
        <v>97.999899999999997</v>
      </c>
    </row>
    <row r="51" spans="1:228" x14ac:dyDescent="0.2">
      <c r="A51">
        <v>36</v>
      </c>
      <c r="B51">
        <v>1670438055.5</v>
      </c>
      <c r="C51">
        <v>139.5</v>
      </c>
      <c r="D51" t="s">
        <v>430</v>
      </c>
      <c r="E51" t="s">
        <v>431</v>
      </c>
      <c r="F51">
        <v>4</v>
      </c>
      <c r="G51">
        <v>1670438053.5</v>
      </c>
      <c r="H51">
        <f t="shared" si="0"/>
        <v>2.4887408857791221E-3</v>
      </c>
      <c r="I51">
        <f t="shared" si="1"/>
        <v>2.488740885779122</v>
      </c>
      <c r="J51">
        <f t="shared" si="2"/>
        <v>3.7995799702711617</v>
      </c>
      <c r="K51">
        <f t="shared" si="3"/>
        <v>214.0804285714286</v>
      </c>
      <c r="L51">
        <f t="shared" si="4"/>
        <v>166.13475453042926</v>
      </c>
      <c r="M51">
        <f t="shared" si="5"/>
        <v>16.81354661796183</v>
      </c>
      <c r="N51">
        <f t="shared" si="6"/>
        <v>21.665853577432447</v>
      </c>
      <c r="O51">
        <f t="shared" si="7"/>
        <v>0.14737564381052054</v>
      </c>
      <c r="P51">
        <f t="shared" si="8"/>
        <v>2.0810951253568648</v>
      </c>
      <c r="Q51">
        <f t="shared" si="9"/>
        <v>0.14181338381967262</v>
      </c>
      <c r="R51">
        <f t="shared" si="10"/>
        <v>8.9115620783791122E-2</v>
      </c>
      <c r="S51">
        <f t="shared" si="11"/>
        <v>226.27094614285716</v>
      </c>
      <c r="T51">
        <f t="shared" si="12"/>
        <v>35.188245470504533</v>
      </c>
      <c r="U51">
        <f t="shared" si="13"/>
        <v>34.432157142857143</v>
      </c>
      <c r="V51">
        <f t="shared" si="14"/>
        <v>5.4731655462455633</v>
      </c>
      <c r="W51">
        <f t="shared" si="15"/>
        <v>69.720993299846199</v>
      </c>
      <c r="X51">
        <f t="shared" si="16"/>
        <v>3.7782691467369096</v>
      </c>
      <c r="Y51">
        <f t="shared" si="17"/>
        <v>5.4191269629333352</v>
      </c>
      <c r="Z51">
        <f t="shared" si="18"/>
        <v>1.6948963995086537</v>
      </c>
      <c r="AA51">
        <f t="shared" si="19"/>
        <v>-109.75347306285929</v>
      </c>
      <c r="AB51">
        <f t="shared" si="20"/>
        <v>-20.007752471017568</v>
      </c>
      <c r="AC51">
        <f t="shared" si="21"/>
        <v>-2.2309383359241926</v>
      </c>
      <c r="AD51">
        <f t="shared" si="22"/>
        <v>94.278782273056123</v>
      </c>
      <c r="AE51">
        <f t="shared" si="23"/>
        <v>27.286030590052555</v>
      </c>
      <c r="AF51">
        <f t="shared" si="24"/>
        <v>2.4735504781494493</v>
      </c>
      <c r="AG51">
        <f t="shared" si="25"/>
        <v>3.7995799702711617</v>
      </c>
      <c r="AH51">
        <v>236.00190560141621</v>
      </c>
      <c r="AI51">
        <v>224.93598787878781</v>
      </c>
      <c r="AJ51">
        <v>1.6996013621286341</v>
      </c>
      <c r="AK51">
        <v>66.48709803528736</v>
      </c>
      <c r="AL51">
        <f t="shared" si="26"/>
        <v>2.488740885779122</v>
      </c>
      <c r="AM51">
        <v>36.045143854034038</v>
      </c>
      <c r="AN51">
        <v>37.337979393939399</v>
      </c>
      <c r="AO51">
        <v>8.4890875621626525E-5</v>
      </c>
      <c r="AP51">
        <v>80.118377589396417</v>
      </c>
      <c r="AQ51">
        <v>6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19323.79601413001</v>
      </c>
      <c r="AV51">
        <f t="shared" si="30"/>
        <v>1200.0742857142859</v>
      </c>
      <c r="AW51">
        <f t="shared" si="31"/>
        <v>1026.0619285714288</v>
      </c>
      <c r="AX51">
        <f t="shared" si="32"/>
        <v>0.85499867865322621</v>
      </c>
      <c r="AY51">
        <f t="shared" si="33"/>
        <v>0.1885474498007266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1670438053.5</v>
      </c>
      <c r="BF51">
        <v>214.0804285714286</v>
      </c>
      <c r="BG51">
        <v>229.09657142857139</v>
      </c>
      <c r="BH51">
        <v>37.333100000000002</v>
      </c>
      <c r="BI51">
        <v>36.047614285714289</v>
      </c>
      <c r="BJ51">
        <v>217.9134285714286</v>
      </c>
      <c r="BK51">
        <v>37.17024285714286</v>
      </c>
      <c r="BL51">
        <v>500.142</v>
      </c>
      <c r="BM51">
        <v>101.10428571428569</v>
      </c>
      <c r="BN51">
        <v>9.9984671428571439E-2</v>
      </c>
      <c r="BO51">
        <v>34.253828571428571</v>
      </c>
      <c r="BP51">
        <v>34.432157142857143</v>
      </c>
      <c r="BQ51">
        <v>999.89999999999986</v>
      </c>
      <c r="BR51">
        <v>0</v>
      </c>
      <c r="BS51">
        <v>0</v>
      </c>
      <c r="BT51">
        <v>4007.8571428571431</v>
      </c>
      <c r="BU51">
        <v>0</v>
      </c>
      <c r="BV51">
        <v>1650.694285714286</v>
      </c>
      <c r="BW51">
        <v>-15.016114285714281</v>
      </c>
      <c r="BX51">
        <v>222.38271428571429</v>
      </c>
      <c r="BY51">
        <v>237.6638571428571</v>
      </c>
      <c r="BZ51">
        <v>1.2854814285714291</v>
      </c>
      <c r="CA51">
        <v>229.09657142857139</v>
      </c>
      <c r="CB51">
        <v>36.047614285714289</v>
      </c>
      <c r="CC51">
        <v>3.7745314285714291</v>
      </c>
      <c r="CD51">
        <v>3.644568571428572</v>
      </c>
      <c r="CE51">
        <v>27.908000000000001</v>
      </c>
      <c r="CF51">
        <v>27.308685714285708</v>
      </c>
      <c r="CG51">
        <v>1200.0742857142859</v>
      </c>
      <c r="CH51">
        <v>0.50004257142857145</v>
      </c>
      <c r="CI51">
        <v>0.4999574285714285</v>
      </c>
      <c r="CJ51">
        <v>0</v>
      </c>
      <c r="CK51">
        <v>2.3868</v>
      </c>
      <c r="CL51">
        <v>0</v>
      </c>
      <c r="CM51">
        <v>6995.670000000001</v>
      </c>
      <c r="CN51">
        <v>9598.58</v>
      </c>
      <c r="CO51">
        <v>43.642714285714291</v>
      </c>
      <c r="CP51">
        <v>45.954999999999998</v>
      </c>
      <c r="CQ51">
        <v>44.625</v>
      </c>
      <c r="CR51">
        <v>44.428142857142859</v>
      </c>
      <c r="CS51">
        <v>43.561999999999998</v>
      </c>
      <c r="CT51">
        <v>600.09</v>
      </c>
      <c r="CU51">
        <v>599.98428571428576</v>
      </c>
      <c r="CV51">
        <v>0</v>
      </c>
      <c r="CW51">
        <v>1670438077.5</v>
      </c>
      <c r="CX51">
        <v>0</v>
      </c>
      <c r="CY51">
        <v>1670430775</v>
      </c>
      <c r="CZ51" t="s">
        <v>356</v>
      </c>
      <c r="DA51">
        <v>1670430775</v>
      </c>
      <c r="DB51">
        <v>1670430775</v>
      </c>
      <c r="DC51">
        <v>10</v>
      </c>
      <c r="DD51">
        <v>-0.13800000000000001</v>
      </c>
      <c r="DE51">
        <v>1.2E-2</v>
      </c>
      <c r="DF51">
        <v>-4.2649999999999997</v>
      </c>
      <c r="DG51">
        <v>0.16300000000000001</v>
      </c>
      <c r="DH51">
        <v>415</v>
      </c>
      <c r="DI51">
        <v>38</v>
      </c>
      <c r="DJ51">
        <v>0.28000000000000003</v>
      </c>
      <c r="DK51">
        <v>0.18</v>
      </c>
      <c r="DL51">
        <v>-14.68725853658537</v>
      </c>
      <c r="DM51">
        <v>-2.2540703832752622</v>
      </c>
      <c r="DN51">
        <v>0.2229681197551048</v>
      </c>
      <c r="DO51">
        <v>0</v>
      </c>
      <c r="DP51">
        <v>1.2822368292682931</v>
      </c>
      <c r="DQ51">
        <v>2.9849268292681929E-2</v>
      </c>
      <c r="DR51">
        <v>7.3975567617978813E-3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365</v>
      </c>
      <c r="EA51">
        <v>2.9462799999999998</v>
      </c>
      <c r="EB51">
        <v>2.59571</v>
      </c>
      <c r="EC51">
        <v>6.0095099999999999E-2</v>
      </c>
      <c r="ED51">
        <v>6.2182099999999997E-2</v>
      </c>
      <c r="EE51">
        <v>0.14785000000000001</v>
      </c>
      <c r="EF51">
        <v>0.142816</v>
      </c>
      <c r="EG51">
        <v>28391.4</v>
      </c>
      <c r="EH51">
        <v>28800.400000000001</v>
      </c>
      <c r="EI51">
        <v>28108.799999999999</v>
      </c>
      <c r="EJ51">
        <v>29567</v>
      </c>
      <c r="EK51">
        <v>32952.400000000001</v>
      </c>
      <c r="EL51">
        <v>35177.199999999997</v>
      </c>
      <c r="EM51">
        <v>39675</v>
      </c>
      <c r="EN51">
        <v>42259.3</v>
      </c>
      <c r="EO51">
        <v>1.9329799999999999</v>
      </c>
      <c r="EP51">
        <v>1.85148</v>
      </c>
      <c r="EQ51">
        <v>0.13406899999999999</v>
      </c>
      <c r="ER51">
        <v>0</v>
      </c>
      <c r="ES51">
        <v>32.266800000000003</v>
      </c>
      <c r="ET51">
        <v>999.9</v>
      </c>
      <c r="EU51">
        <v>60.3</v>
      </c>
      <c r="EV51">
        <v>40.5</v>
      </c>
      <c r="EW51">
        <v>45.409399999999998</v>
      </c>
      <c r="EX51">
        <v>25.225200000000001</v>
      </c>
      <c r="EY51">
        <v>2.0753200000000001</v>
      </c>
      <c r="EZ51">
        <v>1</v>
      </c>
      <c r="FA51">
        <v>0.60697699999999999</v>
      </c>
      <c r="FB51">
        <v>0.72176499999999999</v>
      </c>
      <c r="FC51">
        <v>20.276499999999999</v>
      </c>
      <c r="FD51">
        <v>5.21624</v>
      </c>
      <c r="FE51">
        <v>12.0097</v>
      </c>
      <c r="FF51">
        <v>4.9870999999999999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1.86232</v>
      </c>
      <c r="FN51">
        <v>1.8643099999999999</v>
      </c>
      <c r="FO51">
        <v>1.8604499999999999</v>
      </c>
      <c r="FP51">
        <v>1.86113</v>
      </c>
      <c r="FQ51">
        <v>1.8602000000000001</v>
      </c>
      <c r="FR51">
        <v>1.8619600000000001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-3.8410000000000002</v>
      </c>
      <c r="GH51">
        <v>0.16289999999999999</v>
      </c>
      <c r="GI51">
        <v>-3.2528400776944242</v>
      </c>
      <c r="GJ51">
        <v>-2.9658848494523399E-3</v>
      </c>
      <c r="GK51">
        <v>1.4757234161104729E-6</v>
      </c>
      <c r="GL51">
        <v>-3.8107938837011289E-10</v>
      </c>
      <c r="GM51">
        <v>0.16282500000001221</v>
      </c>
      <c r="GN51">
        <v>0</v>
      </c>
      <c r="GO51">
        <v>0</v>
      </c>
      <c r="GP51">
        <v>0</v>
      </c>
      <c r="GQ51">
        <v>5</v>
      </c>
      <c r="GR51">
        <v>2097</v>
      </c>
      <c r="GS51">
        <v>4</v>
      </c>
      <c r="GT51">
        <v>34</v>
      </c>
      <c r="GU51">
        <v>121.3</v>
      </c>
      <c r="GV51">
        <v>121.3</v>
      </c>
      <c r="GW51">
        <v>0.709229</v>
      </c>
      <c r="GX51">
        <v>2.63672</v>
      </c>
      <c r="GY51">
        <v>1.4489700000000001</v>
      </c>
      <c r="GZ51">
        <v>2.31934</v>
      </c>
      <c r="HA51">
        <v>1.5478499999999999</v>
      </c>
      <c r="HB51">
        <v>2.3022499999999999</v>
      </c>
      <c r="HC51">
        <v>44.001899999999999</v>
      </c>
      <c r="HD51">
        <v>13.4666</v>
      </c>
      <c r="HE51">
        <v>18</v>
      </c>
      <c r="HF51">
        <v>505.387</v>
      </c>
      <c r="HG51">
        <v>490.84100000000001</v>
      </c>
      <c r="HH51">
        <v>31.002099999999999</v>
      </c>
      <c r="HI51">
        <v>34.924100000000003</v>
      </c>
      <c r="HJ51">
        <v>30.0002</v>
      </c>
      <c r="HK51">
        <v>34.9084</v>
      </c>
      <c r="HL51">
        <v>34.925400000000003</v>
      </c>
      <c r="HM51">
        <v>14.253</v>
      </c>
      <c r="HN51">
        <v>30.5745</v>
      </c>
      <c r="HO51">
        <v>82.382099999999994</v>
      </c>
      <c r="HP51">
        <v>31</v>
      </c>
      <c r="HQ51">
        <v>244.66</v>
      </c>
      <c r="HR51">
        <v>36.136600000000001</v>
      </c>
      <c r="HS51">
        <v>99.044899999999998</v>
      </c>
      <c r="HT51">
        <v>97.997799999999998</v>
      </c>
    </row>
    <row r="52" spans="1:228" x14ac:dyDescent="0.2">
      <c r="A52">
        <v>37</v>
      </c>
      <c r="B52">
        <v>1670438059.5</v>
      </c>
      <c r="C52">
        <v>143.5</v>
      </c>
      <c r="D52" t="s">
        <v>432</v>
      </c>
      <c r="E52" t="s">
        <v>433</v>
      </c>
      <c r="F52">
        <v>4</v>
      </c>
      <c r="G52">
        <v>1670438057.1875</v>
      </c>
      <c r="H52">
        <f t="shared" si="0"/>
        <v>2.4893877044914444E-3</v>
      </c>
      <c r="I52">
        <f t="shared" si="1"/>
        <v>2.4893877044914445</v>
      </c>
      <c r="J52">
        <f t="shared" si="2"/>
        <v>3.6994675666671779</v>
      </c>
      <c r="K52">
        <f t="shared" si="3"/>
        <v>220.18587500000001</v>
      </c>
      <c r="L52">
        <f t="shared" si="4"/>
        <v>173.11480213821429</v>
      </c>
      <c r="M52">
        <f t="shared" si="5"/>
        <v>17.520227439093645</v>
      </c>
      <c r="N52">
        <f t="shared" si="6"/>
        <v>22.284094492369654</v>
      </c>
      <c r="O52">
        <f t="shared" si="7"/>
        <v>0.1471783357970958</v>
      </c>
      <c r="P52">
        <f t="shared" si="8"/>
        <v>2.0760867292108451</v>
      </c>
      <c r="Q52">
        <f t="shared" si="9"/>
        <v>0.14161781847738189</v>
      </c>
      <c r="R52">
        <f t="shared" si="10"/>
        <v>8.8993223372777777E-2</v>
      </c>
      <c r="S52">
        <f t="shared" si="11"/>
        <v>226.26678299999998</v>
      </c>
      <c r="T52">
        <f t="shared" si="12"/>
        <v>35.197425130475764</v>
      </c>
      <c r="U52">
        <f t="shared" si="13"/>
        <v>34.444175000000001</v>
      </c>
      <c r="V52">
        <f t="shared" si="14"/>
        <v>5.476824085878909</v>
      </c>
      <c r="W52">
        <f t="shared" si="15"/>
        <v>69.708596792217961</v>
      </c>
      <c r="X52">
        <f t="shared" si="16"/>
        <v>3.779158568727917</v>
      </c>
      <c r="Y52">
        <f t="shared" si="17"/>
        <v>5.4213665783469196</v>
      </c>
      <c r="Z52">
        <f t="shared" si="18"/>
        <v>1.697665517150992</v>
      </c>
      <c r="AA52">
        <f t="shared" si="19"/>
        <v>-109.7819977680727</v>
      </c>
      <c r="AB52">
        <f t="shared" si="20"/>
        <v>-20.474061308293969</v>
      </c>
      <c r="AC52">
        <f t="shared" si="21"/>
        <v>-2.2886580231372062</v>
      </c>
      <c r="AD52">
        <f t="shared" si="22"/>
        <v>93.722065900496105</v>
      </c>
      <c r="AE52">
        <f t="shared" si="23"/>
        <v>27.445346510583725</v>
      </c>
      <c r="AF52">
        <f t="shared" si="24"/>
        <v>2.4816090381448017</v>
      </c>
      <c r="AG52">
        <f t="shared" si="25"/>
        <v>3.6994675666671779</v>
      </c>
      <c r="AH52">
        <v>242.99251151312711</v>
      </c>
      <c r="AI52">
        <v>231.8489090909091</v>
      </c>
      <c r="AJ52">
        <v>1.72529643055064</v>
      </c>
      <c r="AK52">
        <v>66.48709803528736</v>
      </c>
      <c r="AL52">
        <f t="shared" si="26"/>
        <v>2.4893877044914445</v>
      </c>
      <c r="AM52">
        <v>36.04982666190304</v>
      </c>
      <c r="AN52">
        <v>37.343028484848467</v>
      </c>
      <c r="AO52">
        <v>5.5297562210144497E-5</v>
      </c>
      <c r="AP52">
        <v>80.118377589396417</v>
      </c>
      <c r="AQ52">
        <v>6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19237.369918461452</v>
      </c>
      <c r="AV52">
        <f t="shared" si="30"/>
        <v>1200.0425</v>
      </c>
      <c r="AW52">
        <f t="shared" si="31"/>
        <v>1026.0356999999999</v>
      </c>
      <c r="AX52">
        <f t="shared" si="32"/>
        <v>0.85499946876881439</v>
      </c>
      <c r="AY52">
        <f t="shared" si="33"/>
        <v>0.18854897472381185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1670438057.1875</v>
      </c>
      <c r="BF52">
        <v>220.18587500000001</v>
      </c>
      <c r="BG52">
        <v>235.29537500000001</v>
      </c>
      <c r="BH52">
        <v>37.341312500000001</v>
      </c>
      <c r="BI52">
        <v>36.0518</v>
      </c>
      <c r="BJ52">
        <v>224.033625</v>
      </c>
      <c r="BK52">
        <v>37.178462500000002</v>
      </c>
      <c r="BL52">
        <v>500.20024999999998</v>
      </c>
      <c r="BM52">
        <v>101.10575</v>
      </c>
      <c r="BN52">
        <v>0.10008117499999999</v>
      </c>
      <c r="BO52">
        <v>34.261249999999997</v>
      </c>
      <c r="BP52">
        <v>34.444175000000001</v>
      </c>
      <c r="BQ52">
        <v>999.9</v>
      </c>
      <c r="BR52">
        <v>0</v>
      </c>
      <c r="BS52">
        <v>0</v>
      </c>
      <c r="BT52">
        <v>3993.5162500000001</v>
      </c>
      <c r="BU52">
        <v>0</v>
      </c>
      <c r="BV52">
        <v>1648.8162500000001</v>
      </c>
      <c r="BW52">
        <v>-15.109237500000001</v>
      </c>
      <c r="BX52">
        <v>228.727</v>
      </c>
      <c r="BY52">
        <v>244.09549999999999</v>
      </c>
      <c r="BZ52">
        <v>1.2895175000000001</v>
      </c>
      <c r="CA52">
        <v>235.29537500000001</v>
      </c>
      <c r="CB52">
        <v>36.0518</v>
      </c>
      <c r="CC52">
        <v>3.7754262500000002</v>
      </c>
      <c r="CD52">
        <v>3.6450487499999999</v>
      </c>
      <c r="CE52">
        <v>27.912050000000001</v>
      </c>
      <c r="CF52">
        <v>27.310937500000001</v>
      </c>
      <c r="CG52">
        <v>1200.0425</v>
      </c>
      <c r="CH52">
        <v>0.50001675000000001</v>
      </c>
      <c r="CI52">
        <v>0.49998324999999999</v>
      </c>
      <c r="CJ52">
        <v>0</v>
      </c>
      <c r="CK52">
        <v>2.4007499999999999</v>
      </c>
      <c r="CL52">
        <v>0</v>
      </c>
      <c r="CM52">
        <v>6990.5337500000014</v>
      </c>
      <c r="CN52">
        <v>9598.2200000000012</v>
      </c>
      <c r="CO52">
        <v>43.663749999999993</v>
      </c>
      <c r="CP52">
        <v>46</v>
      </c>
      <c r="CQ52">
        <v>44.625</v>
      </c>
      <c r="CR52">
        <v>44.436999999999998</v>
      </c>
      <c r="CS52">
        <v>43.561999999999998</v>
      </c>
      <c r="CT52">
        <v>600.04250000000002</v>
      </c>
      <c r="CU52">
        <v>600</v>
      </c>
      <c r="CV52">
        <v>0</v>
      </c>
      <c r="CW52">
        <v>1670438081.7</v>
      </c>
      <c r="CX52">
        <v>0</v>
      </c>
      <c r="CY52">
        <v>1670430775</v>
      </c>
      <c r="CZ52" t="s">
        <v>356</v>
      </c>
      <c r="DA52">
        <v>1670430775</v>
      </c>
      <c r="DB52">
        <v>1670430775</v>
      </c>
      <c r="DC52">
        <v>10</v>
      </c>
      <c r="DD52">
        <v>-0.13800000000000001</v>
      </c>
      <c r="DE52">
        <v>1.2E-2</v>
      </c>
      <c r="DF52">
        <v>-4.2649999999999997</v>
      </c>
      <c r="DG52">
        <v>0.16300000000000001</v>
      </c>
      <c r="DH52">
        <v>415</v>
      </c>
      <c r="DI52">
        <v>38</v>
      </c>
      <c r="DJ52">
        <v>0.28000000000000003</v>
      </c>
      <c r="DK52">
        <v>0.18</v>
      </c>
      <c r="DL52">
        <v>-14.794243902439019</v>
      </c>
      <c r="DM52">
        <v>-2.2631121951219679</v>
      </c>
      <c r="DN52">
        <v>0.22427938809938461</v>
      </c>
      <c r="DO52">
        <v>0</v>
      </c>
      <c r="DP52">
        <v>1.2854873170731711</v>
      </c>
      <c r="DQ52">
        <v>1.5863414634139531E-3</v>
      </c>
      <c r="DR52">
        <v>3.423440734179624E-3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365</v>
      </c>
      <c r="EA52">
        <v>2.94611</v>
      </c>
      <c r="EB52">
        <v>2.59552</v>
      </c>
      <c r="EC52">
        <v>6.1666899999999997E-2</v>
      </c>
      <c r="ED52">
        <v>6.3720299999999994E-2</v>
      </c>
      <c r="EE52">
        <v>0.147866</v>
      </c>
      <c r="EF52">
        <v>0.14283199999999999</v>
      </c>
      <c r="EG52">
        <v>28343.7</v>
      </c>
      <c r="EH52">
        <v>28752.799999999999</v>
      </c>
      <c r="EI52">
        <v>28108.6</v>
      </c>
      <c r="EJ52">
        <v>29566.7</v>
      </c>
      <c r="EK52">
        <v>32951.199999999997</v>
      </c>
      <c r="EL52">
        <v>35176.300000000003</v>
      </c>
      <c r="EM52">
        <v>39674.1</v>
      </c>
      <c r="EN52">
        <v>42259</v>
      </c>
      <c r="EO52">
        <v>1.9330499999999999</v>
      </c>
      <c r="EP52">
        <v>1.8515999999999999</v>
      </c>
      <c r="EQ52">
        <v>0.13320100000000001</v>
      </c>
      <c r="ER52">
        <v>0</v>
      </c>
      <c r="ES52">
        <v>32.298299999999998</v>
      </c>
      <c r="ET52">
        <v>999.9</v>
      </c>
      <c r="EU52">
        <v>60.3</v>
      </c>
      <c r="EV52">
        <v>40.5</v>
      </c>
      <c r="EW52">
        <v>45.4133</v>
      </c>
      <c r="EX52">
        <v>25.6052</v>
      </c>
      <c r="EY52">
        <v>2.1354099999999998</v>
      </c>
      <c r="EZ52">
        <v>1</v>
      </c>
      <c r="FA52">
        <v>0.60731999999999997</v>
      </c>
      <c r="FB52">
        <v>0.73122799999999999</v>
      </c>
      <c r="FC52">
        <v>20.276499999999999</v>
      </c>
      <c r="FD52">
        <v>5.2157900000000001</v>
      </c>
      <c r="FE52">
        <v>12.009499999999999</v>
      </c>
      <c r="FF52">
        <v>4.9867999999999997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1.8623099999999999</v>
      </c>
      <c r="FN52">
        <v>1.86432</v>
      </c>
      <c r="FO52">
        <v>1.8604499999999999</v>
      </c>
      <c r="FP52">
        <v>1.86113</v>
      </c>
      <c r="FQ52">
        <v>1.8602000000000001</v>
      </c>
      <c r="FR52">
        <v>1.8619399999999999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-3.8570000000000002</v>
      </c>
      <c r="GH52">
        <v>0.1628</v>
      </c>
      <c r="GI52">
        <v>-3.2528400776944242</v>
      </c>
      <c r="GJ52">
        <v>-2.9658848494523399E-3</v>
      </c>
      <c r="GK52">
        <v>1.4757234161104729E-6</v>
      </c>
      <c r="GL52">
        <v>-3.8107938837011289E-10</v>
      </c>
      <c r="GM52">
        <v>0.16282500000001221</v>
      </c>
      <c r="GN52">
        <v>0</v>
      </c>
      <c r="GO52">
        <v>0</v>
      </c>
      <c r="GP52">
        <v>0</v>
      </c>
      <c r="GQ52">
        <v>5</v>
      </c>
      <c r="GR52">
        <v>2097</v>
      </c>
      <c r="GS52">
        <v>4</v>
      </c>
      <c r="GT52">
        <v>34</v>
      </c>
      <c r="GU52">
        <v>121.4</v>
      </c>
      <c r="GV52">
        <v>121.4</v>
      </c>
      <c r="GW52">
        <v>0.72387699999999999</v>
      </c>
      <c r="GX52">
        <v>2.6415999999999999</v>
      </c>
      <c r="GY52">
        <v>1.4489700000000001</v>
      </c>
      <c r="GZ52">
        <v>2.31934</v>
      </c>
      <c r="HA52">
        <v>1.5478499999999999</v>
      </c>
      <c r="HB52">
        <v>2.2802699999999998</v>
      </c>
      <c r="HC52">
        <v>43.974299999999999</v>
      </c>
      <c r="HD52">
        <v>13.4666</v>
      </c>
      <c r="HE52">
        <v>18</v>
      </c>
      <c r="HF52">
        <v>505.43599999999998</v>
      </c>
      <c r="HG52">
        <v>490.92899999999997</v>
      </c>
      <c r="HH52">
        <v>31.002400000000002</v>
      </c>
      <c r="HI52">
        <v>34.926299999999998</v>
      </c>
      <c r="HJ52">
        <v>30.000399999999999</v>
      </c>
      <c r="HK52">
        <v>34.9084</v>
      </c>
      <c r="HL52">
        <v>34.925400000000003</v>
      </c>
      <c r="HM52">
        <v>14.564</v>
      </c>
      <c r="HN52">
        <v>30.5745</v>
      </c>
      <c r="HO52">
        <v>82.382099999999994</v>
      </c>
      <c r="HP52">
        <v>31</v>
      </c>
      <c r="HQ52">
        <v>251.339</v>
      </c>
      <c r="HR52">
        <v>36.154800000000002</v>
      </c>
      <c r="HS52">
        <v>99.043300000000002</v>
      </c>
      <c r="HT52">
        <v>97.996899999999997</v>
      </c>
    </row>
    <row r="53" spans="1:228" x14ac:dyDescent="0.2">
      <c r="A53">
        <v>38</v>
      </c>
      <c r="B53">
        <v>1670438063.5</v>
      </c>
      <c r="C53">
        <v>147.5</v>
      </c>
      <c r="D53" t="s">
        <v>434</v>
      </c>
      <c r="E53" t="s">
        <v>435</v>
      </c>
      <c r="F53">
        <v>4</v>
      </c>
      <c r="G53">
        <v>1670438061.5</v>
      </c>
      <c r="H53">
        <f t="shared" si="0"/>
        <v>2.493748395954933E-3</v>
      </c>
      <c r="I53">
        <f t="shared" si="1"/>
        <v>2.4937483959549329</v>
      </c>
      <c r="J53">
        <f t="shared" si="2"/>
        <v>4.1409077246466985</v>
      </c>
      <c r="K53">
        <f t="shared" si="3"/>
        <v>227.29128571428569</v>
      </c>
      <c r="L53">
        <f t="shared" si="4"/>
        <v>175.0543260117328</v>
      </c>
      <c r="M53">
        <f t="shared" si="5"/>
        <v>17.716545334979646</v>
      </c>
      <c r="N53">
        <f t="shared" si="6"/>
        <v>23.003238248068556</v>
      </c>
      <c r="O53">
        <f t="shared" si="7"/>
        <v>0.14698482853205366</v>
      </c>
      <c r="P53">
        <f t="shared" si="8"/>
        <v>2.0727894450429765</v>
      </c>
      <c r="Q53">
        <f t="shared" si="9"/>
        <v>0.1414301630137289</v>
      </c>
      <c r="R53">
        <f t="shared" si="10"/>
        <v>8.8875426767045157E-2</v>
      </c>
      <c r="S53">
        <f t="shared" si="11"/>
        <v>226.25266799999989</v>
      </c>
      <c r="T53">
        <f t="shared" si="12"/>
        <v>35.207129651063717</v>
      </c>
      <c r="U53">
        <f t="shared" si="13"/>
        <v>34.463314285714283</v>
      </c>
      <c r="V53">
        <f t="shared" si="14"/>
        <v>5.4826549577740211</v>
      </c>
      <c r="W53">
        <f t="shared" si="15"/>
        <v>69.681736768895419</v>
      </c>
      <c r="X53">
        <f t="shared" si="16"/>
        <v>3.7798136239711151</v>
      </c>
      <c r="Y53">
        <f t="shared" si="17"/>
        <v>5.4243964046234145</v>
      </c>
      <c r="Z53">
        <f t="shared" si="18"/>
        <v>1.702841333802906</v>
      </c>
      <c r="AA53">
        <f t="shared" si="19"/>
        <v>-109.97430426161255</v>
      </c>
      <c r="AB53">
        <f t="shared" si="20"/>
        <v>-21.4588519221575</v>
      </c>
      <c r="AC53">
        <f t="shared" si="21"/>
        <v>-2.4028990798896066</v>
      </c>
      <c r="AD53">
        <f t="shared" si="22"/>
        <v>92.416612736340227</v>
      </c>
      <c r="AE53">
        <f t="shared" si="23"/>
        <v>27.599429783888947</v>
      </c>
      <c r="AF53">
        <f t="shared" si="24"/>
        <v>2.4849311686685405</v>
      </c>
      <c r="AG53">
        <f t="shared" si="25"/>
        <v>4.1409077246466985</v>
      </c>
      <c r="AH53">
        <v>249.91278459842459</v>
      </c>
      <c r="AI53">
        <v>238.6557151515151</v>
      </c>
      <c r="AJ53">
        <v>1.699655818744096</v>
      </c>
      <c r="AK53">
        <v>66.48709803528736</v>
      </c>
      <c r="AL53">
        <f t="shared" si="26"/>
        <v>2.4937483959549329</v>
      </c>
      <c r="AM53">
        <v>36.055824928370399</v>
      </c>
      <c r="AN53">
        <v>37.351643030303023</v>
      </c>
      <c r="AO53">
        <v>2.2809182320333311E-5</v>
      </c>
      <c r="AP53">
        <v>80.118377589396417</v>
      </c>
      <c r="AQ53">
        <v>6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19180.187549130023</v>
      </c>
      <c r="AV53">
        <f t="shared" si="30"/>
        <v>1199.9685714285711</v>
      </c>
      <c r="AW53">
        <f t="shared" si="31"/>
        <v>1025.9723999999994</v>
      </c>
      <c r="AX53">
        <f t="shared" si="32"/>
        <v>0.85499939284124093</v>
      </c>
      <c r="AY53">
        <f t="shared" si="33"/>
        <v>0.18854882818359525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1670438061.5</v>
      </c>
      <c r="BF53">
        <v>227.29128571428569</v>
      </c>
      <c r="BG53">
        <v>242.49571428571431</v>
      </c>
      <c r="BH53">
        <v>37.347728571428569</v>
      </c>
      <c r="BI53">
        <v>36.056342857142859</v>
      </c>
      <c r="BJ53">
        <v>231.15557142857139</v>
      </c>
      <c r="BK53">
        <v>37.184914285714292</v>
      </c>
      <c r="BL53">
        <v>500.14</v>
      </c>
      <c r="BM53">
        <v>101.10599999999999</v>
      </c>
      <c r="BN53">
        <v>9.9984100000000006E-2</v>
      </c>
      <c r="BO53">
        <v>34.271285714285717</v>
      </c>
      <c r="BP53">
        <v>34.463314285714283</v>
      </c>
      <c r="BQ53">
        <v>999.89999999999986</v>
      </c>
      <c r="BR53">
        <v>0</v>
      </c>
      <c r="BS53">
        <v>0</v>
      </c>
      <c r="BT53">
        <v>3984.1071428571431</v>
      </c>
      <c r="BU53">
        <v>0</v>
      </c>
      <c r="BV53">
        <v>1649.565714285714</v>
      </c>
      <c r="BW53">
        <v>-15.204471428571431</v>
      </c>
      <c r="BX53">
        <v>236.1092857142857</v>
      </c>
      <c r="BY53">
        <v>251.56614285714289</v>
      </c>
      <c r="BZ53">
        <v>1.291417142857143</v>
      </c>
      <c r="CA53">
        <v>242.49571428571431</v>
      </c>
      <c r="CB53">
        <v>36.056342857142859</v>
      </c>
      <c r="CC53">
        <v>3.7760771428571429</v>
      </c>
      <c r="CD53">
        <v>3.6455071428571419</v>
      </c>
      <c r="CE53">
        <v>27.914999999999999</v>
      </c>
      <c r="CF53">
        <v>27.313099999999999</v>
      </c>
      <c r="CG53">
        <v>1199.9685714285711</v>
      </c>
      <c r="CH53">
        <v>0.50001942857142867</v>
      </c>
      <c r="CI53">
        <v>0.49998057142857139</v>
      </c>
      <c r="CJ53">
        <v>0</v>
      </c>
      <c r="CK53">
        <v>2.3073571428571431</v>
      </c>
      <c r="CL53">
        <v>0</v>
      </c>
      <c r="CM53">
        <v>6984.5671428571432</v>
      </c>
      <c r="CN53">
        <v>9597.6528571428589</v>
      </c>
      <c r="CO53">
        <v>43.686999999999998</v>
      </c>
      <c r="CP53">
        <v>46</v>
      </c>
      <c r="CQ53">
        <v>44.669285714285706</v>
      </c>
      <c r="CR53">
        <v>44.454999999999998</v>
      </c>
      <c r="CS53">
        <v>43.561999999999998</v>
      </c>
      <c r="CT53">
        <v>600.00857142857149</v>
      </c>
      <c r="CU53">
        <v>599.95999999999992</v>
      </c>
      <c r="CV53">
        <v>0</v>
      </c>
      <c r="CW53">
        <v>1670438085.3</v>
      </c>
      <c r="CX53">
        <v>0</v>
      </c>
      <c r="CY53">
        <v>1670430775</v>
      </c>
      <c r="CZ53" t="s">
        <v>356</v>
      </c>
      <c r="DA53">
        <v>1670430775</v>
      </c>
      <c r="DB53">
        <v>1670430775</v>
      </c>
      <c r="DC53">
        <v>10</v>
      </c>
      <c r="DD53">
        <v>-0.13800000000000001</v>
      </c>
      <c r="DE53">
        <v>1.2E-2</v>
      </c>
      <c r="DF53">
        <v>-4.2649999999999997</v>
      </c>
      <c r="DG53">
        <v>0.16300000000000001</v>
      </c>
      <c r="DH53">
        <v>415</v>
      </c>
      <c r="DI53">
        <v>38</v>
      </c>
      <c r="DJ53">
        <v>0.28000000000000003</v>
      </c>
      <c r="DK53">
        <v>0.18</v>
      </c>
      <c r="DL53">
        <v>-14.92841951219512</v>
      </c>
      <c r="DM53">
        <v>-1.9939839721254471</v>
      </c>
      <c r="DN53">
        <v>0.1994406864813503</v>
      </c>
      <c r="DO53">
        <v>0</v>
      </c>
      <c r="DP53">
        <v>1.2854853658536589</v>
      </c>
      <c r="DQ53">
        <v>2.7936585365855689E-2</v>
      </c>
      <c r="DR53">
        <v>3.3178446556211918E-3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365</v>
      </c>
      <c r="EA53">
        <v>2.9461200000000001</v>
      </c>
      <c r="EB53">
        <v>2.5955300000000001</v>
      </c>
      <c r="EC53">
        <v>6.3198900000000002E-2</v>
      </c>
      <c r="ED53">
        <v>6.52451E-2</v>
      </c>
      <c r="EE53">
        <v>0.14788899999999999</v>
      </c>
      <c r="EF53">
        <v>0.142814</v>
      </c>
      <c r="EG53">
        <v>28297.3</v>
      </c>
      <c r="EH53">
        <v>28706.7</v>
      </c>
      <c r="EI53">
        <v>28108.5</v>
      </c>
      <c r="EJ53">
        <v>29567.4</v>
      </c>
      <c r="EK53">
        <v>32950.6</v>
      </c>
      <c r="EL53">
        <v>35177.699999999997</v>
      </c>
      <c r="EM53">
        <v>39674.300000000003</v>
      </c>
      <c r="EN53">
        <v>42259.6</v>
      </c>
      <c r="EO53">
        <v>1.9329499999999999</v>
      </c>
      <c r="EP53">
        <v>1.85137</v>
      </c>
      <c r="EQ53">
        <v>0.13242300000000001</v>
      </c>
      <c r="ER53">
        <v>0</v>
      </c>
      <c r="ES53">
        <v>32.329000000000001</v>
      </c>
      <c r="ET53">
        <v>999.9</v>
      </c>
      <c r="EU53">
        <v>60.4</v>
      </c>
      <c r="EV53">
        <v>40.5</v>
      </c>
      <c r="EW53">
        <v>45.486899999999999</v>
      </c>
      <c r="EX53">
        <v>24.935199999999998</v>
      </c>
      <c r="EY53">
        <v>2.1754799999999999</v>
      </c>
      <c r="EZ53">
        <v>1</v>
      </c>
      <c r="FA53">
        <v>0.60765199999999997</v>
      </c>
      <c r="FB53">
        <v>0.74212100000000003</v>
      </c>
      <c r="FC53">
        <v>20.276399999999999</v>
      </c>
      <c r="FD53">
        <v>5.21624</v>
      </c>
      <c r="FE53">
        <v>12.009499999999999</v>
      </c>
      <c r="FF53">
        <v>4.9868499999999996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1.8622700000000001</v>
      </c>
      <c r="FN53">
        <v>1.86432</v>
      </c>
      <c r="FO53">
        <v>1.8604499999999999</v>
      </c>
      <c r="FP53">
        <v>1.8611200000000001</v>
      </c>
      <c r="FQ53">
        <v>1.8602000000000001</v>
      </c>
      <c r="FR53">
        <v>1.86191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-3.8719999999999999</v>
      </c>
      <c r="GH53">
        <v>0.1628</v>
      </c>
      <c r="GI53">
        <v>-3.2528400776944242</v>
      </c>
      <c r="GJ53">
        <v>-2.9658848494523399E-3</v>
      </c>
      <c r="GK53">
        <v>1.4757234161104729E-6</v>
      </c>
      <c r="GL53">
        <v>-3.8107938837011289E-10</v>
      </c>
      <c r="GM53">
        <v>0.16282500000001221</v>
      </c>
      <c r="GN53">
        <v>0</v>
      </c>
      <c r="GO53">
        <v>0</v>
      </c>
      <c r="GP53">
        <v>0</v>
      </c>
      <c r="GQ53">
        <v>5</v>
      </c>
      <c r="GR53">
        <v>2097</v>
      </c>
      <c r="GS53">
        <v>4</v>
      </c>
      <c r="GT53">
        <v>34</v>
      </c>
      <c r="GU53">
        <v>121.5</v>
      </c>
      <c r="GV53">
        <v>121.5</v>
      </c>
      <c r="GW53">
        <v>0.73974600000000001</v>
      </c>
      <c r="GX53">
        <v>2.63916</v>
      </c>
      <c r="GY53">
        <v>1.4489700000000001</v>
      </c>
      <c r="GZ53">
        <v>2.31934</v>
      </c>
      <c r="HA53">
        <v>1.5478499999999999</v>
      </c>
      <c r="HB53">
        <v>2.2680699999999998</v>
      </c>
      <c r="HC53">
        <v>43.974299999999999</v>
      </c>
      <c r="HD53">
        <v>13.4666</v>
      </c>
      <c r="HE53">
        <v>18</v>
      </c>
      <c r="HF53">
        <v>505.37</v>
      </c>
      <c r="HG53">
        <v>490.77100000000002</v>
      </c>
      <c r="HH53">
        <v>31.002800000000001</v>
      </c>
      <c r="HI53">
        <v>34.928899999999999</v>
      </c>
      <c r="HJ53">
        <v>30.000499999999999</v>
      </c>
      <c r="HK53">
        <v>34.9084</v>
      </c>
      <c r="HL53">
        <v>34.925400000000003</v>
      </c>
      <c r="HM53">
        <v>14.8736</v>
      </c>
      <c r="HN53">
        <v>30.2971</v>
      </c>
      <c r="HO53">
        <v>82.001499999999993</v>
      </c>
      <c r="HP53">
        <v>31</v>
      </c>
      <c r="HQ53">
        <v>258.017</v>
      </c>
      <c r="HR53">
        <v>36.168999999999997</v>
      </c>
      <c r="HS53">
        <v>99.043599999999998</v>
      </c>
      <c r="HT53">
        <v>97.998699999999999</v>
      </c>
    </row>
    <row r="54" spans="1:228" x14ac:dyDescent="0.2">
      <c r="A54">
        <v>39</v>
      </c>
      <c r="B54">
        <v>1670438067.5</v>
      </c>
      <c r="C54">
        <v>151.5</v>
      </c>
      <c r="D54" t="s">
        <v>436</v>
      </c>
      <c r="E54" t="s">
        <v>437</v>
      </c>
      <c r="F54">
        <v>4</v>
      </c>
      <c r="G54">
        <v>1670438065.1875</v>
      </c>
      <c r="H54">
        <f t="shared" si="0"/>
        <v>2.5250149296193042E-3</v>
      </c>
      <c r="I54">
        <f t="shared" si="1"/>
        <v>2.5250149296193043</v>
      </c>
      <c r="J54">
        <f t="shared" si="2"/>
        <v>4.2101144540096156</v>
      </c>
      <c r="K54">
        <f t="shared" si="3"/>
        <v>233.32400000000001</v>
      </c>
      <c r="L54">
        <f t="shared" si="4"/>
        <v>180.57525828639737</v>
      </c>
      <c r="M54">
        <f t="shared" si="5"/>
        <v>18.275361024093193</v>
      </c>
      <c r="N54">
        <f t="shared" si="6"/>
        <v>23.613868123741351</v>
      </c>
      <c r="O54">
        <f t="shared" si="7"/>
        <v>0.14843478695093404</v>
      </c>
      <c r="P54">
        <f t="shared" si="8"/>
        <v>2.0710245005036954</v>
      </c>
      <c r="Q54">
        <f t="shared" si="9"/>
        <v>0.1427676340092057</v>
      </c>
      <c r="R54">
        <f t="shared" si="10"/>
        <v>8.9720914727619491E-2</v>
      </c>
      <c r="S54">
        <f t="shared" si="11"/>
        <v>226.26234112499998</v>
      </c>
      <c r="T54">
        <f t="shared" si="12"/>
        <v>35.208834687160007</v>
      </c>
      <c r="U54">
        <f t="shared" si="13"/>
        <v>34.482937499999998</v>
      </c>
      <c r="V54">
        <f t="shared" si="14"/>
        <v>5.488638863388168</v>
      </c>
      <c r="W54">
        <f t="shared" si="15"/>
        <v>69.650580845288559</v>
      </c>
      <c r="X54">
        <f t="shared" si="16"/>
        <v>3.7806539243441284</v>
      </c>
      <c r="Y54">
        <f t="shared" si="17"/>
        <v>5.4280292834052757</v>
      </c>
      <c r="Z54">
        <f t="shared" si="18"/>
        <v>1.7079849390440396</v>
      </c>
      <c r="AA54">
        <f t="shared" si="19"/>
        <v>-111.35315839621131</v>
      </c>
      <c r="AB54">
        <f t="shared" si="20"/>
        <v>-22.288744671904084</v>
      </c>
      <c r="AC54">
        <f t="shared" si="21"/>
        <v>-2.498340859016039</v>
      </c>
      <c r="AD54">
        <f t="shared" si="22"/>
        <v>90.122097197868555</v>
      </c>
      <c r="AE54">
        <f t="shared" si="23"/>
        <v>27.840822626984085</v>
      </c>
      <c r="AF54">
        <f t="shared" si="24"/>
        <v>2.5470216183930483</v>
      </c>
      <c r="AG54">
        <f t="shared" si="25"/>
        <v>4.2101144540096156</v>
      </c>
      <c r="AH54">
        <v>256.84087403407312</v>
      </c>
      <c r="AI54">
        <v>245.48510909090911</v>
      </c>
      <c r="AJ54">
        <v>1.7111123060216451</v>
      </c>
      <c r="AK54">
        <v>66.48709803528736</v>
      </c>
      <c r="AL54">
        <f t="shared" si="26"/>
        <v>2.5250149296193043</v>
      </c>
      <c r="AM54">
        <v>36.046499453855617</v>
      </c>
      <c r="AN54">
        <v>37.358471515151507</v>
      </c>
      <c r="AO54">
        <v>3.7539948177041928E-5</v>
      </c>
      <c r="AP54">
        <v>80.118377589396417</v>
      </c>
      <c r="AQ54">
        <v>6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19149.155384563564</v>
      </c>
      <c r="AV54">
        <f t="shared" si="30"/>
        <v>1200.01875</v>
      </c>
      <c r="AW54">
        <f t="shared" si="31"/>
        <v>1026.0154124999999</v>
      </c>
      <c r="AX54">
        <f t="shared" si="32"/>
        <v>0.85499948438305651</v>
      </c>
      <c r="AY54">
        <f t="shared" si="33"/>
        <v>0.18854900485929907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1670438065.1875</v>
      </c>
      <c r="BF54">
        <v>233.32400000000001</v>
      </c>
      <c r="BG54">
        <v>248.67474999999999</v>
      </c>
      <c r="BH54">
        <v>37.355899999999998</v>
      </c>
      <c r="BI54">
        <v>36.032249999999998</v>
      </c>
      <c r="BJ54">
        <v>237.20249999999999</v>
      </c>
      <c r="BK54">
        <v>37.193087499999997</v>
      </c>
      <c r="BL54">
        <v>500.13699999999989</v>
      </c>
      <c r="BM54">
        <v>101.106375</v>
      </c>
      <c r="BN54">
        <v>9.9965212500000011E-2</v>
      </c>
      <c r="BO54">
        <v>34.283312500000001</v>
      </c>
      <c r="BP54">
        <v>34.482937499999998</v>
      </c>
      <c r="BQ54">
        <v>999.9</v>
      </c>
      <c r="BR54">
        <v>0</v>
      </c>
      <c r="BS54">
        <v>0</v>
      </c>
      <c r="BT54">
        <v>3979.0625</v>
      </c>
      <c r="BU54">
        <v>0</v>
      </c>
      <c r="BV54">
        <v>1650.1537499999999</v>
      </c>
      <c r="BW54">
        <v>-15.350512500000001</v>
      </c>
      <c r="BX54">
        <v>242.37837500000001</v>
      </c>
      <c r="BY54">
        <v>257.969875</v>
      </c>
      <c r="BZ54">
        <v>1.3236462499999999</v>
      </c>
      <c r="CA54">
        <v>248.67474999999999</v>
      </c>
      <c r="CB54">
        <v>36.032249999999998</v>
      </c>
      <c r="CC54">
        <v>3.7769200000000001</v>
      </c>
      <c r="CD54">
        <v>3.6430899999999999</v>
      </c>
      <c r="CE54">
        <v>27.918837499999999</v>
      </c>
      <c r="CF54">
        <v>27.301774999999999</v>
      </c>
      <c r="CG54">
        <v>1200.01875</v>
      </c>
      <c r="CH54">
        <v>0.50001687500000003</v>
      </c>
      <c r="CI54">
        <v>0.49998312499999997</v>
      </c>
      <c r="CJ54">
        <v>0</v>
      </c>
      <c r="CK54">
        <v>2.3315999999999999</v>
      </c>
      <c r="CL54">
        <v>0</v>
      </c>
      <c r="CM54">
        <v>6980.3774999999996</v>
      </c>
      <c r="CN54">
        <v>9598.0374999999985</v>
      </c>
      <c r="CO54">
        <v>43.686999999999998</v>
      </c>
      <c r="CP54">
        <v>46.046499999999988</v>
      </c>
      <c r="CQ54">
        <v>44.686999999999998</v>
      </c>
      <c r="CR54">
        <v>44.5</v>
      </c>
      <c r="CS54">
        <v>43.561999999999998</v>
      </c>
      <c r="CT54">
        <v>600.03</v>
      </c>
      <c r="CU54">
        <v>599.98874999999998</v>
      </c>
      <c r="CV54">
        <v>0</v>
      </c>
      <c r="CW54">
        <v>1670438089.5</v>
      </c>
      <c r="CX54">
        <v>0</v>
      </c>
      <c r="CY54">
        <v>1670430775</v>
      </c>
      <c r="CZ54" t="s">
        <v>356</v>
      </c>
      <c r="DA54">
        <v>1670430775</v>
      </c>
      <c r="DB54">
        <v>1670430775</v>
      </c>
      <c r="DC54">
        <v>10</v>
      </c>
      <c r="DD54">
        <v>-0.13800000000000001</v>
      </c>
      <c r="DE54">
        <v>1.2E-2</v>
      </c>
      <c r="DF54">
        <v>-4.2649999999999997</v>
      </c>
      <c r="DG54">
        <v>0.16300000000000001</v>
      </c>
      <c r="DH54">
        <v>415</v>
      </c>
      <c r="DI54">
        <v>38</v>
      </c>
      <c r="DJ54">
        <v>0.28000000000000003</v>
      </c>
      <c r="DK54">
        <v>0.18</v>
      </c>
      <c r="DL54">
        <v>-15.05994390243902</v>
      </c>
      <c r="DM54">
        <v>-1.8334473867595931</v>
      </c>
      <c r="DN54">
        <v>0.1832651338691787</v>
      </c>
      <c r="DO54">
        <v>0</v>
      </c>
      <c r="DP54">
        <v>1.2914585365853659</v>
      </c>
      <c r="DQ54">
        <v>9.8633310104530761E-2</v>
      </c>
      <c r="DR54">
        <v>1.2616480619581351E-2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365</v>
      </c>
      <c r="EA54">
        <v>2.9460600000000001</v>
      </c>
      <c r="EB54">
        <v>2.59545</v>
      </c>
      <c r="EC54">
        <v>6.4719299999999994E-2</v>
      </c>
      <c r="ED54">
        <v>6.6770300000000005E-2</v>
      </c>
      <c r="EE54">
        <v>0.14790600000000001</v>
      </c>
      <c r="EF54">
        <v>0.14272299999999999</v>
      </c>
      <c r="EG54">
        <v>28251.1</v>
      </c>
      <c r="EH54">
        <v>28659.7</v>
      </c>
      <c r="EI54">
        <v>28108.2</v>
      </c>
      <c r="EJ54">
        <v>29567.3</v>
      </c>
      <c r="EK54">
        <v>32949.9</v>
      </c>
      <c r="EL54">
        <v>35181.599999999999</v>
      </c>
      <c r="EM54">
        <v>39674.1</v>
      </c>
      <c r="EN54">
        <v>42259.7</v>
      </c>
      <c r="EO54">
        <v>1.93272</v>
      </c>
      <c r="EP54">
        <v>1.8512999999999999</v>
      </c>
      <c r="EQ54">
        <v>0.132162</v>
      </c>
      <c r="ER54">
        <v>0</v>
      </c>
      <c r="ES54">
        <v>32.359900000000003</v>
      </c>
      <c r="ET54">
        <v>999.9</v>
      </c>
      <c r="EU54">
        <v>60.3</v>
      </c>
      <c r="EV54">
        <v>40.5</v>
      </c>
      <c r="EW54">
        <v>45.410699999999999</v>
      </c>
      <c r="EX54">
        <v>25.405200000000001</v>
      </c>
      <c r="EY54">
        <v>2.2475999999999998</v>
      </c>
      <c r="EZ54">
        <v>1</v>
      </c>
      <c r="FA54">
        <v>0.60794999999999999</v>
      </c>
      <c r="FB54">
        <v>0.756081</v>
      </c>
      <c r="FC54">
        <v>20.276199999999999</v>
      </c>
      <c r="FD54">
        <v>5.2156399999999996</v>
      </c>
      <c r="FE54">
        <v>12.0098</v>
      </c>
      <c r="FF54">
        <v>4.9864499999999996</v>
      </c>
      <c r="FG54">
        <v>3.2844500000000001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1.8623099999999999</v>
      </c>
      <c r="FN54">
        <v>1.86432</v>
      </c>
      <c r="FO54">
        <v>1.86043</v>
      </c>
      <c r="FP54">
        <v>1.86113</v>
      </c>
      <c r="FQ54">
        <v>1.8602000000000001</v>
      </c>
      <c r="FR54">
        <v>1.8619300000000001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-3.887</v>
      </c>
      <c r="GH54">
        <v>0.16289999999999999</v>
      </c>
      <c r="GI54">
        <v>-3.2528400776944242</v>
      </c>
      <c r="GJ54">
        <v>-2.9658848494523399E-3</v>
      </c>
      <c r="GK54">
        <v>1.4757234161104729E-6</v>
      </c>
      <c r="GL54">
        <v>-3.8107938837011289E-10</v>
      </c>
      <c r="GM54">
        <v>0.16282500000001221</v>
      </c>
      <c r="GN54">
        <v>0</v>
      </c>
      <c r="GO54">
        <v>0</v>
      </c>
      <c r="GP54">
        <v>0</v>
      </c>
      <c r="GQ54">
        <v>5</v>
      </c>
      <c r="GR54">
        <v>2097</v>
      </c>
      <c r="GS54">
        <v>4</v>
      </c>
      <c r="GT54">
        <v>34</v>
      </c>
      <c r="GU54">
        <v>121.5</v>
      </c>
      <c r="GV54">
        <v>121.5</v>
      </c>
      <c r="GW54">
        <v>0.75439500000000004</v>
      </c>
      <c r="GX54">
        <v>2.63672</v>
      </c>
      <c r="GY54">
        <v>1.4489700000000001</v>
      </c>
      <c r="GZ54">
        <v>2.31934</v>
      </c>
      <c r="HA54">
        <v>1.5478499999999999</v>
      </c>
      <c r="HB54">
        <v>2.2705099999999998</v>
      </c>
      <c r="HC54">
        <v>43.974299999999999</v>
      </c>
      <c r="HD54">
        <v>13.457800000000001</v>
      </c>
      <c r="HE54">
        <v>18</v>
      </c>
      <c r="HF54">
        <v>505.22399999999999</v>
      </c>
      <c r="HG54">
        <v>490.73099999999999</v>
      </c>
      <c r="HH54">
        <v>31.003499999999999</v>
      </c>
      <c r="HI54">
        <v>34.9313</v>
      </c>
      <c r="HJ54">
        <v>30.000499999999999</v>
      </c>
      <c r="HK54">
        <v>34.9086</v>
      </c>
      <c r="HL54">
        <v>34.927100000000003</v>
      </c>
      <c r="HM54">
        <v>15.1814</v>
      </c>
      <c r="HN54">
        <v>30.023099999999999</v>
      </c>
      <c r="HO54">
        <v>82.001499999999993</v>
      </c>
      <c r="HP54">
        <v>31</v>
      </c>
      <c r="HQ54">
        <v>264.69600000000003</v>
      </c>
      <c r="HR54">
        <v>36.182299999999998</v>
      </c>
      <c r="HS54">
        <v>99.042900000000003</v>
      </c>
      <c r="HT54">
        <v>97.998599999999996</v>
      </c>
    </row>
    <row r="55" spans="1:228" x14ac:dyDescent="0.2">
      <c r="A55">
        <v>40</v>
      </c>
      <c r="B55">
        <v>1670438071.5</v>
      </c>
      <c r="C55">
        <v>155.5</v>
      </c>
      <c r="D55" t="s">
        <v>438</v>
      </c>
      <c r="E55" t="s">
        <v>439</v>
      </c>
      <c r="F55">
        <v>4</v>
      </c>
      <c r="G55">
        <v>1670438069.5</v>
      </c>
      <c r="H55">
        <f t="shared" si="0"/>
        <v>2.5785172879633626E-3</v>
      </c>
      <c r="I55">
        <f t="shared" si="1"/>
        <v>2.5785172879633627</v>
      </c>
      <c r="J55">
        <f t="shared" si="2"/>
        <v>4.3450430355196827</v>
      </c>
      <c r="K55">
        <f t="shared" si="3"/>
        <v>240.4302857142857</v>
      </c>
      <c r="L55">
        <f t="shared" si="4"/>
        <v>186.84274612306717</v>
      </c>
      <c r="M55">
        <f t="shared" si="5"/>
        <v>18.909784771695893</v>
      </c>
      <c r="N55">
        <f t="shared" si="6"/>
        <v>24.33321629976404</v>
      </c>
      <c r="O55">
        <f t="shared" si="7"/>
        <v>0.15122261244452953</v>
      </c>
      <c r="P55">
        <f t="shared" si="8"/>
        <v>2.079942325769216</v>
      </c>
      <c r="Q55">
        <f t="shared" si="9"/>
        <v>0.14536926926190583</v>
      </c>
      <c r="R55">
        <f t="shared" si="10"/>
        <v>9.1362815357892438E-2</v>
      </c>
      <c r="S55">
        <f t="shared" si="11"/>
        <v>226.25625771428577</v>
      </c>
      <c r="T55">
        <f t="shared" si="12"/>
        <v>35.204142516884261</v>
      </c>
      <c r="U55">
        <f t="shared" si="13"/>
        <v>34.4998</v>
      </c>
      <c r="V55">
        <f t="shared" si="14"/>
        <v>5.4937854514650395</v>
      </c>
      <c r="W55">
        <f t="shared" si="15"/>
        <v>69.585149434102917</v>
      </c>
      <c r="X55">
        <f t="shared" si="16"/>
        <v>3.7808618290155538</v>
      </c>
      <c r="Y55">
        <f t="shared" si="17"/>
        <v>5.433432075325249</v>
      </c>
      <c r="Z55">
        <f t="shared" si="18"/>
        <v>1.7129236224494857</v>
      </c>
      <c r="AA55">
        <f t="shared" si="19"/>
        <v>-113.71261239918429</v>
      </c>
      <c r="AB55">
        <f t="shared" si="20"/>
        <v>-22.271384654591905</v>
      </c>
      <c r="AC55">
        <f t="shared" si="21"/>
        <v>-2.4861129607616728</v>
      </c>
      <c r="AD55">
        <f t="shared" si="22"/>
        <v>87.786147699747914</v>
      </c>
      <c r="AE55">
        <f t="shared" si="23"/>
        <v>28.073763988536392</v>
      </c>
      <c r="AF55">
        <f t="shared" si="24"/>
        <v>2.5826831393333154</v>
      </c>
      <c r="AG55">
        <f t="shared" si="25"/>
        <v>4.3450430355196827</v>
      </c>
      <c r="AH55">
        <v>263.82291348693082</v>
      </c>
      <c r="AI55">
        <v>252.3466484848484</v>
      </c>
      <c r="AJ55">
        <v>1.7198621527948841</v>
      </c>
      <c r="AK55">
        <v>66.48709803528736</v>
      </c>
      <c r="AL55">
        <f t="shared" si="26"/>
        <v>2.5785172879633627</v>
      </c>
      <c r="AM55">
        <v>36.015369971220537</v>
      </c>
      <c r="AN55">
        <v>37.3552496969697</v>
      </c>
      <c r="AO55">
        <v>1.155119914053212E-5</v>
      </c>
      <c r="AP55">
        <v>80.118377589396417</v>
      </c>
      <c r="AQ55">
        <v>6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19300.922570811104</v>
      </c>
      <c r="AV55">
        <f t="shared" si="30"/>
        <v>1200.001428571429</v>
      </c>
      <c r="AW55">
        <f t="shared" si="31"/>
        <v>1025.9991428571432</v>
      </c>
      <c r="AX55">
        <f t="shared" si="32"/>
        <v>0.85499826785920496</v>
      </c>
      <c r="AY55">
        <f t="shared" si="33"/>
        <v>0.1885466569682655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1670438069.5</v>
      </c>
      <c r="BF55">
        <v>240.4302857142857</v>
      </c>
      <c r="BG55">
        <v>255.9204285714286</v>
      </c>
      <c r="BH55">
        <v>37.357728571428567</v>
      </c>
      <c r="BI55">
        <v>36.015614285714292</v>
      </c>
      <c r="BJ55">
        <v>244.32528571428571</v>
      </c>
      <c r="BK55">
        <v>37.194885714285711</v>
      </c>
      <c r="BL55">
        <v>500.16157142857139</v>
      </c>
      <c r="BM55">
        <v>101.107</v>
      </c>
      <c r="BN55">
        <v>9.995164285714285E-2</v>
      </c>
      <c r="BO55">
        <v>34.301185714285722</v>
      </c>
      <c r="BP55">
        <v>34.4998</v>
      </c>
      <c r="BQ55">
        <v>999.89999999999986</v>
      </c>
      <c r="BR55">
        <v>0</v>
      </c>
      <c r="BS55">
        <v>0</v>
      </c>
      <c r="BT55">
        <v>4004.4614285714279</v>
      </c>
      <c r="BU55">
        <v>0</v>
      </c>
      <c r="BV55">
        <v>1651.8171428571429</v>
      </c>
      <c r="BW55">
        <v>-15.49008571428571</v>
      </c>
      <c r="BX55">
        <v>249.7607142857143</v>
      </c>
      <c r="BY55">
        <v>265.48185714285722</v>
      </c>
      <c r="BZ55">
        <v>1.3421257142857139</v>
      </c>
      <c r="CA55">
        <v>255.9204285714286</v>
      </c>
      <c r="CB55">
        <v>36.015614285714292</v>
      </c>
      <c r="CC55">
        <v>3.777125714285714</v>
      </c>
      <c r="CD55">
        <v>3.641425714285714</v>
      </c>
      <c r="CE55">
        <v>27.919742857142861</v>
      </c>
      <c r="CF55">
        <v>27.293985714285721</v>
      </c>
      <c r="CG55">
        <v>1200.001428571429</v>
      </c>
      <c r="CH55">
        <v>0.50005500000000003</v>
      </c>
      <c r="CI55">
        <v>0.49994499999999992</v>
      </c>
      <c r="CJ55">
        <v>0</v>
      </c>
      <c r="CK55">
        <v>2.1949571428571431</v>
      </c>
      <c r="CL55">
        <v>0</v>
      </c>
      <c r="CM55">
        <v>6975.1314285714279</v>
      </c>
      <c r="CN55">
        <v>9598.0428571428583</v>
      </c>
      <c r="CO55">
        <v>43.686999999999998</v>
      </c>
      <c r="CP55">
        <v>46.061999999999998</v>
      </c>
      <c r="CQ55">
        <v>44.686999999999998</v>
      </c>
      <c r="CR55">
        <v>44.517714285714291</v>
      </c>
      <c r="CS55">
        <v>43.625</v>
      </c>
      <c r="CT55">
        <v>600.07000000000005</v>
      </c>
      <c r="CU55">
        <v>599.93142857142846</v>
      </c>
      <c r="CV55">
        <v>0</v>
      </c>
      <c r="CW55">
        <v>1670438093.7</v>
      </c>
      <c r="CX55">
        <v>0</v>
      </c>
      <c r="CY55">
        <v>1670430775</v>
      </c>
      <c r="CZ55" t="s">
        <v>356</v>
      </c>
      <c r="DA55">
        <v>1670430775</v>
      </c>
      <c r="DB55">
        <v>1670430775</v>
      </c>
      <c r="DC55">
        <v>10</v>
      </c>
      <c r="DD55">
        <v>-0.13800000000000001</v>
      </c>
      <c r="DE55">
        <v>1.2E-2</v>
      </c>
      <c r="DF55">
        <v>-4.2649999999999997</v>
      </c>
      <c r="DG55">
        <v>0.16300000000000001</v>
      </c>
      <c r="DH55">
        <v>415</v>
      </c>
      <c r="DI55">
        <v>38</v>
      </c>
      <c r="DJ55">
        <v>0.28000000000000003</v>
      </c>
      <c r="DK55">
        <v>0.18</v>
      </c>
      <c r="DL55">
        <v>-15.192260975609759</v>
      </c>
      <c r="DM55">
        <v>-1.8160933797909591</v>
      </c>
      <c r="DN55">
        <v>0.18147919840220461</v>
      </c>
      <c r="DO55">
        <v>0</v>
      </c>
      <c r="DP55">
        <v>1.3030431707317069</v>
      </c>
      <c r="DQ55">
        <v>0.20675686411149799</v>
      </c>
      <c r="DR55">
        <v>2.2895561231225641E-2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2.9460899999999999</v>
      </c>
      <c r="EB55">
        <v>2.5956399999999999</v>
      </c>
      <c r="EC55">
        <v>6.6241999999999995E-2</v>
      </c>
      <c r="ED55">
        <v>6.8273100000000003E-2</v>
      </c>
      <c r="EE55">
        <v>0.147894</v>
      </c>
      <c r="EF55">
        <v>0.142739</v>
      </c>
      <c r="EG55">
        <v>28205</v>
      </c>
      <c r="EH55">
        <v>28613.200000000001</v>
      </c>
      <c r="EI55">
        <v>28108.1</v>
      </c>
      <c r="EJ55">
        <v>29566.9</v>
      </c>
      <c r="EK55">
        <v>32950</v>
      </c>
      <c r="EL55">
        <v>35180.5</v>
      </c>
      <c r="EM55">
        <v>39673.699999999997</v>
      </c>
      <c r="EN55">
        <v>42259</v>
      </c>
      <c r="EO55">
        <v>1.9328799999999999</v>
      </c>
      <c r="EP55">
        <v>1.8513500000000001</v>
      </c>
      <c r="EQ55">
        <v>0.130463</v>
      </c>
      <c r="ER55">
        <v>0</v>
      </c>
      <c r="ES55">
        <v>32.393599999999999</v>
      </c>
      <c r="ET55">
        <v>999.9</v>
      </c>
      <c r="EU55">
        <v>60.3</v>
      </c>
      <c r="EV55">
        <v>40.5</v>
      </c>
      <c r="EW55">
        <v>45.41</v>
      </c>
      <c r="EX55">
        <v>25.725200000000001</v>
      </c>
      <c r="EY55">
        <v>2.26763</v>
      </c>
      <c r="EZ55">
        <v>1</v>
      </c>
      <c r="FA55">
        <v>0.60849299999999995</v>
      </c>
      <c r="FB55">
        <v>0.77070300000000003</v>
      </c>
      <c r="FC55">
        <v>20.2761</v>
      </c>
      <c r="FD55">
        <v>5.2156399999999996</v>
      </c>
      <c r="FE55">
        <v>12.0097</v>
      </c>
      <c r="FF55">
        <v>4.9867999999999997</v>
      </c>
      <c r="FG55">
        <v>3.28443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1.86229</v>
      </c>
      <c r="FN55">
        <v>1.86432</v>
      </c>
      <c r="FO55">
        <v>1.8604499999999999</v>
      </c>
      <c r="FP55">
        <v>1.86113</v>
      </c>
      <c r="FQ55">
        <v>1.8602099999999999</v>
      </c>
      <c r="FR55">
        <v>1.86191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-3.903</v>
      </c>
      <c r="GH55">
        <v>0.1628</v>
      </c>
      <c r="GI55">
        <v>-3.2528400776944242</v>
      </c>
      <c r="GJ55">
        <v>-2.9658848494523399E-3</v>
      </c>
      <c r="GK55">
        <v>1.4757234161104729E-6</v>
      </c>
      <c r="GL55">
        <v>-3.8107938837011289E-10</v>
      </c>
      <c r="GM55">
        <v>0.16282500000001221</v>
      </c>
      <c r="GN55">
        <v>0</v>
      </c>
      <c r="GO55">
        <v>0</v>
      </c>
      <c r="GP55">
        <v>0</v>
      </c>
      <c r="GQ55">
        <v>5</v>
      </c>
      <c r="GR55">
        <v>2097</v>
      </c>
      <c r="GS55">
        <v>4</v>
      </c>
      <c r="GT55">
        <v>34</v>
      </c>
      <c r="GU55">
        <v>121.6</v>
      </c>
      <c r="GV55">
        <v>121.6</v>
      </c>
      <c r="GW55">
        <v>0.77026399999999995</v>
      </c>
      <c r="GX55">
        <v>2.63428</v>
      </c>
      <c r="GY55">
        <v>1.4489700000000001</v>
      </c>
      <c r="GZ55">
        <v>2.31934</v>
      </c>
      <c r="HA55">
        <v>1.5478499999999999</v>
      </c>
      <c r="HB55">
        <v>2.2729499999999998</v>
      </c>
      <c r="HC55">
        <v>43.974299999999999</v>
      </c>
      <c r="HD55">
        <v>13.457800000000001</v>
      </c>
      <c r="HE55">
        <v>18</v>
      </c>
      <c r="HF55">
        <v>505.34500000000003</v>
      </c>
      <c r="HG55">
        <v>490.779</v>
      </c>
      <c r="HH55">
        <v>31.003799999999998</v>
      </c>
      <c r="HI55">
        <v>34.9345</v>
      </c>
      <c r="HJ55">
        <v>30.000599999999999</v>
      </c>
      <c r="HK55">
        <v>34.911499999999997</v>
      </c>
      <c r="HL55">
        <v>34.928600000000003</v>
      </c>
      <c r="HM55">
        <v>15.4877</v>
      </c>
      <c r="HN55">
        <v>30.023099999999999</v>
      </c>
      <c r="HO55">
        <v>82.001499999999993</v>
      </c>
      <c r="HP55">
        <v>31</v>
      </c>
      <c r="HQ55">
        <v>271.375</v>
      </c>
      <c r="HR55">
        <v>36.206800000000001</v>
      </c>
      <c r="HS55">
        <v>99.042000000000002</v>
      </c>
      <c r="HT55">
        <v>97.997200000000007</v>
      </c>
    </row>
    <row r="56" spans="1:228" x14ac:dyDescent="0.2">
      <c r="A56">
        <v>41</v>
      </c>
      <c r="B56">
        <v>1670438075.5</v>
      </c>
      <c r="C56">
        <v>159.5</v>
      </c>
      <c r="D56" t="s">
        <v>440</v>
      </c>
      <c r="E56" t="s">
        <v>441</v>
      </c>
      <c r="F56">
        <v>4</v>
      </c>
      <c r="G56">
        <v>1670438073.1875</v>
      </c>
      <c r="H56">
        <f t="shared" si="0"/>
        <v>2.5673502899206907E-3</v>
      </c>
      <c r="I56">
        <f t="shared" si="1"/>
        <v>2.5673502899206908</v>
      </c>
      <c r="J56">
        <f t="shared" si="2"/>
        <v>4.7629773776188866</v>
      </c>
      <c r="K56">
        <f t="shared" si="3"/>
        <v>246.50387499999999</v>
      </c>
      <c r="L56">
        <f t="shared" si="4"/>
        <v>187.81657688130653</v>
      </c>
      <c r="M56">
        <f t="shared" si="5"/>
        <v>19.00839836548499</v>
      </c>
      <c r="N56">
        <f t="shared" si="6"/>
        <v>24.947978141444239</v>
      </c>
      <c r="O56">
        <f t="shared" si="7"/>
        <v>0.15001628516394502</v>
      </c>
      <c r="P56">
        <f t="shared" si="8"/>
        <v>2.0802713642350557</v>
      </c>
      <c r="Q56">
        <f t="shared" si="9"/>
        <v>0.14425491576196581</v>
      </c>
      <c r="R56">
        <f t="shared" si="10"/>
        <v>9.065852266509683E-2</v>
      </c>
      <c r="S56">
        <f t="shared" si="11"/>
        <v>226.25534849999994</v>
      </c>
      <c r="T56">
        <f t="shared" si="12"/>
        <v>35.214940372993595</v>
      </c>
      <c r="U56">
        <f t="shared" si="13"/>
        <v>34.517362499999997</v>
      </c>
      <c r="V56">
        <f t="shared" si="14"/>
        <v>5.4991501456877128</v>
      </c>
      <c r="W56">
        <f t="shared" si="15"/>
        <v>69.551601409180819</v>
      </c>
      <c r="X56">
        <f t="shared" si="16"/>
        <v>3.7805093564655019</v>
      </c>
      <c r="Y56">
        <f t="shared" si="17"/>
        <v>5.4355460979601169</v>
      </c>
      <c r="Z56">
        <f t="shared" si="18"/>
        <v>1.7186407892222109</v>
      </c>
      <c r="AA56">
        <f t="shared" si="19"/>
        <v>-113.22014778550246</v>
      </c>
      <c r="AB56">
        <f t="shared" si="20"/>
        <v>-23.460710688909462</v>
      </c>
      <c r="AC56">
        <f t="shared" si="21"/>
        <v>-2.6187747121186784</v>
      </c>
      <c r="AD56">
        <f t="shared" si="22"/>
        <v>86.955715313469355</v>
      </c>
      <c r="AE56">
        <f t="shared" si="23"/>
        <v>28.238218877243074</v>
      </c>
      <c r="AF56">
        <f t="shared" si="24"/>
        <v>2.5558891302082629</v>
      </c>
      <c r="AG56">
        <f t="shared" si="25"/>
        <v>4.7629773776188866</v>
      </c>
      <c r="AH56">
        <v>270.7799644651102</v>
      </c>
      <c r="AI56">
        <v>259.15626060606053</v>
      </c>
      <c r="AJ56">
        <v>1.7034132875282451</v>
      </c>
      <c r="AK56">
        <v>66.48709803528736</v>
      </c>
      <c r="AL56">
        <f t="shared" si="26"/>
        <v>2.5673502899206908</v>
      </c>
      <c r="AM56">
        <v>36.020046918577847</v>
      </c>
      <c r="AN56">
        <v>37.354290909090899</v>
      </c>
      <c r="AO56">
        <v>-1.393121458312784E-5</v>
      </c>
      <c r="AP56">
        <v>80.118377589396417</v>
      </c>
      <c r="AQ56">
        <v>6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19306.113775779126</v>
      </c>
      <c r="AV56">
        <f t="shared" si="30"/>
        <v>1199.9962499999999</v>
      </c>
      <c r="AW56">
        <f t="shared" si="31"/>
        <v>1025.9947499999998</v>
      </c>
      <c r="AX56">
        <f t="shared" si="32"/>
        <v>0.85499829686967765</v>
      </c>
      <c r="AY56">
        <f t="shared" si="33"/>
        <v>0.18854671295847797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1670438073.1875</v>
      </c>
      <c r="BF56">
        <v>246.50387499999999</v>
      </c>
      <c r="BG56">
        <v>262.08775000000003</v>
      </c>
      <c r="BH56">
        <v>37.3541375</v>
      </c>
      <c r="BI56">
        <v>36.025937499999998</v>
      </c>
      <c r="BJ56">
        <v>250.41274999999999</v>
      </c>
      <c r="BK56">
        <v>37.191299999999998</v>
      </c>
      <c r="BL56">
        <v>500.159875</v>
      </c>
      <c r="BM56">
        <v>101.10724999999999</v>
      </c>
      <c r="BN56">
        <v>9.9995287500000002E-2</v>
      </c>
      <c r="BO56">
        <v>34.308175000000013</v>
      </c>
      <c r="BP56">
        <v>34.517362499999997</v>
      </c>
      <c r="BQ56">
        <v>999.9</v>
      </c>
      <c r="BR56">
        <v>0</v>
      </c>
      <c r="BS56">
        <v>0</v>
      </c>
      <c r="BT56">
        <v>4005.39</v>
      </c>
      <c r="BU56">
        <v>0</v>
      </c>
      <c r="BV56">
        <v>1651.4425000000001</v>
      </c>
      <c r="BW56">
        <v>-15.584175</v>
      </c>
      <c r="BX56">
        <v>256.06887499999999</v>
      </c>
      <c r="BY56">
        <v>271.88287500000001</v>
      </c>
      <c r="BZ56">
        <v>1.3281875000000001</v>
      </c>
      <c r="CA56">
        <v>262.08775000000003</v>
      </c>
      <c r="CB56">
        <v>36.025937499999998</v>
      </c>
      <c r="CC56">
        <v>3.7767750000000002</v>
      </c>
      <c r="CD56">
        <v>3.6424850000000002</v>
      </c>
      <c r="CE56">
        <v>27.918175000000002</v>
      </c>
      <c r="CF56">
        <v>27.298962499999998</v>
      </c>
      <c r="CG56">
        <v>1199.9962499999999</v>
      </c>
      <c r="CH56">
        <v>0.50005500000000003</v>
      </c>
      <c r="CI56">
        <v>0.49994499999999997</v>
      </c>
      <c r="CJ56">
        <v>0</v>
      </c>
      <c r="CK56">
        <v>2.2569750000000002</v>
      </c>
      <c r="CL56">
        <v>0</v>
      </c>
      <c r="CM56">
        <v>6970.7525000000014</v>
      </c>
      <c r="CN56">
        <v>9598.0112499999996</v>
      </c>
      <c r="CO56">
        <v>43.686999999999998</v>
      </c>
      <c r="CP56">
        <v>46.061999999999998</v>
      </c>
      <c r="CQ56">
        <v>44.686999999999998</v>
      </c>
      <c r="CR56">
        <v>44.561999999999998</v>
      </c>
      <c r="CS56">
        <v>43.625</v>
      </c>
      <c r="CT56">
        <v>600.06625000000008</v>
      </c>
      <c r="CU56">
        <v>599.92999999999995</v>
      </c>
      <c r="CV56">
        <v>0</v>
      </c>
      <c r="CW56">
        <v>1670438097.3</v>
      </c>
      <c r="CX56">
        <v>0</v>
      </c>
      <c r="CY56">
        <v>1670430775</v>
      </c>
      <c r="CZ56" t="s">
        <v>356</v>
      </c>
      <c r="DA56">
        <v>1670430775</v>
      </c>
      <c r="DB56">
        <v>1670430775</v>
      </c>
      <c r="DC56">
        <v>10</v>
      </c>
      <c r="DD56">
        <v>-0.13800000000000001</v>
      </c>
      <c r="DE56">
        <v>1.2E-2</v>
      </c>
      <c r="DF56">
        <v>-4.2649999999999997</v>
      </c>
      <c r="DG56">
        <v>0.16300000000000001</v>
      </c>
      <c r="DH56">
        <v>415</v>
      </c>
      <c r="DI56">
        <v>38</v>
      </c>
      <c r="DJ56">
        <v>0.28000000000000003</v>
      </c>
      <c r="DK56">
        <v>0.18</v>
      </c>
      <c r="DL56">
        <v>-15.33969512195122</v>
      </c>
      <c r="DM56">
        <v>-1.82202857142858</v>
      </c>
      <c r="DN56">
        <v>0.1818543640727443</v>
      </c>
      <c r="DO56">
        <v>0</v>
      </c>
      <c r="DP56">
        <v>1.314379756097561</v>
      </c>
      <c r="DQ56">
        <v>0.185114006968643</v>
      </c>
      <c r="DR56">
        <v>2.2107701173121181E-2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2.94617</v>
      </c>
      <c r="EB56">
        <v>2.59565</v>
      </c>
      <c r="EC56">
        <v>6.7738999999999994E-2</v>
      </c>
      <c r="ED56">
        <v>6.9748500000000005E-2</v>
      </c>
      <c r="EE56">
        <v>0.147892</v>
      </c>
      <c r="EF56">
        <v>0.142814</v>
      </c>
      <c r="EG56">
        <v>28160</v>
      </c>
      <c r="EH56">
        <v>28567.3</v>
      </c>
      <c r="EI56">
        <v>28108.400000000001</v>
      </c>
      <c r="EJ56">
        <v>29566.400000000001</v>
      </c>
      <c r="EK56">
        <v>32950.300000000003</v>
      </c>
      <c r="EL56">
        <v>35177</v>
      </c>
      <c r="EM56">
        <v>39673.800000000003</v>
      </c>
      <c r="EN56">
        <v>42258.400000000001</v>
      </c>
      <c r="EO56">
        <v>1.9329499999999999</v>
      </c>
      <c r="EP56">
        <v>1.8513500000000001</v>
      </c>
      <c r="EQ56">
        <v>0.13003500000000001</v>
      </c>
      <c r="ER56">
        <v>0</v>
      </c>
      <c r="ES56">
        <v>32.426499999999997</v>
      </c>
      <c r="ET56">
        <v>999.9</v>
      </c>
      <c r="EU56">
        <v>60.3</v>
      </c>
      <c r="EV56">
        <v>40.5</v>
      </c>
      <c r="EW56">
        <v>45.408799999999999</v>
      </c>
      <c r="EX56">
        <v>25.685199999999998</v>
      </c>
      <c r="EY56">
        <v>2.26763</v>
      </c>
      <c r="EZ56">
        <v>1</v>
      </c>
      <c r="FA56">
        <v>0.60896600000000001</v>
      </c>
      <c r="FB56">
        <v>0.78475499999999998</v>
      </c>
      <c r="FC56">
        <v>20.2759</v>
      </c>
      <c r="FD56">
        <v>5.2153400000000003</v>
      </c>
      <c r="FE56">
        <v>12.0097</v>
      </c>
      <c r="FF56">
        <v>4.9868499999999996</v>
      </c>
      <c r="FG56">
        <v>3.2844500000000001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1.8623000000000001</v>
      </c>
      <c r="FN56">
        <v>1.86432</v>
      </c>
      <c r="FO56">
        <v>1.8604499999999999</v>
      </c>
      <c r="FP56">
        <v>1.86114</v>
      </c>
      <c r="FQ56">
        <v>1.8602099999999999</v>
      </c>
      <c r="FR56">
        <v>1.86192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-3.9169999999999998</v>
      </c>
      <c r="GH56">
        <v>0.1628</v>
      </c>
      <c r="GI56">
        <v>-3.2528400776944242</v>
      </c>
      <c r="GJ56">
        <v>-2.9658848494523399E-3</v>
      </c>
      <c r="GK56">
        <v>1.4757234161104729E-6</v>
      </c>
      <c r="GL56">
        <v>-3.8107938837011289E-10</v>
      </c>
      <c r="GM56">
        <v>0.16282500000001221</v>
      </c>
      <c r="GN56">
        <v>0</v>
      </c>
      <c r="GO56">
        <v>0</v>
      </c>
      <c r="GP56">
        <v>0</v>
      </c>
      <c r="GQ56">
        <v>5</v>
      </c>
      <c r="GR56">
        <v>2097</v>
      </c>
      <c r="GS56">
        <v>4</v>
      </c>
      <c r="GT56">
        <v>34</v>
      </c>
      <c r="GU56">
        <v>121.7</v>
      </c>
      <c r="GV56">
        <v>121.7</v>
      </c>
      <c r="GW56">
        <v>0.78613299999999997</v>
      </c>
      <c r="GX56">
        <v>2.63306</v>
      </c>
      <c r="GY56">
        <v>1.4489700000000001</v>
      </c>
      <c r="GZ56">
        <v>2.31934</v>
      </c>
      <c r="HA56">
        <v>1.5478499999999999</v>
      </c>
      <c r="HB56">
        <v>2.2448700000000001</v>
      </c>
      <c r="HC56">
        <v>43.974299999999999</v>
      </c>
      <c r="HD56">
        <v>13.457800000000001</v>
      </c>
      <c r="HE56">
        <v>18</v>
      </c>
      <c r="HF56">
        <v>505.40100000000001</v>
      </c>
      <c r="HG56">
        <v>490.79700000000003</v>
      </c>
      <c r="HH56">
        <v>31.003900000000002</v>
      </c>
      <c r="HI56">
        <v>34.938499999999998</v>
      </c>
      <c r="HJ56">
        <v>30.000599999999999</v>
      </c>
      <c r="HK56">
        <v>34.912500000000001</v>
      </c>
      <c r="HL56">
        <v>34.931100000000001</v>
      </c>
      <c r="HM56">
        <v>15.7958</v>
      </c>
      <c r="HN56">
        <v>29.7364</v>
      </c>
      <c r="HO56">
        <v>82.001499999999993</v>
      </c>
      <c r="HP56">
        <v>31</v>
      </c>
      <c r="HQ56">
        <v>278.053</v>
      </c>
      <c r="HR56">
        <v>36.2271</v>
      </c>
      <c r="HS56">
        <v>99.042599999999993</v>
      </c>
      <c r="HT56">
        <v>97.995800000000003</v>
      </c>
    </row>
    <row r="57" spans="1:228" x14ac:dyDescent="0.2">
      <c r="A57">
        <v>42</v>
      </c>
      <c r="B57">
        <v>1670438079.5</v>
      </c>
      <c r="C57">
        <v>163.5</v>
      </c>
      <c r="D57" t="s">
        <v>442</v>
      </c>
      <c r="E57" t="s">
        <v>443</v>
      </c>
      <c r="F57">
        <v>4</v>
      </c>
      <c r="G57">
        <v>1670438077.5</v>
      </c>
      <c r="H57">
        <f t="shared" si="0"/>
        <v>2.5234095514592709E-3</v>
      </c>
      <c r="I57">
        <f t="shared" si="1"/>
        <v>2.5234095514592711</v>
      </c>
      <c r="J57">
        <f t="shared" si="2"/>
        <v>4.8169409284746632</v>
      </c>
      <c r="K57">
        <f t="shared" si="3"/>
        <v>253.60628571428569</v>
      </c>
      <c r="L57">
        <f t="shared" si="4"/>
        <v>193.01575493792103</v>
      </c>
      <c r="M57">
        <f t="shared" si="5"/>
        <v>19.53452564040888</v>
      </c>
      <c r="N57">
        <f t="shared" si="6"/>
        <v>25.666705251330058</v>
      </c>
      <c r="O57">
        <f t="shared" si="7"/>
        <v>0.14682900777423</v>
      </c>
      <c r="P57">
        <f t="shared" si="8"/>
        <v>2.0842604931443645</v>
      </c>
      <c r="Q57">
        <f t="shared" si="9"/>
        <v>0.1413151494638297</v>
      </c>
      <c r="R57">
        <f t="shared" si="10"/>
        <v>8.880011482273549E-2</v>
      </c>
      <c r="S57">
        <f t="shared" si="11"/>
        <v>226.25845285714283</v>
      </c>
      <c r="T57">
        <f t="shared" si="12"/>
        <v>35.244989322079299</v>
      </c>
      <c r="U57">
        <f t="shared" si="13"/>
        <v>34.537485714285722</v>
      </c>
      <c r="V57">
        <f t="shared" si="14"/>
        <v>5.5053026416175364</v>
      </c>
      <c r="W57">
        <f t="shared" si="15"/>
        <v>69.498425892682121</v>
      </c>
      <c r="X57">
        <f t="shared" si="16"/>
        <v>3.7810014794731344</v>
      </c>
      <c r="Y57">
        <f t="shared" si="17"/>
        <v>5.4404131185815201</v>
      </c>
      <c r="Z57">
        <f t="shared" si="18"/>
        <v>1.724301162144402</v>
      </c>
      <c r="AA57">
        <f t="shared" si="19"/>
        <v>-111.28236121935385</v>
      </c>
      <c r="AB57">
        <f t="shared" si="20"/>
        <v>-23.959780619568264</v>
      </c>
      <c r="AC57">
        <f t="shared" si="21"/>
        <v>-2.6698356570104087</v>
      </c>
      <c r="AD57">
        <f t="shared" si="22"/>
        <v>88.346475361210324</v>
      </c>
      <c r="AE57">
        <f t="shared" si="23"/>
        <v>28.462147887624891</v>
      </c>
      <c r="AF57">
        <f t="shared" si="24"/>
        <v>2.3905839114831253</v>
      </c>
      <c r="AG57">
        <f t="shared" si="25"/>
        <v>4.8169409284746632</v>
      </c>
      <c r="AH57">
        <v>277.70824613292922</v>
      </c>
      <c r="AI57">
        <v>266.01392121212109</v>
      </c>
      <c r="AJ57">
        <v>1.711256010685039</v>
      </c>
      <c r="AK57">
        <v>66.48709803528736</v>
      </c>
      <c r="AL57">
        <f t="shared" si="26"/>
        <v>2.5234095514592711</v>
      </c>
      <c r="AM57">
        <v>36.056050554717793</v>
      </c>
      <c r="AN57">
        <v>37.367420606060598</v>
      </c>
      <c r="AO57">
        <v>-2.08456410125912E-5</v>
      </c>
      <c r="AP57">
        <v>80.118377589396417</v>
      </c>
      <c r="AQ57">
        <v>6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19373.520724156329</v>
      </c>
      <c r="AV57">
        <f t="shared" si="30"/>
        <v>1200.01</v>
      </c>
      <c r="AW57">
        <f t="shared" si="31"/>
        <v>1026.0067714285713</v>
      </c>
      <c r="AX57">
        <f t="shared" si="32"/>
        <v>0.85499851786949388</v>
      </c>
      <c r="AY57">
        <f t="shared" si="33"/>
        <v>0.18854713948812329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1670438077.5</v>
      </c>
      <c r="BF57">
        <v>253.60628571428569</v>
      </c>
      <c r="BG57">
        <v>269.29742857142861</v>
      </c>
      <c r="BH57">
        <v>37.35912857142857</v>
      </c>
      <c r="BI57">
        <v>36.116900000000001</v>
      </c>
      <c r="BJ57">
        <v>257.53142857142848</v>
      </c>
      <c r="BK57">
        <v>37.196300000000001</v>
      </c>
      <c r="BL57">
        <v>500.1848571428572</v>
      </c>
      <c r="BM57">
        <v>101.10685714285709</v>
      </c>
      <c r="BN57">
        <v>0.10003991428571429</v>
      </c>
      <c r="BO57">
        <v>34.324257142857142</v>
      </c>
      <c r="BP57">
        <v>34.537485714285722</v>
      </c>
      <c r="BQ57">
        <v>999.89999999999986</v>
      </c>
      <c r="BR57">
        <v>0</v>
      </c>
      <c r="BS57">
        <v>0</v>
      </c>
      <c r="BT57">
        <v>4016.7857142857142</v>
      </c>
      <c r="BU57">
        <v>0</v>
      </c>
      <c r="BV57">
        <v>1643.8785714285709</v>
      </c>
      <c r="BW57">
        <v>-15.6914</v>
      </c>
      <c r="BX57">
        <v>263.4482857142857</v>
      </c>
      <c r="BY57">
        <v>279.3881428571429</v>
      </c>
      <c r="BZ57">
        <v>1.2422314285714291</v>
      </c>
      <c r="CA57">
        <v>269.29742857142861</v>
      </c>
      <c r="CB57">
        <v>36.116900000000001</v>
      </c>
      <c r="CC57">
        <v>3.7772671428571432</v>
      </c>
      <c r="CD57">
        <v>3.6516685714285719</v>
      </c>
      <c r="CE57">
        <v>27.92041428571428</v>
      </c>
      <c r="CF57">
        <v>27.341899999999999</v>
      </c>
      <c r="CG57">
        <v>1200.01</v>
      </c>
      <c r="CH57">
        <v>0.5000487142857144</v>
      </c>
      <c r="CI57">
        <v>0.49995128571428571</v>
      </c>
      <c r="CJ57">
        <v>0</v>
      </c>
      <c r="CK57">
        <v>2.3600857142857139</v>
      </c>
      <c r="CL57">
        <v>0</v>
      </c>
      <c r="CM57">
        <v>6965.7242857142865</v>
      </c>
      <c r="CN57">
        <v>9598.09</v>
      </c>
      <c r="CO57">
        <v>43.686999999999998</v>
      </c>
      <c r="CP57">
        <v>46.116</v>
      </c>
      <c r="CQ57">
        <v>44.686999999999998</v>
      </c>
      <c r="CR57">
        <v>44.58</v>
      </c>
      <c r="CS57">
        <v>43.625</v>
      </c>
      <c r="CT57">
        <v>600.06428571428569</v>
      </c>
      <c r="CU57">
        <v>599.9457142857143</v>
      </c>
      <c r="CV57">
        <v>0</v>
      </c>
      <c r="CW57">
        <v>1670438101.5</v>
      </c>
      <c r="CX57">
        <v>0</v>
      </c>
      <c r="CY57">
        <v>1670430775</v>
      </c>
      <c r="CZ57" t="s">
        <v>356</v>
      </c>
      <c r="DA57">
        <v>1670430775</v>
      </c>
      <c r="DB57">
        <v>1670430775</v>
      </c>
      <c r="DC57">
        <v>10</v>
      </c>
      <c r="DD57">
        <v>-0.13800000000000001</v>
      </c>
      <c r="DE57">
        <v>1.2E-2</v>
      </c>
      <c r="DF57">
        <v>-4.2649999999999997</v>
      </c>
      <c r="DG57">
        <v>0.16300000000000001</v>
      </c>
      <c r="DH57">
        <v>415</v>
      </c>
      <c r="DI57">
        <v>38</v>
      </c>
      <c r="DJ57">
        <v>0.28000000000000003</v>
      </c>
      <c r="DK57">
        <v>0.18</v>
      </c>
      <c r="DL57">
        <v>-15.45202195121951</v>
      </c>
      <c r="DM57">
        <v>-1.8225240418118509</v>
      </c>
      <c r="DN57">
        <v>0.18144059770005649</v>
      </c>
      <c r="DO57">
        <v>0</v>
      </c>
      <c r="DP57">
        <v>1.306686097560976</v>
      </c>
      <c r="DQ57">
        <v>-0.1076406271776979</v>
      </c>
      <c r="DR57">
        <v>3.690315968216093E-2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2.9460999999999999</v>
      </c>
      <c r="EB57">
        <v>2.59558</v>
      </c>
      <c r="EC57">
        <v>6.9227499999999997E-2</v>
      </c>
      <c r="ED57">
        <v>7.1230199999999994E-2</v>
      </c>
      <c r="EE57">
        <v>0.14793700000000001</v>
      </c>
      <c r="EF57">
        <v>0.143153</v>
      </c>
      <c r="EG57">
        <v>28114.6</v>
      </c>
      <c r="EH57">
        <v>28521.4</v>
      </c>
      <c r="EI57">
        <v>28107.9</v>
      </c>
      <c r="EJ57">
        <v>29566</v>
      </c>
      <c r="EK57">
        <v>32948.1</v>
      </c>
      <c r="EL57">
        <v>35162.800000000003</v>
      </c>
      <c r="EM57">
        <v>39673.1</v>
      </c>
      <c r="EN57">
        <v>42258</v>
      </c>
      <c r="EO57">
        <v>1.9329799999999999</v>
      </c>
      <c r="EP57">
        <v>1.8514999999999999</v>
      </c>
      <c r="EQ57">
        <v>0.129245</v>
      </c>
      <c r="ER57">
        <v>0</v>
      </c>
      <c r="ES57">
        <v>32.455300000000001</v>
      </c>
      <c r="ET57">
        <v>999.9</v>
      </c>
      <c r="EU57">
        <v>60.4</v>
      </c>
      <c r="EV57">
        <v>40.5</v>
      </c>
      <c r="EW57">
        <v>45.483899999999998</v>
      </c>
      <c r="EX57">
        <v>25.495200000000001</v>
      </c>
      <c r="EY57">
        <v>2.2596099999999999</v>
      </c>
      <c r="EZ57">
        <v>1</v>
      </c>
      <c r="FA57">
        <v>0.60945400000000005</v>
      </c>
      <c r="FB57">
        <v>0.79848600000000003</v>
      </c>
      <c r="FC57">
        <v>20.275700000000001</v>
      </c>
      <c r="FD57">
        <v>5.2159399999999998</v>
      </c>
      <c r="FE57">
        <v>12.0099</v>
      </c>
      <c r="FF57">
        <v>4.9871499999999997</v>
      </c>
      <c r="FG57">
        <v>3.2845800000000001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1.8623099999999999</v>
      </c>
      <c r="FN57">
        <v>1.86432</v>
      </c>
      <c r="FO57">
        <v>1.86046</v>
      </c>
      <c r="FP57">
        <v>1.86113</v>
      </c>
      <c r="FQ57">
        <v>1.8602000000000001</v>
      </c>
      <c r="FR57">
        <v>1.8619399999999999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-3.9329999999999998</v>
      </c>
      <c r="GH57">
        <v>0.16289999999999999</v>
      </c>
      <c r="GI57">
        <v>-3.2528400776944242</v>
      </c>
      <c r="GJ57">
        <v>-2.9658848494523399E-3</v>
      </c>
      <c r="GK57">
        <v>1.4757234161104729E-6</v>
      </c>
      <c r="GL57">
        <v>-3.8107938837011289E-10</v>
      </c>
      <c r="GM57">
        <v>0.16282500000001221</v>
      </c>
      <c r="GN57">
        <v>0</v>
      </c>
      <c r="GO57">
        <v>0</v>
      </c>
      <c r="GP57">
        <v>0</v>
      </c>
      <c r="GQ57">
        <v>5</v>
      </c>
      <c r="GR57">
        <v>2097</v>
      </c>
      <c r="GS57">
        <v>4</v>
      </c>
      <c r="GT57">
        <v>34</v>
      </c>
      <c r="GU57">
        <v>121.7</v>
      </c>
      <c r="GV57">
        <v>121.7</v>
      </c>
      <c r="GW57">
        <v>0.80078099999999997</v>
      </c>
      <c r="GX57">
        <v>2.63306</v>
      </c>
      <c r="GY57">
        <v>1.4489700000000001</v>
      </c>
      <c r="GZ57">
        <v>2.31934</v>
      </c>
      <c r="HA57">
        <v>1.5478499999999999</v>
      </c>
      <c r="HB57">
        <v>2.2644000000000002</v>
      </c>
      <c r="HC57">
        <v>43.974299999999999</v>
      </c>
      <c r="HD57">
        <v>13.457800000000001</v>
      </c>
      <c r="HE57">
        <v>18</v>
      </c>
      <c r="HF57">
        <v>505.435</v>
      </c>
      <c r="HG57">
        <v>490.92</v>
      </c>
      <c r="HH57">
        <v>31.003900000000002</v>
      </c>
      <c r="HI57">
        <v>34.942700000000002</v>
      </c>
      <c r="HJ57">
        <v>30.000699999999998</v>
      </c>
      <c r="HK57">
        <v>34.914700000000003</v>
      </c>
      <c r="HL57">
        <v>34.933399999999999</v>
      </c>
      <c r="HM57">
        <v>16.1023</v>
      </c>
      <c r="HN57">
        <v>29.7364</v>
      </c>
      <c r="HO57">
        <v>82.001499999999993</v>
      </c>
      <c r="HP57">
        <v>31</v>
      </c>
      <c r="HQ57">
        <v>284.73399999999998</v>
      </c>
      <c r="HR57">
        <v>36.220700000000001</v>
      </c>
      <c r="HS57">
        <v>99.040999999999997</v>
      </c>
      <c r="HT57">
        <v>97.994600000000005</v>
      </c>
    </row>
    <row r="58" spans="1:228" x14ac:dyDescent="0.2">
      <c r="A58">
        <v>43</v>
      </c>
      <c r="B58">
        <v>1670438083.5</v>
      </c>
      <c r="C58">
        <v>167.5</v>
      </c>
      <c r="D58" t="s">
        <v>444</v>
      </c>
      <c r="E58" t="s">
        <v>445</v>
      </c>
      <c r="F58">
        <v>4</v>
      </c>
      <c r="G58">
        <v>1670438081.1875</v>
      </c>
      <c r="H58">
        <f t="shared" si="0"/>
        <v>2.4488488630407417E-3</v>
      </c>
      <c r="I58">
        <f t="shared" si="1"/>
        <v>2.4488488630407419</v>
      </c>
      <c r="J58">
        <f t="shared" si="2"/>
        <v>4.7603525130775131</v>
      </c>
      <c r="K58">
        <f t="shared" si="3"/>
        <v>259.71024999999997</v>
      </c>
      <c r="L58">
        <f t="shared" si="4"/>
        <v>197.87616212462015</v>
      </c>
      <c r="M58">
        <f t="shared" si="5"/>
        <v>20.026593610659699</v>
      </c>
      <c r="N58">
        <f t="shared" si="6"/>
        <v>26.284680162723351</v>
      </c>
      <c r="O58">
        <f t="shared" si="7"/>
        <v>0.14213283943678051</v>
      </c>
      <c r="P58">
        <f t="shared" si="8"/>
        <v>2.0828544831718507</v>
      </c>
      <c r="Q58">
        <f t="shared" si="9"/>
        <v>0.13695601038399716</v>
      </c>
      <c r="R58">
        <f t="shared" si="10"/>
        <v>8.6046914872227681E-2</v>
      </c>
      <c r="S58">
        <f t="shared" si="11"/>
        <v>226.25723399999998</v>
      </c>
      <c r="T58">
        <f t="shared" si="12"/>
        <v>35.283855456185975</v>
      </c>
      <c r="U58">
        <f t="shared" si="13"/>
        <v>34.5536125</v>
      </c>
      <c r="V58">
        <f t="shared" si="14"/>
        <v>5.5102375832560941</v>
      </c>
      <c r="W58">
        <f t="shared" si="15"/>
        <v>69.501276041411273</v>
      </c>
      <c r="X58">
        <f t="shared" si="16"/>
        <v>3.7836781419695886</v>
      </c>
      <c r="Y58">
        <f t="shared" si="17"/>
        <v>5.4440412571923744</v>
      </c>
      <c r="Z58">
        <f t="shared" si="18"/>
        <v>1.7265594412865055</v>
      </c>
      <c r="AA58">
        <f t="shared" si="19"/>
        <v>-107.99423486009671</v>
      </c>
      <c r="AB58">
        <f t="shared" si="20"/>
        <v>-24.409223713683044</v>
      </c>
      <c r="AC58">
        <f t="shared" si="21"/>
        <v>-2.7221263910031772</v>
      </c>
      <c r="AD58">
        <f t="shared" si="22"/>
        <v>91.131649035217052</v>
      </c>
      <c r="AE58">
        <f t="shared" si="23"/>
        <v>28.567945588237077</v>
      </c>
      <c r="AF58">
        <f t="shared" si="24"/>
        <v>2.3065558167408757</v>
      </c>
      <c r="AG58">
        <f t="shared" si="25"/>
        <v>4.7603525130775131</v>
      </c>
      <c r="AH58">
        <v>284.68776075839048</v>
      </c>
      <c r="AI58">
        <v>272.93163636363619</v>
      </c>
      <c r="AJ58">
        <v>1.728622426524538</v>
      </c>
      <c r="AK58">
        <v>66.48709803528736</v>
      </c>
      <c r="AL58">
        <f t="shared" si="26"/>
        <v>2.4488488630407419</v>
      </c>
      <c r="AM58">
        <v>36.177040447098292</v>
      </c>
      <c r="AN58">
        <v>37.40137575757575</v>
      </c>
      <c r="AO58">
        <v>7.6319865292838766E-3</v>
      </c>
      <c r="AP58">
        <v>80.118377589396417</v>
      </c>
      <c r="AQ58">
        <v>6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19348.610386015029</v>
      </c>
      <c r="AV58">
        <f t="shared" si="30"/>
        <v>1200.0062499999999</v>
      </c>
      <c r="AW58">
        <f t="shared" si="31"/>
        <v>1026.0032999999999</v>
      </c>
      <c r="AX58">
        <f t="shared" si="32"/>
        <v>0.85499829688387041</v>
      </c>
      <c r="AY58">
        <f t="shared" si="33"/>
        <v>0.18854671298586986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1670438081.1875</v>
      </c>
      <c r="BF58">
        <v>259.71024999999997</v>
      </c>
      <c r="BG58">
        <v>275.45762500000001</v>
      </c>
      <c r="BH58">
        <v>37.385275</v>
      </c>
      <c r="BI58">
        <v>36.186512499999999</v>
      </c>
      <c r="BJ58">
        <v>263.64949999999999</v>
      </c>
      <c r="BK58">
        <v>37.222450000000002</v>
      </c>
      <c r="BL58">
        <v>500.08875</v>
      </c>
      <c r="BM58">
        <v>101.10787500000001</v>
      </c>
      <c r="BN58">
        <v>9.98369125E-2</v>
      </c>
      <c r="BO58">
        <v>34.336237500000003</v>
      </c>
      <c r="BP58">
        <v>34.5536125</v>
      </c>
      <c r="BQ58">
        <v>999.9</v>
      </c>
      <c r="BR58">
        <v>0</v>
      </c>
      <c r="BS58">
        <v>0</v>
      </c>
      <c r="BT58">
        <v>4012.7337499999999</v>
      </c>
      <c r="BU58">
        <v>0</v>
      </c>
      <c r="BV58">
        <v>1642.69</v>
      </c>
      <c r="BW58">
        <v>-15.74755</v>
      </c>
      <c r="BX58">
        <v>269.79674999999997</v>
      </c>
      <c r="BY58">
        <v>285.79987499999999</v>
      </c>
      <c r="BZ58">
        <v>1.19873125</v>
      </c>
      <c r="CA58">
        <v>275.45762500000001</v>
      </c>
      <c r="CB58">
        <v>36.186512499999999</v>
      </c>
      <c r="CC58">
        <v>3.7799425000000002</v>
      </c>
      <c r="CD58">
        <v>3.6587424999999998</v>
      </c>
      <c r="CE58">
        <v>27.932575</v>
      </c>
      <c r="CF58">
        <v>27.374974999999999</v>
      </c>
      <c r="CG58">
        <v>1200.0062499999999</v>
      </c>
      <c r="CH58">
        <v>0.50005500000000003</v>
      </c>
      <c r="CI58">
        <v>0.49994499999999997</v>
      </c>
      <c r="CJ58">
        <v>0</v>
      </c>
      <c r="CK58">
        <v>2.3047374999999999</v>
      </c>
      <c r="CL58">
        <v>0</v>
      </c>
      <c r="CM58">
        <v>6962.0362499999992</v>
      </c>
      <c r="CN58">
        <v>9598.0849999999991</v>
      </c>
      <c r="CO58">
        <v>43.686999999999998</v>
      </c>
      <c r="CP58">
        <v>46.125</v>
      </c>
      <c r="CQ58">
        <v>44.686999999999998</v>
      </c>
      <c r="CR58">
        <v>44.601374999999997</v>
      </c>
      <c r="CS58">
        <v>43.625</v>
      </c>
      <c r="CT58">
        <v>600.07125000000008</v>
      </c>
      <c r="CU58">
        <v>599.93499999999995</v>
      </c>
      <c r="CV58">
        <v>0</v>
      </c>
      <c r="CW58">
        <v>1670438105.7</v>
      </c>
      <c r="CX58">
        <v>0</v>
      </c>
      <c r="CY58">
        <v>1670430775</v>
      </c>
      <c r="CZ58" t="s">
        <v>356</v>
      </c>
      <c r="DA58">
        <v>1670430775</v>
      </c>
      <c r="DB58">
        <v>1670430775</v>
      </c>
      <c r="DC58">
        <v>10</v>
      </c>
      <c r="DD58">
        <v>-0.13800000000000001</v>
      </c>
      <c r="DE58">
        <v>1.2E-2</v>
      </c>
      <c r="DF58">
        <v>-4.2649999999999997</v>
      </c>
      <c r="DG58">
        <v>0.16300000000000001</v>
      </c>
      <c r="DH58">
        <v>415</v>
      </c>
      <c r="DI58">
        <v>38</v>
      </c>
      <c r="DJ58">
        <v>0.28000000000000003</v>
      </c>
      <c r="DK58">
        <v>0.18</v>
      </c>
      <c r="DL58">
        <v>-15.53719024390244</v>
      </c>
      <c r="DM58">
        <v>-1.6047742160278899</v>
      </c>
      <c r="DN58">
        <v>0.1604804810027293</v>
      </c>
      <c r="DO58">
        <v>0</v>
      </c>
      <c r="DP58">
        <v>1.2930517073170731</v>
      </c>
      <c r="DQ58">
        <v>-0.40264536585365829</v>
      </c>
      <c r="DR58">
        <v>5.4123363058778837E-2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2.94584</v>
      </c>
      <c r="EB58">
        <v>2.5954799999999998</v>
      </c>
      <c r="EC58">
        <v>7.0707300000000001E-2</v>
      </c>
      <c r="ED58">
        <v>7.2685899999999998E-2</v>
      </c>
      <c r="EE58">
        <v>0.148031</v>
      </c>
      <c r="EF58">
        <v>0.143206</v>
      </c>
      <c r="EG58">
        <v>28069.200000000001</v>
      </c>
      <c r="EH58">
        <v>28476.1</v>
      </c>
      <c r="EI58">
        <v>28107.200000000001</v>
      </c>
      <c r="EJ58">
        <v>29565.4</v>
      </c>
      <c r="EK58">
        <v>32943.699999999997</v>
      </c>
      <c r="EL58">
        <v>35160</v>
      </c>
      <c r="EM58">
        <v>39672.1</v>
      </c>
      <c r="EN58">
        <v>42257.2</v>
      </c>
      <c r="EO58">
        <v>1.9325699999999999</v>
      </c>
      <c r="EP58">
        <v>1.85158</v>
      </c>
      <c r="EQ58">
        <v>0.128359</v>
      </c>
      <c r="ER58">
        <v>0</v>
      </c>
      <c r="ES58">
        <v>32.482599999999998</v>
      </c>
      <c r="ET58">
        <v>999.9</v>
      </c>
      <c r="EU58">
        <v>60.3</v>
      </c>
      <c r="EV58">
        <v>40.5</v>
      </c>
      <c r="EW58">
        <v>45.405500000000004</v>
      </c>
      <c r="EX58">
        <v>25.725200000000001</v>
      </c>
      <c r="EY58">
        <v>2.4158599999999999</v>
      </c>
      <c r="EZ58">
        <v>1</v>
      </c>
      <c r="FA58">
        <v>0.61009899999999995</v>
      </c>
      <c r="FB58">
        <v>0.80787299999999995</v>
      </c>
      <c r="FC58">
        <v>20.274899999999999</v>
      </c>
      <c r="FD58">
        <v>5.2140000000000004</v>
      </c>
      <c r="FE58">
        <v>12.0098</v>
      </c>
      <c r="FF58">
        <v>4.9859999999999998</v>
      </c>
      <c r="FG58">
        <v>3.2839800000000001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1.8623000000000001</v>
      </c>
      <c r="FN58">
        <v>1.86432</v>
      </c>
      <c r="FO58">
        <v>1.8604400000000001</v>
      </c>
      <c r="FP58">
        <v>1.8611200000000001</v>
      </c>
      <c r="FQ58">
        <v>1.8602099999999999</v>
      </c>
      <c r="FR58">
        <v>1.86195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-3.948</v>
      </c>
      <c r="GH58">
        <v>0.1628</v>
      </c>
      <c r="GI58">
        <v>-3.2528400776944242</v>
      </c>
      <c r="GJ58">
        <v>-2.9658848494523399E-3</v>
      </c>
      <c r="GK58">
        <v>1.4757234161104729E-6</v>
      </c>
      <c r="GL58">
        <v>-3.8107938837011289E-10</v>
      </c>
      <c r="GM58">
        <v>0.16282500000001221</v>
      </c>
      <c r="GN58">
        <v>0</v>
      </c>
      <c r="GO58">
        <v>0</v>
      </c>
      <c r="GP58">
        <v>0</v>
      </c>
      <c r="GQ58">
        <v>5</v>
      </c>
      <c r="GR58">
        <v>2097</v>
      </c>
      <c r="GS58">
        <v>4</v>
      </c>
      <c r="GT58">
        <v>34</v>
      </c>
      <c r="GU58">
        <v>121.8</v>
      </c>
      <c r="GV58">
        <v>121.8</v>
      </c>
      <c r="GW58">
        <v>0.81542999999999999</v>
      </c>
      <c r="GX58">
        <v>2.63306</v>
      </c>
      <c r="GY58">
        <v>1.4489700000000001</v>
      </c>
      <c r="GZ58">
        <v>2.31934</v>
      </c>
      <c r="HA58">
        <v>1.5478499999999999</v>
      </c>
      <c r="HB58">
        <v>2.2387700000000001</v>
      </c>
      <c r="HC58">
        <v>43.974299999999999</v>
      </c>
      <c r="HD58">
        <v>13.457800000000001</v>
      </c>
      <c r="HE58">
        <v>18</v>
      </c>
      <c r="HF58">
        <v>505.18599999999998</v>
      </c>
      <c r="HG58">
        <v>490.99099999999999</v>
      </c>
      <c r="HH58">
        <v>31.0031</v>
      </c>
      <c r="HI58">
        <v>34.947299999999998</v>
      </c>
      <c r="HJ58">
        <v>30.000800000000002</v>
      </c>
      <c r="HK58">
        <v>34.916499999999999</v>
      </c>
      <c r="HL58">
        <v>34.9358</v>
      </c>
      <c r="HM58">
        <v>16.407800000000002</v>
      </c>
      <c r="HN58">
        <v>29.7364</v>
      </c>
      <c r="HO58">
        <v>82.001499999999993</v>
      </c>
      <c r="HP58">
        <v>31</v>
      </c>
      <c r="HQ58">
        <v>291.43</v>
      </c>
      <c r="HR58">
        <v>36.367800000000003</v>
      </c>
      <c r="HS58">
        <v>99.038499999999999</v>
      </c>
      <c r="HT58">
        <v>97.992599999999996</v>
      </c>
    </row>
    <row r="59" spans="1:228" x14ac:dyDescent="0.2">
      <c r="A59">
        <v>44</v>
      </c>
      <c r="B59">
        <v>1670438087.5</v>
      </c>
      <c r="C59">
        <v>171.5</v>
      </c>
      <c r="D59" t="s">
        <v>446</v>
      </c>
      <c r="E59" t="s">
        <v>447</v>
      </c>
      <c r="F59">
        <v>4</v>
      </c>
      <c r="G59">
        <v>1670438085.5</v>
      </c>
      <c r="H59">
        <f t="shared" si="0"/>
        <v>2.4955010493932562E-3</v>
      </c>
      <c r="I59">
        <f t="shared" si="1"/>
        <v>2.4955010493932561</v>
      </c>
      <c r="J59">
        <f t="shared" si="2"/>
        <v>5.8169324292113211</v>
      </c>
      <c r="K59">
        <f t="shared" si="3"/>
        <v>266.76357142857142</v>
      </c>
      <c r="L59">
        <f t="shared" si="4"/>
        <v>193.81234764307314</v>
      </c>
      <c r="M59">
        <f t="shared" si="5"/>
        <v>19.615568436840107</v>
      </c>
      <c r="N59">
        <f t="shared" si="6"/>
        <v>26.998894319414866</v>
      </c>
      <c r="O59">
        <f t="shared" si="7"/>
        <v>0.14481141728478567</v>
      </c>
      <c r="P59">
        <f t="shared" si="8"/>
        <v>2.0814115501204351</v>
      </c>
      <c r="Q59">
        <f t="shared" si="9"/>
        <v>0.13943801991405866</v>
      </c>
      <c r="R59">
        <f t="shared" si="10"/>
        <v>8.7614928745940568E-2</v>
      </c>
      <c r="S59">
        <f t="shared" si="11"/>
        <v>226.26108171428572</v>
      </c>
      <c r="T59">
        <f t="shared" si="12"/>
        <v>35.273467901999766</v>
      </c>
      <c r="U59">
        <f t="shared" si="13"/>
        <v>34.570785714285712</v>
      </c>
      <c r="V59">
        <f t="shared" si="14"/>
        <v>5.5154969691062306</v>
      </c>
      <c r="W59">
        <f t="shared" si="15"/>
        <v>69.548755668000595</v>
      </c>
      <c r="X59">
        <f t="shared" si="16"/>
        <v>3.7874199810630751</v>
      </c>
      <c r="Y59">
        <f t="shared" si="17"/>
        <v>5.4457048795276553</v>
      </c>
      <c r="Z59">
        <f t="shared" si="18"/>
        <v>1.7280769880431555</v>
      </c>
      <c r="AA59">
        <f t="shared" si="19"/>
        <v>-110.0515962782426</v>
      </c>
      <c r="AB59">
        <f t="shared" si="20"/>
        <v>-25.703202798059404</v>
      </c>
      <c r="AC59">
        <f t="shared" si="21"/>
        <v>-2.868735835249439</v>
      </c>
      <c r="AD59">
        <f t="shared" si="22"/>
        <v>87.637546802734263</v>
      </c>
      <c r="AE59">
        <f t="shared" si="23"/>
        <v>28.888306828269901</v>
      </c>
      <c r="AF59">
        <f t="shared" si="24"/>
        <v>2.3557207375901053</v>
      </c>
      <c r="AG59">
        <f t="shared" si="25"/>
        <v>5.8169324292113211</v>
      </c>
      <c r="AH59">
        <v>291.65715889769677</v>
      </c>
      <c r="AI59">
        <v>279.62515757575761</v>
      </c>
      <c r="AJ59">
        <v>1.669032760770373</v>
      </c>
      <c r="AK59">
        <v>66.48709803528736</v>
      </c>
      <c r="AL59">
        <f t="shared" si="26"/>
        <v>2.4955010493932561</v>
      </c>
      <c r="AM59">
        <v>36.195327949118813</v>
      </c>
      <c r="AN59">
        <v>37.432176363636351</v>
      </c>
      <c r="AO59">
        <v>9.4343918768945295E-3</v>
      </c>
      <c r="AP59">
        <v>80.118377589396417</v>
      </c>
      <c r="AQ59">
        <v>6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19323.472098884344</v>
      </c>
      <c r="AV59">
        <f t="shared" si="30"/>
        <v>1200.017142857143</v>
      </c>
      <c r="AW59">
        <f t="shared" si="31"/>
        <v>1026.013542857143</v>
      </c>
      <c r="AX59">
        <f t="shared" si="32"/>
        <v>0.85499907144183651</v>
      </c>
      <c r="AY59">
        <f t="shared" si="33"/>
        <v>0.18854820788274451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1670438085.5</v>
      </c>
      <c r="BF59">
        <v>266.76357142857142</v>
      </c>
      <c r="BG59">
        <v>282.69628571428569</v>
      </c>
      <c r="BH59">
        <v>37.421742857142867</v>
      </c>
      <c r="BI59">
        <v>36.197742857142863</v>
      </c>
      <c r="BJ59">
        <v>270.71885714285719</v>
      </c>
      <c r="BK59">
        <v>37.25891428571429</v>
      </c>
      <c r="BL59">
        <v>500.19828571428582</v>
      </c>
      <c r="BM59">
        <v>101.10899999999999</v>
      </c>
      <c r="BN59">
        <v>0.1000750428571429</v>
      </c>
      <c r="BO59">
        <v>34.341728571428568</v>
      </c>
      <c r="BP59">
        <v>34.570785714285712</v>
      </c>
      <c r="BQ59">
        <v>999.89999999999986</v>
      </c>
      <c r="BR59">
        <v>0</v>
      </c>
      <c r="BS59">
        <v>0</v>
      </c>
      <c r="BT59">
        <v>4008.5728571428581</v>
      </c>
      <c r="BU59">
        <v>0</v>
      </c>
      <c r="BV59">
        <v>1639.261428571429</v>
      </c>
      <c r="BW59">
        <v>-15.93252857142857</v>
      </c>
      <c r="BX59">
        <v>277.13442857142849</v>
      </c>
      <c r="BY59">
        <v>293.31342857142857</v>
      </c>
      <c r="BZ59">
        <v>1.224008571428572</v>
      </c>
      <c r="CA59">
        <v>282.69628571428569</v>
      </c>
      <c r="CB59">
        <v>36.197742857142863</v>
      </c>
      <c r="CC59">
        <v>3.7836799999999999</v>
      </c>
      <c r="CD59">
        <v>3.659925714285714</v>
      </c>
      <c r="CE59">
        <v>27.94951428571429</v>
      </c>
      <c r="CF59">
        <v>27.380471428571429</v>
      </c>
      <c r="CG59">
        <v>1200.017142857143</v>
      </c>
      <c r="CH59">
        <v>0.50002885714285716</v>
      </c>
      <c r="CI59">
        <v>0.49997114285714278</v>
      </c>
      <c r="CJ59">
        <v>0</v>
      </c>
      <c r="CK59">
        <v>2.2114714285714281</v>
      </c>
      <c r="CL59">
        <v>0</v>
      </c>
      <c r="CM59">
        <v>6957.5257142857154</v>
      </c>
      <c r="CN59">
        <v>9598.072857142859</v>
      </c>
      <c r="CO59">
        <v>43.686999999999998</v>
      </c>
      <c r="CP59">
        <v>46.125</v>
      </c>
      <c r="CQ59">
        <v>44.686999999999998</v>
      </c>
      <c r="CR59">
        <v>44.625</v>
      </c>
      <c r="CS59">
        <v>43.625</v>
      </c>
      <c r="CT59">
        <v>600.04571428571421</v>
      </c>
      <c r="CU59">
        <v>599.97142857142842</v>
      </c>
      <c r="CV59">
        <v>0</v>
      </c>
      <c r="CW59">
        <v>1670438109.3</v>
      </c>
      <c r="CX59">
        <v>0</v>
      </c>
      <c r="CY59">
        <v>1670430775</v>
      </c>
      <c r="CZ59" t="s">
        <v>356</v>
      </c>
      <c r="DA59">
        <v>1670430775</v>
      </c>
      <c r="DB59">
        <v>1670430775</v>
      </c>
      <c r="DC59">
        <v>10</v>
      </c>
      <c r="DD59">
        <v>-0.13800000000000001</v>
      </c>
      <c r="DE59">
        <v>1.2E-2</v>
      </c>
      <c r="DF59">
        <v>-4.2649999999999997</v>
      </c>
      <c r="DG59">
        <v>0.16300000000000001</v>
      </c>
      <c r="DH59">
        <v>415</v>
      </c>
      <c r="DI59">
        <v>38</v>
      </c>
      <c r="DJ59">
        <v>0.28000000000000003</v>
      </c>
      <c r="DK59">
        <v>0.18</v>
      </c>
      <c r="DL59">
        <v>-15.676756097560981</v>
      </c>
      <c r="DM59">
        <v>-1.543574216027886</v>
      </c>
      <c r="DN59">
        <v>0.15605632199161751</v>
      </c>
      <c r="DO59">
        <v>0</v>
      </c>
      <c r="DP59">
        <v>1.2698992682926831</v>
      </c>
      <c r="DQ59">
        <v>-0.5377724738675983</v>
      </c>
      <c r="DR59">
        <v>5.9987421908842542E-2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2.9463400000000002</v>
      </c>
      <c r="EB59">
        <v>2.5957300000000001</v>
      </c>
      <c r="EC59">
        <v>7.2137699999999999E-2</v>
      </c>
      <c r="ED59">
        <v>7.41343E-2</v>
      </c>
      <c r="EE59">
        <v>0.148114</v>
      </c>
      <c r="EF59">
        <v>0.143238</v>
      </c>
      <c r="EG59">
        <v>28025.200000000001</v>
      </c>
      <c r="EH59">
        <v>28431.3</v>
      </c>
      <c r="EI59">
        <v>28106.5</v>
      </c>
      <c r="EJ59">
        <v>29565.1</v>
      </c>
      <c r="EK59">
        <v>32940</v>
      </c>
      <c r="EL59">
        <v>35158.400000000001</v>
      </c>
      <c r="EM59">
        <v>39671.4</v>
      </c>
      <c r="EN59">
        <v>42256.6</v>
      </c>
      <c r="EO59">
        <v>1.9330499999999999</v>
      </c>
      <c r="EP59">
        <v>1.8512</v>
      </c>
      <c r="EQ59">
        <v>0.128057</v>
      </c>
      <c r="ER59">
        <v>0</v>
      </c>
      <c r="ES59">
        <v>32.507800000000003</v>
      </c>
      <c r="ET59">
        <v>999.9</v>
      </c>
      <c r="EU59">
        <v>60.4</v>
      </c>
      <c r="EV59">
        <v>40.5</v>
      </c>
      <c r="EW59">
        <v>45.479799999999997</v>
      </c>
      <c r="EX59">
        <v>25.2652</v>
      </c>
      <c r="EY59">
        <v>2.4919899999999999</v>
      </c>
      <c r="EZ59">
        <v>1</v>
      </c>
      <c r="FA59">
        <v>0.61056100000000002</v>
      </c>
      <c r="FB59">
        <v>0.81373099999999998</v>
      </c>
      <c r="FC59">
        <v>20.275600000000001</v>
      </c>
      <c r="FD59">
        <v>5.2165400000000002</v>
      </c>
      <c r="FE59">
        <v>12.0098</v>
      </c>
      <c r="FF59">
        <v>4.9867499999999998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1.86585</v>
      </c>
      <c r="FM59">
        <v>1.86232</v>
      </c>
      <c r="FN59">
        <v>1.86432</v>
      </c>
      <c r="FO59">
        <v>1.8604400000000001</v>
      </c>
      <c r="FP59">
        <v>1.8611200000000001</v>
      </c>
      <c r="FQ59">
        <v>1.8602000000000001</v>
      </c>
      <c r="FR59">
        <v>1.8619300000000001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-3.9620000000000002</v>
      </c>
      <c r="GH59">
        <v>0.16289999999999999</v>
      </c>
      <c r="GI59">
        <v>-3.2528400776944242</v>
      </c>
      <c r="GJ59">
        <v>-2.9658848494523399E-3</v>
      </c>
      <c r="GK59">
        <v>1.4757234161104729E-6</v>
      </c>
      <c r="GL59">
        <v>-3.8107938837011289E-10</v>
      </c>
      <c r="GM59">
        <v>0.16282500000001221</v>
      </c>
      <c r="GN59">
        <v>0</v>
      </c>
      <c r="GO59">
        <v>0</v>
      </c>
      <c r="GP59">
        <v>0</v>
      </c>
      <c r="GQ59">
        <v>5</v>
      </c>
      <c r="GR59">
        <v>2097</v>
      </c>
      <c r="GS59">
        <v>4</v>
      </c>
      <c r="GT59">
        <v>34</v>
      </c>
      <c r="GU59">
        <v>121.9</v>
      </c>
      <c r="GV59">
        <v>121.9</v>
      </c>
      <c r="GW59">
        <v>0.83129900000000001</v>
      </c>
      <c r="GX59">
        <v>2.6293899999999999</v>
      </c>
      <c r="GY59">
        <v>1.4489700000000001</v>
      </c>
      <c r="GZ59">
        <v>2.31934</v>
      </c>
      <c r="HA59">
        <v>1.5478499999999999</v>
      </c>
      <c r="HB59">
        <v>2.2241200000000001</v>
      </c>
      <c r="HC59">
        <v>43.9467</v>
      </c>
      <c r="HD59">
        <v>13.457800000000001</v>
      </c>
      <c r="HE59">
        <v>18</v>
      </c>
      <c r="HF59">
        <v>505.51499999999999</v>
      </c>
      <c r="HG59">
        <v>490.74700000000001</v>
      </c>
      <c r="HH59">
        <v>31.002300000000002</v>
      </c>
      <c r="HI59">
        <v>34.952300000000001</v>
      </c>
      <c r="HJ59">
        <v>30.000699999999998</v>
      </c>
      <c r="HK59">
        <v>34.918900000000001</v>
      </c>
      <c r="HL59">
        <v>34.938200000000002</v>
      </c>
      <c r="HM59">
        <v>16.7148</v>
      </c>
      <c r="HN59">
        <v>29.451599999999999</v>
      </c>
      <c r="HO59">
        <v>82.001499999999993</v>
      </c>
      <c r="HP59">
        <v>31</v>
      </c>
      <c r="HQ59">
        <v>298.11700000000002</v>
      </c>
      <c r="HR59">
        <v>36.396599999999999</v>
      </c>
      <c r="HS59">
        <v>99.036299999999997</v>
      </c>
      <c r="HT59">
        <v>97.991500000000002</v>
      </c>
    </row>
    <row r="60" spans="1:228" x14ac:dyDescent="0.2">
      <c r="A60">
        <v>45</v>
      </c>
      <c r="B60">
        <v>1670438091.5</v>
      </c>
      <c r="C60">
        <v>175.5</v>
      </c>
      <c r="D60" t="s">
        <v>448</v>
      </c>
      <c r="E60" t="s">
        <v>449</v>
      </c>
      <c r="F60">
        <v>4</v>
      </c>
      <c r="G60">
        <v>1670438089.1875</v>
      </c>
      <c r="H60">
        <f t="shared" si="0"/>
        <v>2.4675904458735715E-3</v>
      </c>
      <c r="I60">
        <f t="shared" si="1"/>
        <v>2.4675904458735713</v>
      </c>
      <c r="J60">
        <f t="shared" si="2"/>
        <v>5.5695351206734403</v>
      </c>
      <c r="K60">
        <f t="shared" si="3"/>
        <v>272.75712499999997</v>
      </c>
      <c r="L60">
        <f t="shared" si="4"/>
        <v>201.69732224279741</v>
      </c>
      <c r="M60">
        <f t="shared" si="5"/>
        <v>20.413407398319677</v>
      </c>
      <c r="N60">
        <f t="shared" si="6"/>
        <v>27.605236656126372</v>
      </c>
      <c r="O60">
        <f t="shared" si="7"/>
        <v>0.14311609506374645</v>
      </c>
      <c r="P60">
        <f t="shared" si="8"/>
        <v>2.0771863220489197</v>
      </c>
      <c r="Q60">
        <f t="shared" si="9"/>
        <v>0.13785506303937145</v>
      </c>
      <c r="R60">
        <f t="shared" si="10"/>
        <v>8.6615984176213634E-2</v>
      </c>
      <c r="S60">
        <f t="shared" si="11"/>
        <v>226.25641274999995</v>
      </c>
      <c r="T60">
        <f t="shared" si="12"/>
        <v>35.284393995438435</v>
      </c>
      <c r="U60">
        <f t="shared" si="13"/>
        <v>34.579212499999997</v>
      </c>
      <c r="V60">
        <f t="shared" si="14"/>
        <v>5.5180793115837092</v>
      </c>
      <c r="W60">
        <f t="shared" si="15"/>
        <v>69.594339509173253</v>
      </c>
      <c r="X60">
        <f t="shared" si="16"/>
        <v>3.7897697932734378</v>
      </c>
      <c r="Y60">
        <f t="shared" si="17"/>
        <v>5.4455144197092453</v>
      </c>
      <c r="Z60">
        <f t="shared" si="18"/>
        <v>1.7283095183102715</v>
      </c>
      <c r="AA60">
        <f t="shared" si="19"/>
        <v>-108.8207386630245</v>
      </c>
      <c r="AB60">
        <f t="shared" si="20"/>
        <v>-26.665092363405552</v>
      </c>
      <c r="AC60">
        <f t="shared" si="21"/>
        <v>-2.9822595759220287</v>
      </c>
      <c r="AD60">
        <f t="shared" si="22"/>
        <v>87.788322147647875</v>
      </c>
      <c r="AE60">
        <f t="shared" si="23"/>
        <v>29.265799850302884</v>
      </c>
      <c r="AF60">
        <f t="shared" si="24"/>
        <v>2.350210417698122</v>
      </c>
      <c r="AG60">
        <f t="shared" si="25"/>
        <v>5.5695351206734403</v>
      </c>
      <c r="AH60">
        <v>298.62963297052971</v>
      </c>
      <c r="AI60">
        <v>286.48318787878782</v>
      </c>
      <c r="AJ60">
        <v>1.71735844703095</v>
      </c>
      <c r="AK60">
        <v>66.48709803528736</v>
      </c>
      <c r="AL60">
        <f t="shared" si="26"/>
        <v>2.4675904458735713</v>
      </c>
      <c r="AM60">
        <v>36.208956223465627</v>
      </c>
      <c r="AN60">
        <v>37.456661818181821</v>
      </c>
      <c r="AO60">
        <v>5.4089314176732914E-3</v>
      </c>
      <c r="AP60">
        <v>80.118377589396417</v>
      </c>
      <c r="AQ60">
        <v>6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19251.117507874205</v>
      </c>
      <c r="AV60">
        <f t="shared" si="30"/>
        <v>1199.9875</v>
      </c>
      <c r="AW60">
        <f t="shared" si="31"/>
        <v>1025.9886749999998</v>
      </c>
      <c r="AX60">
        <f t="shared" si="32"/>
        <v>0.85499946874446597</v>
      </c>
      <c r="AY60">
        <f t="shared" si="33"/>
        <v>0.18854897467681953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1670438089.1875</v>
      </c>
      <c r="BF60">
        <v>272.75712499999997</v>
      </c>
      <c r="BG60">
        <v>288.899</v>
      </c>
      <c r="BH60">
        <v>37.4453125</v>
      </c>
      <c r="BI60">
        <v>36.224312500000003</v>
      </c>
      <c r="BJ60">
        <v>276.72587499999997</v>
      </c>
      <c r="BK60">
        <v>37.282462500000001</v>
      </c>
      <c r="BL60">
        <v>500.24212499999999</v>
      </c>
      <c r="BM60">
        <v>101.108</v>
      </c>
      <c r="BN60">
        <v>0.100123</v>
      </c>
      <c r="BO60">
        <v>34.341099999999997</v>
      </c>
      <c r="BP60">
        <v>34.579212499999997</v>
      </c>
      <c r="BQ60">
        <v>999.9</v>
      </c>
      <c r="BR60">
        <v>0</v>
      </c>
      <c r="BS60">
        <v>0</v>
      </c>
      <c r="BT60">
        <v>3996.5625</v>
      </c>
      <c r="BU60">
        <v>0</v>
      </c>
      <c r="BV60">
        <v>1641.58375</v>
      </c>
      <c r="BW60">
        <v>-16.141649999999998</v>
      </c>
      <c r="BX60">
        <v>283.36787500000003</v>
      </c>
      <c r="BY60">
        <v>299.75749999999999</v>
      </c>
      <c r="BZ60">
        <v>1.2209874999999999</v>
      </c>
      <c r="CA60">
        <v>288.899</v>
      </c>
      <c r="CB60">
        <v>36.224312500000003</v>
      </c>
      <c r="CC60">
        <v>3.7860212500000001</v>
      </c>
      <c r="CD60">
        <v>3.6625687500000002</v>
      </c>
      <c r="CE60">
        <v>27.960100000000001</v>
      </c>
      <c r="CF60">
        <v>27.392812500000002</v>
      </c>
      <c r="CG60">
        <v>1199.9875</v>
      </c>
      <c r="CH60">
        <v>0.50001825</v>
      </c>
      <c r="CI60">
        <v>0.49998175</v>
      </c>
      <c r="CJ60">
        <v>0</v>
      </c>
      <c r="CK60">
        <v>2.3194499999999998</v>
      </c>
      <c r="CL60">
        <v>0</v>
      </c>
      <c r="CM60">
        <v>6953.6237500000007</v>
      </c>
      <c r="CN60">
        <v>9597.7900000000009</v>
      </c>
      <c r="CO60">
        <v>43.686999999999998</v>
      </c>
      <c r="CP60">
        <v>46.132750000000001</v>
      </c>
      <c r="CQ60">
        <v>44.686999999999998</v>
      </c>
      <c r="CR60">
        <v>44.625</v>
      </c>
      <c r="CS60">
        <v>43.625</v>
      </c>
      <c r="CT60">
        <v>600.0150000000001</v>
      </c>
      <c r="CU60">
        <v>599.97250000000008</v>
      </c>
      <c r="CV60">
        <v>0</v>
      </c>
      <c r="CW60">
        <v>1670438113.5</v>
      </c>
      <c r="CX60">
        <v>0</v>
      </c>
      <c r="CY60">
        <v>1670430775</v>
      </c>
      <c r="CZ60" t="s">
        <v>356</v>
      </c>
      <c r="DA60">
        <v>1670430775</v>
      </c>
      <c r="DB60">
        <v>1670430775</v>
      </c>
      <c r="DC60">
        <v>10</v>
      </c>
      <c r="DD60">
        <v>-0.13800000000000001</v>
      </c>
      <c r="DE60">
        <v>1.2E-2</v>
      </c>
      <c r="DF60">
        <v>-4.2649999999999997</v>
      </c>
      <c r="DG60">
        <v>0.16300000000000001</v>
      </c>
      <c r="DH60">
        <v>415</v>
      </c>
      <c r="DI60">
        <v>38</v>
      </c>
      <c r="DJ60">
        <v>0.28000000000000003</v>
      </c>
      <c r="DK60">
        <v>0.18</v>
      </c>
      <c r="DL60">
        <v>-15.77324878048781</v>
      </c>
      <c r="DM60">
        <v>-1.9039944250870999</v>
      </c>
      <c r="DN60">
        <v>0.19464913289695671</v>
      </c>
      <c r="DO60">
        <v>0</v>
      </c>
      <c r="DP60">
        <v>1.2522168292682929</v>
      </c>
      <c r="DQ60">
        <v>-0.42527059233449638</v>
      </c>
      <c r="DR60">
        <v>5.3108521820386403E-2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2.9462999999999999</v>
      </c>
      <c r="EB60">
        <v>2.5956899999999998</v>
      </c>
      <c r="EC60">
        <v>7.3585600000000001E-2</v>
      </c>
      <c r="ED60">
        <v>7.5586500000000001E-2</v>
      </c>
      <c r="EE60">
        <v>0.14817</v>
      </c>
      <c r="EF60">
        <v>0.143348</v>
      </c>
      <c r="EG60">
        <v>27981.5</v>
      </c>
      <c r="EH60">
        <v>28386.6</v>
      </c>
      <c r="EI60">
        <v>28106.5</v>
      </c>
      <c r="EJ60">
        <v>29565.1</v>
      </c>
      <c r="EK60">
        <v>32938</v>
      </c>
      <c r="EL60">
        <v>35154.1</v>
      </c>
      <c r="EM60">
        <v>39671.5</v>
      </c>
      <c r="EN60">
        <v>42256.800000000003</v>
      </c>
      <c r="EO60">
        <v>1.9330499999999999</v>
      </c>
      <c r="EP60">
        <v>1.85137</v>
      </c>
      <c r="EQ60">
        <v>0.12678300000000001</v>
      </c>
      <c r="ER60">
        <v>0</v>
      </c>
      <c r="ES60">
        <v>32.529400000000003</v>
      </c>
      <c r="ET60">
        <v>999.9</v>
      </c>
      <c r="EU60">
        <v>60.3</v>
      </c>
      <c r="EV60">
        <v>40.5</v>
      </c>
      <c r="EW60">
        <v>45.409700000000001</v>
      </c>
      <c r="EX60">
        <v>25.615200000000002</v>
      </c>
      <c r="EY60">
        <v>2.5600999999999998</v>
      </c>
      <c r="EZ60">
        <v>1</v>
      </c>
      <c r="FA60">
        <v>0.61096499999999998</v>
      </c>
      <c r="FB60">
        <v>0.81481199999999998</v>
      </c>
      <c r="FC60">
        <v>20.275500000000001</v>
      </c>
      <c r="FD60">
        <v>5.21624</v>
      </c>
      <c r="FE60">
        <v>12.0098</v>
      </c>
      <c r="FF60">
        <v>4.9868499999999996</v>
      </c>
      <c r="FG60">
        <v>3.2846299999999999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1.86232</v>
      </c>
      <c r="FN60">
        <v>1.86432</v>
      </c>
      <c r="FO60">
        <v>1.86049</v>
      </c>
      <c r="FP60">
        <v>1.86113</v>
      </c>
      <c r="FQ60">
        <v>1.8602099999999999</v>
      </c>
      <c r="FR60">
        <v>1.8619399999999999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-3.9769999999999999</v>
      </c>
      <c r="GH60">
        <v>0.1628</v>
      </c>
      <c r="GI60">
        <v>-3.2528400776944242</v>
      </c>
      <c r="GJ60">
        <v>-2.9658848494523399E-3</v>
      </c>
      <c r="GK60">
        <v>1.4757234161104729E-6</v>
      </c>
      <c r="GL60">
        <v>-3.8107938837011289E-10</v>
      </c>
      <c r="GM60">
        <v>0.16282500000001221</v>
      </c>
      <c r="GN60">
        <v>0</v>
      </c>
      <c r="GO60">
        <v>0</v>
      </c>
      <c r="GP60">
        <v>0</v>
      </c>
      <c r="GQ60">
        <v>5</v>
      </c>
      <c r="GR60">
        <v>2097</v>
      </c>
      <c r="GS60">
        <v>4</v>
      </c>
      <c r="GT60">
        <v>34</v>
      </c>
      <c r="GU60">
        <v>121.9</v>
      </c>
      <c r="GV60">
        <v>121.9</v>
      </c>
      <c r="GW60">
        <v>0.84472700000000001</v>
      </c>
      <c r="GX60">
        <v>2.6269499999999999</v>
      </c>
      <c r="GY60">
        <v>1.4489700000000001</v>
      </c>
      <c r="GZ60">
        <v>2.31934</v>
      </c>
      <c r="HA60">
        <v>1.5478499999999999</v>
      </c>
      <c r="HB60">
        <v>2.2692899999999998</v>
      </c>
      <c r="HC60">
        <v>43.9467</v>
      </c>
      <c r="HD60">
        <v>13.457800000000001</v>
      </c>
      <c r="HE60">
        <v>18</v>
      </c>
      <c r="HF60">
        <v>505.53300000000002</v>
      </c>
      <c r="HG60">
        <v>490.89499999999998</v>
      </c>
      <c r="HH60">
        <v>31.001200000000001</v>
      </c>
      <c r="HI60">
        <v>34.956800000000001</v>
      </c>
      <c r="HJ60">
        <v>30.000599999999999</v>
      </c>
      <c r="HK60">
        <v>34.921300000000002</v>
      </c>
      <c r="HL60">
        <v>34.941299999999998</v>
      </c>
      <c r="HM60">
        <v>17.002700000000001</v>
      </c>
      <c r="HN60">
        <v>29.175799999999999</v>
      </c>
      <c r="HO60">
        <v>81.630200000000002</v>
      </c>
      <c r="HP60">
        <v>31</v>
      </c>
      <c r="HQ60">
        <v>304.79500000000002</v>
      </c>
      <c r="HR60">
        <v>36.43</v>
      </c>
      <c r="HS60">
        <v>99.036500000000004</v>
      </c>
      <c r="HT60">
        <v>97.991799999999998</v>
      </c>
    </row>
    <row r="61" spans="1:228" x14ac:dyDescent="0.2">
      <c r="A61">
        <v>46</v>
      </c>
      <c r="B61">
        <v>1670438095.5</v>
      </c>
      <c r="C61">
        <v>179.5</v>
      </c>
      <c r="D61" t="s">
        <v>450</v>
      </c>
      <c r="E61" t="s">
        <v>451</v>
      </c>
      <c r="F61">
        <v>4</v>
      </c>
      <c r="G61">
        <v>1670438093.5</v>
      </c>
      <c r="H61">
        <f t="shared" si="0"/>
        <v>2.4477780879139303E-3</v>
      </c>
      <c r="I61">
        <f t="shared" si="1"/>
        <v>2.4477780879139304</v>
      </c>
      <c r="J61">
        <f t="shared" si="2"/>
        <v>5.3922751068152976</v>
      </c>
      <c r="K61">
        <f t="shared" si="3"/>
        <v>279.90857142857152</v>
      </c>
      <c r="L61">
        <f t="shared" si="4"/>
        <v>210.26353731461018</v>
      </c>
      <c r="M61">
        <f t="shared" si="5"/>
        <v>21.280135050513852</v>
      </c>
      <c r="N61">
        <f t="shared" si="6"/>
        <v>28.328697775515437</v>
      </c>
      <c r="O61">
        <f t="shared" si="7"/>
        <v>0.14213094901734355</v>
      </c>
      <c r="P61">
        <f t="shared" si="8"/>
        <v>2.0776264954274963</v>
      </c>
      <c r="Q61">
        <f t="shared" si="9"/>
        <v>0.13694174035707707</v>
      </c>
      <c r="R61">
        <f t="shared" si="10"/>
        <v>8.6039032884300662E-2</v>
      </c>
      <c r="S61">
        <f t="shared" si="11"/>
        <v>226.26062571428579</v>
      </c>
      <c r="T61">
        <f t="shared" si="12"/>
        <v>35.297202175983919</v>
      </c>
      <c r="U61">
        <f t="shared" si="13"/>
        <v>34.580914285714293</v>
      </c>
      <c r="V61">
        <f t="shared" si="14"/>
        <v>5.5186009420693702</v>
      </c>
      <c r="W61">
        <f t="shared" si="15"/>
        <v>69.626702458638519</v>
      </c>
      <c r="X61">
        <f t="shared" si="16"/>
        <v>3.7927860592303779</v>
      </c>
      <c r="Y61">
        <f t="shared" si="17"/>
        <v>5.4473153622110253</v>
      </c>
      <c r="Z61">
        <f t="shared" si="18"/>
        <v>1.7258148828389923</v>
      </c>
      <c r="AA61">
        <f t="shared" si="19"/>
        <v>-107.94701367700432</v>
      </c>
      <c r="AB61">
        <f t="shared" si="20"/>
        <v>-26.195704754334326</v>
      </c>
      <c r="AC61">
        <f t="shared" si="21"/>
        <v>-2.9292511587092069</v>
      </c>
      <c r="AD61">
        <f t="shared" si="22"/>
        <v>89.188656124237937</v>
      </c>
      <c r="AE61">
        <f t="shared" si="23"/>
        <v>29.32310627044917</v>
      </c>
      <c r="AF61">
        <f t="shared" si="24"/>
        <v>2.2691261237760383</v>
      </c>
      <c r="AG61">
        <f t="shared" si="25"/>
        <v>5.3922751068152976</v>
      </c>
      <c r="AH61">
        <v>305.637886721369</v>
      </c>
      <c r="AI61">
        <v>293.43791515151509</v>
      </c>
      <c r="AJ61">
        <v>1.746114243973051</v>
      </c>
      <c r="AK61">
        <v>66.48709803528736</v>
      </c>
      <c r="AL61">
        <f t="shared" si="26"/>
        <v>2.4477780879139304</v>
      </c>
      <c r="AM61">
        <v>36.256467037585153</v>
      </c>
      <c r="AN61">
        <v>37.488459393939387</v>
      </c>
      <c r="AO61">
        <v>6.2850150581827552E-3</v>
      </c>
      <c r="AP61">
        <v>80.118377589396417</v>
      </c>
      <c r="AQ61">
        <v>6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19258.339017611452</v>
      </c>
      <c r="AV61">
        <f t="shared" si="30"/>
        <v>1200.014285714286</v>
      </c>
      <c r="AW61">
        <f t="shared" si="31"/>
        <v>1026.0111428571431</v>
      </c>
      <c r="AX61">
        <f t="shared" si="32"/>
        <v>0.85499910715348637</v>
      </c>
      <c r="AY61">
        <f t="shared" si="33"/>
        <v>0.18854827680622852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1670438093.5</v>
      </c>
      <c r="BF61">
        <v>279.90857142857152</v>
      </c>
      <c r="BG61">
        <v>296.08042857142863</v>
      </c>
      <c r="BH61">
        <v>37.475542857142862</v>
      </c>
      <c r="BI61">
        <v>36.296542857142853</v>
      </c>
      <c r="BJ61">
        <v>283.89299999999997</v>
      </c>
      <c r="BK61">
        <v>37.312728571428572</v>
      </c>
      <c r="BL61">
        <v>500.17314285714281</v>
      </c>
      <c r="BM61">
        <v>101.107</v>
      </c>
      <c r="BN61">
        <v>9.9967800000000009E-2</v>
      </c>
      <c r="BO61">
        <v>34.34704285714286</v>
      </c>
      <c r="BP61">
        <v>34.580914285714293</v>
      </c>
      <c r="BQ61">
        <v>999.89999999999986</v>
      </c>
      <c r="BR61">
        <v>0</v>
      </c>
      <c r="BS61">
        <v>0</v>
      </c>
      <c r="BT61">
        <v>3997.8571428571431</v>
      </c>
      <c r="BU61">
        <v>0</v>
      </c>
      <c r="BV61">
        <v>1638.575714285714</v>
      </c>
      <c r="BW61">
        <v>-16.17184285714286</v>
      </c>
      <c r="BX61">
        <v>290.80642857142851</v>
      </c>
      <c r="BY61">
        <v>307.23185714285722</v>
      </c>
      <c r="BZ61">
        <v>1.1789971428571431</v>
      </c>
      <c r="CA61">
        <v>296.08042857142863</v>
      </c>
      <c r="CB61">
        <v>36.296542857142853</v>
      </c>
      <c r="CC61">
        <v>3.7890414285714278</v>
      </c>
      <c r="CD61">
        <v>3.669835714285715</v>
      </c>
      <c r="CE61">
        <v>27.973785714285711</v>
      </c>
      <c r="CF61">
        <v>27.426671428571431</v>
      </c>
      <c r="CG61">
        <v>1200.014285714286</v>
      </c>
      <c r="CH61">
        <v>0.50002857142857138</v>
      </c>
      <c r="CI61">
        <v>0.49997142857142862</v>
      </c>
      <c r="CJ61">
        <v>0</v>
      </c>
      <c r="CK61">
        <v>2.1626428571428571</v>
      </c>
      <c r="CL61">
        <v>0</v>
      </c>
      <c r="CM61">
        <v>6949.4042857142858</v>
      </c>
      <c r="CN61">
        <v>9598.0642857142866</v>
      </c>
      <c r="CO61">
        <v>43.686999999999998</v>
      </c>
      <c r="CP61">
        <v>46.186999999999998</v>
      </c>
      <c r="CQ61">
        <v>44.686999999999998</v>
      </c>
      <c r="CR61">
        <v>44.686999999999998</v>
      </c>
      <c r="CS61">
        <v>43.625</v>
      </c>
      <c r="CT61">
        <v>600.0428571428572</v>
      </c>
      <c r="CU61">
        <v>599.97142857142842</v>
      </c>
      <c r="CV61">
        <v>0</v>
      </c>
      <c r="CW61">
        <v>1670438117.7</v>
      </c>
      <c r="CX61">
        <v>0</v>
      </c>
      <c r="CY61">
        <v>1670430775</v>
      </c>
      <c r="CZ61" t="s">
        <v>356</v>
      </c>
      <c r="DA61">
        <v>1670430775</v>
      </c>
      <c r="DB61">
        <v>1670430775</v>
      </c>
      <c r="DC61">
        <v>10</v>
      </c>
      <c r="DD61">
        <v>-0.13800000000000001</v>
      </c>
      <c r="DE61">
        <v>1.2E-2</v>
      </c>
      <c r="DF61">
        <v>-4.2649999999999997</v>
      </c>
      <c r="DG61">
        <v>0.16300000000000001</v>
      </c>
      <c r="DH61">
        <v>415</v>
      </c>
      <c r="DI61">
        <v>38</v>
      </c>
      <c r="DJ61">
        <v>0.28000000000000003</v>
      </c>
      <c r="DK61">
        <v>0.18</v>
      </c>
      <c r="DL61">
        <v>-15.923385</v>
      </c>
      <c r="DM61">
        <v>-2.1557448405253021</v>
      </c>
      <c r="DN61">
        <v>0.21579200002548751</v>
      </c>
      <c r="DO61">
        <v>0</v>
      </c>
      <c r="DP61">
        <v>1.21865325</v>
      </c>
      <c r="DQ61">
        <v>-0.20042960600375459</v>
      </c>
      <c r="DR61">
        <v>3.2092432004095603E-2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2.94584</v>
      </c>
      <c r="EB61">
        <v>2.5954199999999998</v>
      </c>
      <c r="EC61">
        <v>7.5045899999999999E-2</v>
      </c>
      <c r="ED61">
        <v>7.6944200000000004E-2</v>
      </c>
      <c r="EE61">
        <v>0.14826500000000001</v>
      </c>
      <c r="EF61">
        <v>0.14355699999999999</v>
      </c>
      <c r="EG61">
        <v>27937.7</v>
      </c>
      <c r="EH61">
        <v>28344.400000000001</v>
      </c>
      <c r="EI61">
        <v>28106.9</v>
      </c>
      <c r="EJ61">
        <v>29564.6</v>
      </c>
      <c r="EK61">
        <v>32934.6</v>
      </c>
      <c r="EL61">
        <v>35145.199999999997</v>
      </c>
      <c r="EM61">
        <v>39671.699999999997</v>
      </c>
      <c r="EN61">
        <v>42256.3</v>
      </c>
      <c r="EO61">
        <v>1.93268</v>
      </c>
      <c r="EP61">
        <v>1.85175</v>
      </c>
      <c r="EQ61">
        <v>0.125531</v>
      </c>
      <c r="ER61">
        <v>0</v>
      </c>
      <c r="ES61">
        <v>32.551099999999998</v>
      </c>
      <c r="ET61">
        <v>999.9</v>
      </c>
      <c r="EU61">
        <v>60.4</v>
      </c>
      <c r="EV61">
        <v>40.5</v>
      </c>
      <c r="EW61">
        <v>45.482100000000003</v>
      </c>
      <c r="EX61">
        <v>25.755199999999999</v>
      </c>
      <c r="EY61">
        <v>2.7003200000000001</v>
      </c>
      <c r="EZ61">
        <v>1</v>
      </c>
      <c r="FA61">
        <v>0.61167400000000005</v>
      </c>
      <c r="FB61">
        <v>0.81744600000000001</v>
      </c>
      <c r="FC61">
        <v>20.275600000000001</v>
      </c>
      <c r="FD61">
        <v>5.2157900000000001</v>
      </c>
      <c r="FE61">
        <v>12.0098</v>
      </c>
      <c r="FF61">
        <v>4.9866000000000001</v>
      </c>
      <c r="FG61">
        <v>3.2844799999999998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1.8623099999999999</v>
      </c>
      <c r="FN61">
        <v>1.86432</v>
      </c>
      <c r="FO61">
        <v>1.86049</v>
      </c>
      <c r="FP61">
        <v>1.8611500000000001</v>
      </c>
      <c r="FQ61">
        <v>1.8602000000000001</v>
      </c>
      <c r="FR61">
        <v>1.8619600000000001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-3.992</v>
      </c>
      <c r="GH61">
        <v>0.1628</v>
      </c>
      <c r="GI61">
        <v>-3.2528400776944242</v>
      </c>
      <c r="GJ61">
        <v>-2.9658848494523399E-3</v>
      </c>
      <c r="GK61">
        <v>1.4757234161104729E-6</v>
      </c>
      <c r="GL61">
        <v>-3.8107938837011289E-10</v>
      </c>
      <c r="GM61">
        <v>0.16282500000001221</v>
      </c>
      <c r="GN61">
        <v>0</v>
      </c>
      <c r="GO61">
        <v>0</v>
      </c>
      <c r="GP61">
        <v>0</v>
      </c>
      <c r="GQ61">
        <v>5</v>
      </c>
      <c r="GR61">
        <v>2097</v>
      </c>
      <c r="GS61">
        <v>4</v>
      </c>
      <c r="GT61">
        <v>34</v>
      </c>
      <c r="GU61">
        <v>122</v>
      </c>
      <c r="GV61">
        <v>122</v>
      </c>
      <c r="GW61">
        <v>0.85815399999999997</v>
      </c>
      <c r="GX61">
        <v>2.6245099999999999</v>
      </c>
      <c r="GY61">
        <v>1.4489700000000001</v>
      </c>
      <c r="GZ61">
        <v>2.31812</v>
      </c>
      <c r="HA61">
        <v>1.5478499999999999</v>
      </c>
      <c r="HB61">
        <v>2.2778299999999998</v>
      </c>
      <c r="HC61">
        <v>43.9467</v>
      </c>
      <c r="HD61">
        <v>13.457800000000001</v>
      </c>
      <c r="HE61">
        <v>18</v>
      </c>
      <c r="HF61">
        <v>505.31099999999998</v>
      </c>
      <c r="HG61">
        <v>491.17599999999999</v>
      </c>
      <c r="HH61">
        <v>31.001000000000001</v>
      </c>
      <c r="HI61">
        <v>34.9619</v>
      </c>
      <c r="HJ61">
        <v>30.000800000000002</v>
      </c>
      <c r="HK61">
        <v>34.924199999999999</v>
      </c>
      <c r="HL61">
        <v>34.943800000000003</v>
      </c>
      <c r="HM61">
        <v>17.293700000000001</v>
      </c>
      <c r="HN61">
        <v>29.175799999999999</v>
      </c>
      <c r="HO61">
        <v>81.630200000000002</v>
      </c>
      <c r="HP61">
        <v>31</v>
      </c>
      <c r="HQ61">
        <v>311.47300000000001</v>
      </c>
      <c r="HR61">
        <v>36.432899999999997</v>
      </c>
      <c r="HS61">
        <v>99.037300000000002</v>
      </c>
      <c r="HT61">
        <v>97.990399999999994</v>
      </c>
    </row>
    <row r="62" spans="1:228" x14ac:dyDescent="0.2">
      <c r="A62">
        <v>47</v>
      </c>
      <c r="B62">
        <v>1670438099.5</v>
      </c>
      <c r="C62">
        <v>183.5</v>
      </c>
      <c r="D62" t="s">
        <v>452</v>
      </c>
      <c r="E62" t="s">
        <v>453</v>
      </c>
      <c r="F62">
        <v>4</v>
      </c>
      <c r="G62">
        <v>1670438097.1875</v>
      </c>
      <c r="H62">
        <f t="shared" si="0"/>
        <v>2.4784887156263325E-3</v>
      </c>
      <c r="I62">
        <f t="shared" si="1"/>
        <v>2.4784887156263324</v>
      </c>
      <c r="J62">
        <f t="shared" si="2"/>
        <v>5.9415787488146163</v>
      </c>
      <c r="K62">
        <f t="shared" si="3"/>
        <v>285.97874999999999</v>
      </c>
      <c r="L62">
        <f t="shared" si="4"/>
        <v>210.81247525105462</v>
      </c>
      <c r="M62">
        <f t="shared" si="5"/>
        <v>21.335860257999617</v>
      </c>
      <c r="N62">
        <f t="shared" si="6"/>
        <v>28.943271215287737</v>
      </c>
      <c r="O62">
        <f t="shared" si="7"/>
        <v>0.14416454911896581</v>
      </c>
      <c r="P62">
        <f t="shared" si="8"/>
        <v>2.0816223406664442</v>
      </c>
      <c r="Q62">
        <f t="shared" si="9"/>
        <v>0.13883861833112604</v>
      </c>
      <c r="R62">
        <f t="shared" si="10"/>
        <v>8.7236257132858347E-2</v>
      </c>
      <c r="S62">
        <f t="shared" si="11"/>
        <v>226.25162474999999</v>
      </c>
      <c r="T62">
        <f t="shared" si="12"/>
        <v>35.296989618611228</v>
      </c>
      <c r="U62">
        <f t="shared" si="13"/>
        <v>34.585825</v>
      </c>
      <c r="V62">
        <f t="shared" si="14"/>
        <v>5.5201064120262915</v>
      </c>
      <c r="W62">
        <f t="shared" si="15"/>
        <v>69.647782906862858</v>
      </c>
      <c r="X62">
        <f t="shared" si="16"/>
        <v>3.7965463068020253</v>
      </c>
      <c r="Y62">
        <f t="shared" si="17"/>
        <v>5.4510655592281978</v>
      </c>
      <c r="Z62">
        <f t="shared" si="18"/>
        <v>1.7235601052242662</v>
      </c>
      <c r="AA62">
        <f t="shared" si="19"/>
        <v>-109.30135235912127</v>
      </c>
      <c r="AB62">
        <f t="shared" si="20"/>
        <v>-25.409012315129733</v>
      </c>
      <c r="AC62">
        <f t="shared" si="21"/>
        <v>-2.8360667644928714</v>
      </c>
      <c r="AD62">
        <f t="shared" si="22"/>
        <v>88.705193311256124</v>
      </c>
      <c r="AE62">
        <f t="shared" si="23"/>
        <v>28.762520697537681</v>
      </c>
      <c r="AF62">
        <f t="shared" si="24"/>
        <v>2.2887678609227446</v>
      </c>
      <c r="AG62">
        <f t="shared" si="25"/>
        <v>5.9415787488146163</v>
      </c>
      <c r="AH62">
        <v>312.15575282443501</v>
      </c>
      <c r="AI62">
        <v>300.11500606060582</v>
      </c>
      <c r="AJ62">
        <v>1.6570396957057481</v>
      </c>
      <c r="AK62">
        <v>66.48709803528736</v>
      </c>
      <c r="AL62">
        <f t="shared" si="26"/>
        <v>2.4784887156263324</v>
      </c>
      <c r="AM62">
        <v>36.326537515500178</v>
      </c>
      <c r="AN62">
        <v>37.528579999999977</v>
      </c>
      <c r="AO62">
        <v>1.354784926287384E-2</v>
      </c>
      <c r="AP62">
        <v>80.118377589396417</v>
      </c>
      <c r="AQ62">
        <v>6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19326.027240143721</v>
      </c>
      <c r="AV62">
        <f t="shared" si="30"/>
        <v>1199.9575</v>
      </c>
      <c r="AW62">
        <f t="shared" si="31"/>
        <v>1025.963475</v>
      </c>
      <c r="AX62">
        <f t="shared" si="32"/>
        <v>0.85499984374446591</v>
      </c>
      <c r="AY62">
        <f t="shared" si="33"/>
        <v>0.18854969842681929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1670438097.1875</v>
      </c>
      <c r="BF62">
        <v>285.97874999999999</v>
      </c>
      <c r="BG62">
        <v>301.8605</v>
      </c>
      <c r="BH62">
        <v>37.5124</v>
      </c>
      <c r="BI62">
        <v>36.3230875</v>
      </c>
      <c r="BJ62">
        <v>289.97649999999999</v>
      </c>
      <c r="BK62">
        <v>37.349550000000001</v>
      </c>
      <c r="BL62">
        <v>500.10899999999998</v>
      </c>
      <c r="BM62">
        <v>101.10787500000001</v>
      </c>
      <c r="BN62">
        <v>9.9893812499999998E-2</v>
      </c>
      <c r="BO62">
        <v>34.359412499999998</v>
      </c>
      <c r="BP62">
        <v>34.585825</v>
      </c>
      <c r="BQ62">
        <v>999.9</v>
      </c>
      <c r="BR62">
        <v>0</v>
      </c>
      <c r="BS62">
        <v>0</v>
      </c>
      <c r="BT62">
        <v>4009.21875</v>
      </c>
      <c r="BU62">
        <v>0</v>
      </c>
      <c r="BV62">
        <v>1634.2637500000001</v>
      </c>
      <c r="BW62">
        <v>-15.8818625</v>
      </c>
      <c r="BX62">
        <v>297.12462499999998</v>
      </c>
      <c r="BY62">
        <v>313.23812500000003</v>
      </c>
      <c r="BZ62">
        <v>1.18930625</v>
      </c>
      <c r="CA62">
        <v>301.8605</v>
      </c>
      <c r="CB62">
        <v>36.3230875</v>
      </c>
      <c r="CC62">
        <v>3.7927974999999998</v>
      </c>
      <c r="CD62">
        <v>3.6725500000000002</v>
      </c>
      <c r="CE62">
        <v>27.990749999999998</v>
      </c>
      <c r="CF62">
        <v>27.439287499999999</v>
      </c>
      <c r="CG62">
        <v>1199.9575</v>
      </c>
      <c r="CH62">
        <v>0.500006375</v>
      </c>
      <c r="CI62">
        <v>0.499993625</v>
      </c>
      <c r="CJ62">
        <v>0</v>
      </c>
      <c r="CK62">
        <v>2.1999499999999999</v>
      </c>
      <c r="CL62">
        <v>0</v>
      </c>
      <c r="CM62">
        <v>6945.2350000000006</v>
      </c>
      <c r="CN62">
        <v>9597.5299999999988</v>
      </c>
      <c r="CO62">
        <v>43.686999999999998</v>
      </c>
      <c r="CP62">
        <v>46.186999999999998</v>
      </c>
      <c r="CQ62">
        <v>44.686999999999998</v>
      </c>
      <c r="CR62">
        <v>44.686999999999998</v>
      </c>
      <c r="CS62">
        <v>43.648249999999997</v>
      </c>
      <c r="CT62">
        <v>599.98500000000013</v>
      </c>
      <c r="CU62">
        <v>599.97250000000008</v>
      </c>
      <c r="CV62">
        <v>0</v>
      </c>
      <c r="CW62">
        <v>1670438121.3</v>
      </c>
      <c r="CX62">
        <v>0</v>
      </c>
      <c r="CY62">
        <v>1670430775</v>
      </c>
      <c r="CZ62" t="s">
        <v>356</v>
      </c>
      <c r="DA62">
        <v>1670430775</v>
      </c>
      <c r="DB62">
        <v>1670430775</v>
      </c>
      <c r="DC62">
        <v>10</v>
      </c>
      <c r="DD62">
        <v>-0.13800000000000001</v>
      </c>
      <c r="DE62">
        <v>1.2E-2</v>
      </c>
      <c r="DF62">
        <v>-4.2649999999999997</v>
      </c>
      <c r="DG62">
        <v>0.16300000000000001</v>
      </c>
      <c r="DH62">
        <v>415</v>
      </c>
      <c r="DI62">
        <v>38</v>
      </c>
      <c r="DJ62">
        <v>0.28000000000000003</v>
      </c>
      <c r="DK62">
        <v>0.18</v>
      </c>
      <c r="DL62">
        <v>-15.9680775</v>
      </c>
      <c r="DM62">
        <v>-0.87873433395866829</v>
      </c>
      <c r="DN62">
        <v>0.17818657425224271</v>
      </c>
      <c r="DO62">
        <v>0</v>
      </c>
      <c r="DP62">
        <v>1.20255175</v>
      </c>
      <c r="DQ62">
        <v>-8.0323114446529967E-2</v>
      </c>
      <c r="DR62">
        <v>1.9328831041671921E-2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365</v>
      </c>
      <c r="EA62">
        <v>2.9460000000000002</v>
      </c>
      <c r="EB62">
        <v>2.5956299999999999</v>
      </c>
      <c r="EC62">
        <v>7.6420600000000005E-2</v>
      </c>
      <c r="ED62">
        <v>7.8286099999999997E-2</v>
      </c>
      <c r="EE62">
        <v>0.148366</v>
      </c>
      <c r="EF62">
        <v>0.14354</v>
      </c>
      <c r="EG62">
        <v>27895.7</v>
      </c>
      <c r="EH62">
        <v>28302.9</v>
      </c>
      <c r="EI62">
        <v>28106.5</v>
      </c>
      <c r="EJ62">
        <v>29564.3</v>
      </c>
      <c r="EK62">
        <v>32930.400000000001</v>
      </c>
      <c r="EL62">
        <v>35145.4</v>
      </c>
      <c r="EM62">
        <v>39671.300000000003</v>
      </c>
      <c r="EN62">
        <v>42255.7</v>
      </c>
      <c r="EO62">
        <v>1.93268</v>
      </c>
      <c r="EP62">
        <v>1.85145</v>
      </c>
      <c r="EQ62">
        <v>0.124723</v>
      </c>
      <c r="ER62">
        <v>0</v>
      </c>
      <c r="ES62">
        <v>32.574199999999998</v>
      </c>
      <c r="ET62">
        <v>999.9</v>
      </c>
      <c r="EU62">
        <v>60.3</v>
      </c>
      <c r="EV62">
        <v>40.5</v>
      </c>
      <c r="EW62">
        <v>45.408000000000001</v>
      </c>
      <c r="EX62">
        <v>25.475200000000001</v>
      </c>
      <c r="EY62">
        <v>2.8245200000000001</v>
      </c>
      <c r="EZ62">
        <v>1</v>
      </c>
      <c r="FA62">
        <v>0.61211099999999996</v>
      </c>
      <c r="FB62">
        <v>0.82047099999999995</v>
      </c>
      <c r="FC62">
        <v>20.2758</v>
      </c>
      <c r="FD62">
        <v>5.2160900000000003</v>
      </c>
      <c r="FE62">
        <v>12.0099</v>
      </c>
      <c r="FF62">
        <v>4.9869000000000003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1.8622700000000001</v>
      </c>
      <c r="FN62">
        <v>1.86432</v>
      </c>
      <c r="FO62">
        <v>1.8604700000000001</v>
      </c>
      <c r="FP62">
        <v>1.8611200000000001</v>
      </c>
      <c r="FQ62">
        <v>1.8602000000000001</v>
      </c>
      <c r="FR62">
        <v>1.86192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-4.0069999999999997</v>
      </c>
      <c r="GH62">
        <v>0.1628</v>
      </c>
      <c r="GI62">
        <v>-3.2528400776944242</v>
      </c>
      <c r="GJ62">
        <v>-2.9658848494523399E-3</v>
      </c>
      <c r="GK62">
        <v>1.4757234161104729E-6</v>
      </c>
      <c r="GL62">
        <v>-3.8107938837011289E-10</v>
      </c>
      <c r="GM62">
        <v>0.16282500000001221</v>
      </c>
      <c r="GN62">
        <v>0</v>
      </c>
      <c r="GO62">
        <v>0</v>
      </c>
      <c r="GP62">
        <v>0</v>
      </c>
      <c r="GQ62">
        <v>5</v>
      </c>
      <c r="GR62">
        <v>2097</v>
      </c>
      <c r="GS62">
        <v>4</v>
      </c>
      <c r="GT62">
        <v>34</v>
      </c>
      <c r="GU62">
        <v>122.1</v>
      </c>
      <c r="GV62">
        <v>122.1</v>
      </c>
      <c r="GW62">
        <v>0.872803</v>
      </c>
      <c r="GX62">
        <v>2.6159699999999999</v>
      </c>
      <c r="GY62">
        <v>1.4489700000000001</v>
      </c>
      <c r="GZ62">
        <v>2.31934</v>
      </c>
      <c r="HA62">
        <v>1.5478499999999999</v>
      </c>
      <c r="HB62">
        <v>2.3034699999999999</v>
      </c>
      <c r="HC62">
        <v>43.9467</v>
      </c>
      <c r="HD62">
        <v>13.4666</v>
      </c>
      <c r="HE62">
        <v>18</v>
      </c>
      <c r="HF62">
        <v>505.33</v>
      </c>
      <c r="HG62">
        <v>490.97899999999998</v>
      </c>
      <c r="HH62">
        <v>31.000900000000001</v>
      </c>
      <c r="HI62">
        <v>34.966700000000003</v>
      </c>
      <c r="HJ62">
        <v>30.000699999999998</v>
      </c>
      <c r="HK62">
        <v>34.926900000000003</v>
      </c>
      <c r="HL62">
        <v>34.945399999999999</v>
      </c>
      <c r="HM62">
        <v>17.590299999999999</v>
      </c>
      <c r="HN62">
        <v>28.903099999999998</v>
      </c>
      <c r="HO62">
        <v>81.630200000000002</v>
      </c>
      <c r="HP62">
        <v>31</v>
      </c>
      <c r="HQ62">
        <v>318.15199999999999</v>
      </c>
      <c r="HR62">
        <v>36.436799999999998</v>
      </c>
      <c r="HS62">
        <v>99.036100000000005</v>
      </c>
      <c r="HT62">
        <v>97.989199999999997</v>
      </c>
    </row>
    <row r="63" spans="1:228" x14ac:dyDescent="0.2">
      <c r="A63">
        <v>48</v>
      </c>
      <c r="B63">
        <v>1670438103.5</v>
      </c>
      <c r="C63">
        <v>187.5</v>
      </c>
      <c r="D63" t="s">
        <v>454</v>
      </c>
      <c r="E63" t="s">
        <v>455</v>
      </c>
      <c r="F63">
        <v>4</v>
      </c>
      <c r="G63">
        <v>1670438101.5</v>
      </c>
      <c r="H63">
        <f t="shared" si="0"/>
        <v>2.4421560135558474E-3</v>
      </c>
      <c r="I63">
        <f t="shared" si="1"/>
        <v>2.4421560135558473</v>
      </c>
      <c r="J63">
        <f t="shared" si="2"/>
        <v>6.2633364490965775</v>
      </c>
      <c r="K63">
        <f t="shared" si="3"/>
        <v>292.79514285714282</v>
      </c>
      <c r="L63">
        <f t="shared" si="4"/>
        <v>212.72252641361322</v>
      </c>
      <c r="M63">
        <f t="shared" si="5"/>
        <v>21.529468995434073</v>
      </c>
      <c r="N63">
        <f t="shared" si="6"/>
        <v>29.633551539810679</v>
      </c>
      <c r="O63">
        <f t="shared" si="7"/>
        <v>0.14193140712952632</v>
      </c>
      <c r="P63">
        <f t="shared" si="8"/>
        <v>2.0835412799270423</v>
      </c>
      <c r="Q63">
        <f t="shared" si="9"/>
        <v>0.13677058945502912</v>
      </c>
      <c r="R63">
        <f t="shared" si="10"/>
        <v>8.5929663131880024E-2</v>
      </c>
      <c r="S63">
        <f t="shared" si="11"/>
        <v>226.26392057142851</v>
      </c>
      <c r="T63">
        <f t="shared" si="12"/>
        <v>35.314071516311188</v>
      </c>
      <c r="U63">
        <f t="shared" si="13"/>
        <v>34.597099999999998</v>
      </c>
      <c r="V63">
        <f t="shared" si="14"/>
        <v>5.5235643220270516</v>
      </c>
      <c r="W63">
        <f t="shared" si="15"/>
        <v>69.685140892929738</v>
      </c>
      <c r="X63">
        <f t="shared" si="16"/>
        <v>3.7996247858381929</v>
      </c>
      <c r="Y63">
        <f t="shared" si="17"/>
        <v>5.4525609579756233</v>
      </c>
      <c r="Z63">
        <f t="shared" si="18"/>
        <v>1.7239395361888588</v>
      </c>
      <c r="AA63">
        <f t="shared" si="19"/>
        <v>-107.69908019781288</v>
      </c>
      <c r="AB63">
        <f t="shared" si="20"/>
        <v>-26.145115826249143</v>
      </c>
      <c r="AC63">
        <f t="shared" si="21"/>
        <v>-2.9157709515965591</v>
      </c>
      <c r="AD63">
        <f t="shared" si="22"/>
        <v>89.503953595769943</v>
      </c>
      <c r="AE63">
        <f t="shared" si="23"/>
        <v>29.125818149438338</v>
      </c>
      <c r="AF63">
        <f t="shared" si="24"/>
        <v>2.3362990784907964</v>
      </c>
      <c r="AG63">
        <f t="shared" si="25"/>
        <v>6.2633364490965775</v>
      </c>
      <c r="AH63">
        <v>318.88943759347478</v>
      </c>
      <c r="AI63">
        <v>306.70297575757581</v>
      </c>
      <c r="AJ63">
        <v>1.6507753999790571</v>
      </c>
      <c r="AK63">
        <v>66.48709803528736</v>
      </c>
      <c r="AL63">
        <f t="shared" si="26"/>
        <v>2.4421560135558473</v>
      </c>
      <c r="AM63">
        <v>36.32087579279851</v>
      </c>
      <c r="AN63">
        <v>37.549796363636361</v>
      </c>
      <c r="AO63">
        <v>6.2957044151932904E-3</v>
      </c>
      <c r="AP63">
        <v>80.118377589396417</v>
      </c>
      <c r="AQ63">
        <v>6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19358.555966105407</v>
      </c>
      <c r="AV63">
        <f t="shared" si="30"/>
        <v>1200.032857142857</v>
      </c>
      <c r="AW63">
        <f t="shared" si="31"/>
        <v>1026.0269142857142</v>
      </c>
      <c r="AX63">
        <f t="shared" si="32"/>
        <v>0.8549990178840341</v>
      </c>
      <c r="AY63">
        <f t="shared" si="33"/>
        <v>0.18854810451618584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1670438101.5</v>
      </c>
      <c r="BF63">
        <v>292.79514285714282</v>
      </c>
      <c r="BG63">
        <v>308.88685714285708</v>
      </c>
      <c r="BH63">
        <v>37.542299999999997</v>
      </c>
      <c r="BI63">
        <v>36.328485714285712</v>
      </c>
      <c r="BJ63">
        <v>296.80842857142858</v>
      </c>
      <c r="BK63">
        <v>37.379485714285707</v>
      </c>
      <c r="BL63">
        <v>500.17457142857148</v>
      </c>
      <c r="BM63">
        <v>101.1091428571429</v>
      </c>
      <c r="BN63">
        <v>0.1000208285714286</v>
      </c>
      <c r="BO63">
        <v>34.364342857142859</v>
      </c>
      <c r="BP63">
        <v>34.597099999999998</v>
      </c>
      <c r="BQ63">
        <v>999.89999999999986</v>
      </c>
      <c r="BR63">
        <v>0</v>
      </c>
      <c r="BS63">
        <v>0</v>
      </c>
      <c r="BT63">
        <v>4014.6428571428569</v>
      </c>
      <c r="BU63">
        <v>0</v>
      </c>
      <c r="BV63">
        <v>1632.954285714286</v>
      </c>
      <c r="BW63">
        <v>-16.0916</v>
      </c>
      <c r="BX63">
        <v>304.21614285714293</v>
      </c>
      <c r="BY63">
        <v>320.53128571428567</v>
      </c>
      <c r="BZ63">
        <v>1.213828571428571</v>
      </c>
      <c r="CA63">
        <v>308.88685714285708</v>
      </c>
      <c r="CB63">
        <v>36.328485714285712</v>
      </c>
      <c r="CC63">
        <v>3.7958757142857138</v>
      </c>
      <c r="CD63">
        <v>3.673145714285714</v>
      </c>
      <c r="CE63">
        <v>28.00467142857142</v>
      </c>
      <c r="CF63">
        <v>27.442057142857141</v>
      </c>
      <c r="CG63">
        <v>1200.032857142857</v>
      </c>
      <c r="CH63">
        <v>0.50003300000000006</v>
      </c>
      <c r="CI63">
        <v>0.49996699999999999</v>
      </c>
      <c r="CJ63">
        <v>0</v>
      </c>
      <c r="CK63">
        <v>2.296357142857143</v>
      </c>
      <c r="CL63">
        <v>0</v>
      </c>
      <c r="CM63">
        <v>6941.75</v>
      </c>
      <c r="CN63">
        <v>9598.2128571428566</v>
      </c>
      <c r="CO63">
        <v>43.686999999999998</v>
      </c>
      <c r="CP63">
        <v>46.232000000000014</v>
      </c>
      <c r="CQ63">
        <v>44.686999999999998</v>
      </c>
      <c r="CR63">
        <v>44.686999999999998</v>
      </c>
      <c r="CS63">
        <v>43.651571428571437</v>
      </c>
      <c r="CT63">
        <v>600.0557142857142</v>
      </c>
      <c r="CU63">
        <v>599.97714285714289</v>
      </c>
      <c r="CV63">
        <v>0</v>
      </c>
      <c r="CW63">
        <v>1670438125.5</v>
      </c>
      <c r="CX63">
        <v>0</v>
      </c>
      <c r="CY63">
        <v>1670430775</v>
      </c>
      <c r="CZ63" t="s">
        <v>356</v>
      </c>
      <c r="DA63">
        <v>1670430775</v>
      </c>
      <c r="DB63">
        <v>1670430775</v>
      </c>
      <c r="DC63">
        <v>10</v>
      </c>
      <c r="DD63">
        <v>-0.13800000000000001</v>
      </c>
      <c r="DE63">
        <v>1.2E-2</v>
      </c>
      <c r="DF63">
        <v>-4.2649999999999997</v>
      </c>
      <c r="DG63">
        <v>0.16300000000000001</v>
      </c>
      <c r="DH63">
        <v>415</v>
      </c>
      <c r="DI63">
        <v>38</v>
      </c>
      <c r="DJ63">
        <v>0.28000000000000003</v>
      </c>
      <c r="DK63">
        <v>0.18</v>
      </c>
      <c r="DL63">
        <v>-16.026434999999999</v>
      </c>
      <c r="DM63">
        <v>-0.1600232645402965</v>
      </c>
      <c r="DN63">
        <v>0.14472523717375629</v>
      </c>
      <c r="DO63">
        <v>0</v>
      </c>
      <c r="DP63">
        <v>1.2057074999999999</v>
      </c>
      <c r="DQ63">
        <v>-7.22996622889331E-2</v>
      </c>
      <c r="DR63">
        <v>1.948800794719666E-2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365</v>
      </c>
      <c r="EA63">
        <v>2.9461400000000002</v>
      </c>
      <c r="EB63">
        <v>2.59565</v>
      </c>
      <c r="EC63">
        <v>7.7779699999999993E-2</v>
      </c>
      <c r="ED63">
        <v>7.9668299999999997E-2</v>
      </c>
      <c r="EE63">
        <v>0.148419</v>
      </c>
      <c r="EF63">
        <v>0.14360400000000001</v>
      </c>
      <c r="EG63">
        <v>27853.4</v>
      </c>
      <c r="EH63">
        <v>28260</v>
      </c>
      <c r="EI63">
        <v>28105.200000000001</v>
      </c>
      <c r="EJ63">
        <v>29563.9</v>
      </c>
      <c r="EK63">
        <v>32927.199999999997</v>
      </c>
      <c r="EL63">
        <v>35142.6</v>
      </c>
      <c r="EM63">
        <v>39669.699999999997</v>
      </c>
      <c r="EN63">
        <v>42255.3</v>
      </c>
      <c r="EO63">
        <v>1.93275</v>
      </c>
      <c r="EP63">
        <v>1.8512999999999999</v>
      </c>
      <c r="EQ63">
        <v>0.12370200000000001</v>
      </c>
      <c r="ER63">
        <v>0</v>
      </c>
      <c r="ES63">
        <v>32.593600000000002</v>
      </c>
      <c r="ET63">
        <v>999.9</v>
      </c>
      <c r="EU63">
        <v>60.3</v>
      </c>
      <c r="EV63">
        <v>40.5</v>
      </c>
      <c r="EW63">
        <v>45.408000000000001</v>
      </c>
      <c r="EX63">
        <v>25.495200000000001</v>
      </c>
      <c r="EY63">
        <v>2.84856</v>
      </c>
      <c r="EZ63">
        <v>1</v>
      </c>
      <c r="FA63">
        <v>0.61266299999999996</v>
      </c>
      <c r="FB63">
        <v>0.82123100000000004</v>
      </c>
      <c r="FC63">
        <v>20.275700000000001</v>
      </c>
      <c r="FD63">
        <v>5.21624</v>
      </c>
      <c r="FE63">
        <v>12.0099</v>
      </c>
      <c r="FF63">
        <v>4.9864499999999996</v>
      </c>
      <c r="FG63">
        <v>3.28443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1.86229</v>
      </c>
      <c r="FN63">
        <v>1.86432</v>
      </c>
      <c r="FO63">
        <v>1.86049</v>
      </c>
      <c r="FP63">
        <v>1.8611200000000001</v>
      </c>
      <c r="FQ63">
        <v>1.8602000000000001</v>
      </c>
      <c r="FR63">
        <v>1.8619699999999999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-4.0199999999999996</v>
      </c>
      <c r="GH63">
        <v>0.16289999999999999</v>
      </c>
      <c r="GI63">
        <v>-3.2528400776944242</v>
      </c>
      <c r="GJ63">
        <v>-2.9658848494523399E-3</v>
      </c>
      <c r="GK63">
        <v>1.4757234161104729E-6</v>
      </c>
      <c r="GL63">
        <v>-3.8107938837011289E-10</v>
      </c>
      <c r="GM63">
        <v>0.16282500000001221</v>
      </c>
      <c r="GN63">
        <v>0</v>
      </c>
      <c r="GO63">
        <v>0</v>
      </c>
      <c r="GP63">
        <v>0</v>
      </c>
      <c r="GQ63">
        <v>5</v>
      </c>
      <c r="GR63">
        <v>2097</v>
      </c>
      <c r="GS63">
        <v>4</v>
      </c>
      <c r="GT63">
        <v>34</v>
      </c>
      <c r="GU63">
        <v>122.1</v>
      </c>
      <c r="GV63">
        <v>122.1</v>
      </c>
      <c r="GW63">
        <v>0.88867200000000002</v>
      </c>
      <c r="GX63">
        <v>2.6171899999999999</v>
      </c>
      <c r="GY63">
        <v>1.4489700000000001</v>
      </c>
      <c r="GZ63">
        <v>2.31934</v>
      </c>
      <c r="HA63">
        <v>1.5478499999999999</v>
      </c>
      <c r="HB63">
        <v>2.2924799999999999</v>
      </c>
      <c r="HC63">
        <v>43.9467</v>
      </c>
      <c r="HD63">
        <v>13.4666</v>
      </c>
      <c r="HE63">
        <v>18</v>
      </c>
      <c r="HF63">
        <v>505.40300000000002</v>
      </c>
      <c r="HG63">
        <v>490.89800000000002</v>
      </c>
      <c r="HH63">
        <v>31.000499999999999</v>
      </c>
      <c r="HI63">
        <v>34.972799999999999</v>
      </c>
      <c r="HJ63">
        <v>30.000699999999998</v>
      </c>
      <c r="HK63">
        <v>34.930100000000003</v>
      </c>
      <c r="HL63">
        <v>34.948500000000003</v>
      </c>
      <c r="HM63">
        <v>17.888000000000002</v>
      </c>
      <c r="HN63">
        <v>28.903099999999998</v>
      </c>
      <c r="HO63">
        <v>81.630200000000002</v>
      </c>
      <c r="HP63">
        <v>31</v>
      </c>
      <c r="HQ63">
        <v>324.83</v>
      </c>
      <c r="HR63">
        <v>36.4437</v>
      </c>
      <c r="HS63">
        <v>99.031999999999996</v>
      </c>
      <c r="HT63">
        <v>97.988200000000006</v>
      </c>
    </row>
    <row r="64" spans="1:228" x14ac:dyDescent="0.2">
      <c r="A64">
        <v>49</v>
      </c>
      <c r="B64">
        <v>1670438107.5</v>
      </c>
      <c r="C64">
        <v>191.5</v>
      </c>
      <c r="D64" t="s">
        <v>456</v>
      </c>
      <c r="E64" t="s">
        <v>457</v>
      </c>
      <c r="F64">
        <v>4</v>
      </c>
      <c r="G64">
        <v>1670438105.1875</v>
      </c>
      <c r="H64">
        <f t="shared" si="0"/>
        <v>2.3817886479698767E-3</v>
      </c>
      <c r="I64">
        <f t="shared" si="1"/>
        <v>2.3817886479698767</v>
      </c>
      <c r="J64">
        <f t="shared" si="2"/>
        <v>6.4748727512314144</v>
      </c>
      <c r="K64">
        <f t="shared" si="3"/>
        <v>298.69937499999997</v>
      </c>
      <c r="L64">
        <f t="shared" si="4"/>
        <v>214.31349425423963</v>
      </c>
      <c r="M64">
        <f t="shared" si="5"/>
        <v>21.690236992148233</v>
      </c>
      <c r="N64">
        <f t="shared" si="6"/>
        <v>30.230761976521642</v>
      </c>
      <c r="O64">
        <f t="shared" si="7"/>
        <v>0.13860086336789465</v>
      </c>
      <c r="P64">
        <f t="shared" si="8"/>
        <v>2.0790190969753066</v>
      </c>
      <c r="Q64">
        <f t="shared" si="9"/>
        <v>0.13366458393375319</v>
      </c>
      <c r="R64">
        <f t="shared" si="10"/>
        <v>8.3969223319548217E-2</v>
      </c>
      <c r="S64">
        <f t="shared" si="11"/>
        <v>226.25423587500001</v>
      </c>
      <c r="T64">
        <f t="shared" si="12"/>
        <v>35.338736824334994</v>
      </c>
      <c r="U64">
        <f t="shared" si="13"/>
        <v>34.591737499999986</v>
      </c>
      <c r="V64">
        <f t="shared" si="14"/>
        <v>5.5219194715467772</v>
      </c>
      <c r="W64">
        <f t="shared" si="15"/>
        <v>69.714514602864369</v>
      </c>
      <c r="X64">
        <f t="shared" si="16"/>
        <v>3.80154777955959</v>
      </c>
      <c r="Y64">
        <f t="shared" si="17"/>
        <v>5.4530219441611019</v>
      </c>
      <c r="Z64">
        <f t="shared" si="18"/>
        <v>1.7203716919871872</v>
      </c>
      <c r="AA64">
        <f t="shared" si="19"/>
        <v>-105.03687937547156</v>
      </c>
      <c r="AB64">
        <f t="shared" si="20"/>
        <v>-25.316991017990119</v>
      </c>
      <c r="AC64">
        <f t="shared" si="21"/>
        <v>-2.8295046224478813</v>
      </c>
      <c r="AD64">
        <f t="shared" si="22"/>
        <v>93.070860859090459</v>
      </c>
      <c r="AE64">
        <f t="shared" si="23"/>
        <v>29.525925376238483</v>
      </c>
      <c r="AF64">
        <f t="shared" si="24"/>
        <v>2.311112858385302</v>
      </c>
      <c r="AG64">
        <f t="shared" si="25"/>
        <v>6.4748727512314144</v>
      </c>
      <c r="AH64">
        <v>325.79483360576359</v>
      </c>
      <c r="AI64">
        <v>313.38623030303017</v>
      </c>
      <c r="AJ64">
        <v>1.6706541469020511</v>
      </c>
      <c r="AK64">
        <v>66.48709803528736</v>
      </c>
      <c r="AL64">
        <f t="shared" si="26"/>
        <v>2.3817886479698767</v>
      </c>
      <c r="AM64">
        <v>36.349383140601397</v>
      </c>
      <c r="AN64">
        <v>37.572564848484838</v>
      </c>
      <c r="AO64">
        <v>2.2332081027873342E-3</v>
      </c>
      <c r="AP64">
        <v>80.118377589396417</v>
      </c>
      <c r="AQ64">
        <v>6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19280.992457808708</v>
      </c>
      <c r="AV64">
        <f t="shared" si="30"/>
        <v>1199.9725000000001</v>
      </c>
      <c r="AW64">
        <f t="shared" si="31"/>
        <v>1025.9761875000002</v>
      </c>
      <c r="AX64">
        <f t="shared" si="32"/>
        <v>0.85499974999427075</v>
      </c>
      <c r="AY64">
        <f t="shared" si="33"/>
        <v>0.18854951748894244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1670438105.1875</v>
      </c>
      <c r="BF64">
        <v>298.69937499999997</v>
      </c>
      <c r="BG64">
        <v>315.00937499999998</v>
      </c>
      <c r="BH64">
        <v>37.561737500000007</v>
      </c>
      <c r="BI64">
        <v>36.361112499999997</v>
      </c>
      <c r="BJ64">
        <v>302.72550000000001</v>
      </c>
      <c r="BK64">
        <v>37.398912499999987</v>
      </c>
      <c r="BL64">
        <v>500.20774999999998</v>
      </c>
      <c r="BM64">
        <v>101.10787500000001</v>
      </c>
      <c r="BN64">
        <v>0.100110375</v>
      </c>
      <c r="BO64">
        <v>34.365862499999999</v>
      </c>
      <c r="BP64">
        <v>34.591737499999986</v>
      </c>
      <c r="BQ64">
        <v>999.9</v>
      </c>
      <c r="BR64">
        <v>0</v>
      </c>
      <c r="BS64">
        <v>0</v>
      </c>
      <c r="BT64">
        <v>4001.7937499999998</v>
      </c>
      <c r="BU64">
        <v>0</v>
      </c>
      <c r="BV64">
        <v>1631.92625</v>
      </c>
      <c r="BW64">
        <v>-16.310112499999999</v>
      </c>
      <c r="BX64">
        <v>310.35687499999989</v>
      </c>
      <c r="BY64">
        <v>326.89587499999999</v>
      </c>
      <c r="BZ64">
        <v>1.2006349999999999</v>
      </c>
      <c r="CA64">
        <v>315.00937499999998</v>
      </c>
      <c r="CB64">
        <v>36.361112499999997</v>
      </c>
      <c r="CC64">
        <v>3.79778875</v>
      </c>
      <c r="CD64">
        <v>3.6763949999999999</v>
      </c>
      <c r="CE64">
        <v>28.013337499999999</v>
      </c>
      <c r="CF64">
        <v>27.457149999999999</v>
      </c>
      <c r="CG64">
        <v>1199.9725000000001</v>
      </c>
      <c r="CH64">
        <v>0.50000812500000003</v>
      </c>
      <c r="CI64">
        <v>0.49999187499999997</v>
      </c>
      <c r="CJ64">
        <v>0</v>
      </c>
      <c r="CK64">
        <v>2.1548375000000002</v>
      </c>
      <c r="CL64">
        <v>0</v>
      </c>
      <c r="CM64">
        <v>6938.26</v>
      </c>
      <c r="CN64">
        <v>9597.66</v>
      </c>
      <c r="CO64">
        <v>43.686999999999998</v>
      </c>
      <c r="CP64">
        <v>46.25</v>
      </c>
      <c r="CQ64">
        <v>44.686999999999998</v>
      </c>
      <c r="CR64">
        <v>44.686999999999998</v>
      </c>
      <c r="CS64">
        <v>43.686999999999998</v>
      </c>
      <c r="CT64">
        <v>599.99625000000003</v>
      </c>
      <c r="CU64">
        <v>599.97625000000005</v>
      </c>
      <c r="CV64">
        <v>0</v>
      </c>
      <c r="CW64">
        <v>1670438129.7</v>
      </c>
      <c r="CX64">
        <v>0</v>
      </c>
      <c r="CY64">
        <v>1670430775</v>
      </c>
      <c r="CZ64" t="s">
        <v>356</v>
      </c>
      <c r="DA64">
        <v>1670430775</v>
      </c>
      <c r="DB64">
        <v>1670430775</v>
      </c>
      <c r="DC64">
        <v>10</v>
      </c>
      <c r="DD64">
        <v>-0.13800000000000001</v>
      </c>
      <c r="DE64">
        <v>1.2E-2</v>
      </c>
      <c r="DF64">
        <v>-4.2649999999999997</v>
      </c>
      <c r="DG64">
        <v>0.16300000000000001</v>
      </c>
      <c r="DH64">
        <v>415</v>
      </c>
      <c r="DI64">
        <v>38</v>
      </c>
      <c r="DJ64">
        <v>0.28000000000000003</v>
      </c>
      <c r="DK64">
        <v>0.18</v>
      </c>
      <c r="DL64">
        <v>-16.107252500000001</v>
      </c>
      <c r="DM64">
        <v>-0.27551257035645788</v>
      </c>
      <c r="DN64">
        <v>0.1524709857440098</v>
      </c>
      <c r="DO64">
        <v>0</v>
      </c>
      <c r="DP64">
        <v>1.202078</v>
      </c>
      <c r="DQ64">
        <v>-3.1595797373360227E-2</v>
      </c>
      <c r="DR64">
        <v>1.8004831046138699E-2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365</v>
      </c>
      <c r="EA64">
        <v>2.94611</v>
      </c>
      <c r="EB64">
        <v>2.5956299999999999</v>
      </c>
      <c r="EC64">
        <v>7.9142799999999999E-2</v>
      </c>
      <c r="ED64">
        <v>8.1049999999999997E-2</v>
      </c>
      <c r="EE64">
        <v>0.148478</v>
      </c>
      <c r="EF64">
        <v>0.14366699999999999</v>
      </c>
      <c r="EG64">
        <v>27812</v>
      </c>
      <c r="EH64">
        <v>28217.200000000001</v>
      </c>
      <c r="EI64">
        <v>28105.1</v>
      </c>
      <c r="EJ64">
        <v>29563.5</v>
      </c>
      <c r="EK64">
        <v>32924.6</v>
      </c>
      <c r="EL64">
        <v>35139.699999999997</v>
      </c>
      <c r="EM64">
        <v>39669.300000000003</v>
      </c>
      <c r="EN64">
        <v>42254.9</v>
      </c>
      <c r="EO64">
        <v>1.9327700000000001</v>
      </c>
      <c r="EP64">
        <v>1.8511500000000001</v>
      </c>
      <c r="EQ64">
        <v>0.122767</v>
      </c>
      <c r="ER64">
        <v>0</v>
      </c>
      <c r="ES64">
        <v>32.608800000000002</v>
      </c>
      <c r="ET64">
        <v>999.9</v>
      </c>
      <c r="EU64">
        <v>60.4</v>
      </c>
      <c r="EV64">
        <v>40.5</v>
      </c>
      <c r="EW64">
        <v>45.487400000000001</v>
      </c>
      <c r="EX64">
        <v>25.5152</v>
      </c>
      <c r="EY64">
        <v>2.8685900000000002</v>
      </c>
      <c r="EZ64">
        <v>1</v>
      </c>
      <c r="FA64">
        <v>0.61318099999999998</v>
      </c>
      <c r="FB64">
        <v>0.81941699999999995</v>
      </c>
      <c r="FC64">
        <v>20.2758</v>
      </c>
      <c r="FD64">
        <v>5.2159399999999998</v>
      </c>
      <c r="FE64">
        <v>12.0098</v>
      </c>
      <c r="FF64">
        <v>4.9866999999999999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1.86232</v>
      </c>
      <c r="FN64">
        <v>1.86432</v>
      </c>
      <c r="FO64">
        <v>1.8604799999999999</v>
      </c>
      <c r="FP64">
        <v>1.8611200000000001</v>
      </c>
      <c r="FQ64">
        <v>1.8602000000000001</v>
      </c>
      <c r="FR64">
        <v>1.86198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-4.0339999999999998</v>
      </c>
      <c r="GH64">
        <v>0.1628</v>
      </c>
      <c r="GI64">
        <v>-3.2528400776944242</v>
      </c>
      <c r="GJ64">
        <v>-2.9658848494523399E-3</v>
      </c>
      <c r="GK64">
        <v>1.4757234161104729E-6</v>
      </c>
      <c r="GL64">
        <v>-3.8107938837011289E-10</v>
      </c>
      <c r="GM64">
        <v>0.16282500000001221</v>
      </c>
      <c r="GN64">
        <v>0</v>
      </c>
      <c r="GO64">
        <v>0</v>
      </c>
      <c r="GP64">
        <v>0</v>
      </c>
      <c r="GQ64">
        <v>5</v>
      </c>
      <c r="GR64">
        <v>2097</v>
      </c>
      <c r="GS64">
        <v>4</v>
      </c>
      <c r="GT64">
        <v>34</v>
      </c>
      <c r="GU64">
        <v>122.2</v>
      </c>
      <c r="GV64">
        <v>122.2</v>
      </c>
      <c r="GW64">
        <v>0.90332000000000001</v>
      </c>
      <c r="GX64">
        <v>2.6171899999999999</v>
      </c>
      <c r="GY64">
        <v>1.4489700000000001</v>
      </c>
      <c r="GZ64">
        <v>2.31934</v>
      </c>
      <c r="HA64">
        <v>1.5478499999999999</v>
      </c>
      <c r="HB64">
        <v>2.3022499999999999</v>
      </c>
      <c r="HC64">
        <v>43.919199999999996</v>
      </c>
      <c r="HD64">
        <v>13.457800000000001</v>
      </c>
      <c r="HE64">
        <v>18</v>
      </c>
      <c r="HF64">
        <v>505.43799999999999</v>
      </c>
      <c r="HG64">
        <v>490.81200000000001</v>
      </c>
      <c r="HH64">
        <v>31</v>
      </c>
      <c r="HI64">
        <v>34.977800000000002</v>
      </c>
      <c r="HJ64">
        <v>30.000699999999998</v>
      </c>
      <c r="HK64">
        <v>34.932400000000001</v>
      </c>
      <c r="HL64">
        <v>34.950899999999997</v>
      </c>
      <c r="HM64">
        <v>18.183499999999999</v>
      </c>
      <c r="HN64">
        <v>28.903099999999998</v>
      </c>
      <c r="HO64">
        <v>81.630200000000002</v>
      </c>
      <c r="HP64">
        <v>31</v>
      </c>
      <c r="HQ64">
        <v>331.50900000000001</v>
      </c>
      <c r="HR64">
        <v>36.447600000000001</v>
      </c>
      <c r="HS64">
        <v>99.031199999999998</v>
      </c>
      <c r="HT64">
        <v>97.987099999999998</v>
      </c>
    </row>
    <row r="65" spans="1:228" x14ac:dyDescent="0.2">
      <c r="A65">
        <v>50</v>
      </c>
      <c r="B65">
        <v>1670438111.5</v>
      </c>
      <c r="C65">
        <v>195.5</v>
      </c>
      <c r="D65" t="s">
        <v>458</v>
      </c>
      <c r="E65" t="s">
        <v>459</v>
      </c>
      <c r="F65">
        <v>4</v>
      </c>
      <c r="G65">
        <v>1670438109.5</v>
      </c>
      <c r="H65">
        <f t="shared" si="0"/>
        <v>2.3982374201638786E-3</v>
      </c>
      <c r="I65">
        <f t="shared" si="1"/>
        <v>2.3982374201638788</v>
      </c>
      <c r="J65">
        <f t="shared" si="2"/>
        <v>6.7271473575036005</v>
      </c>
      <c r="K65">
        <f t="shared" si="3"/>
        <v>305.64828571428569</v>
      </c>
      <c r="L65">
        <f t="shared" si="4"/>
        <v>218.62357672609832</v>
      </c>
      <c r="M65">
        <f t="shared" si="5"/>
        <v>22.126371710806524</v>
      </c>
      <c r="N65">
        <f t="shared" si="6"/>
        <v>30.933935322803443</v>
      </c>
      <c r="O65">
        <f t="shared" si="7"/>
        <v>0.13955884252729719</v>
      </c>
      <c r="P65">
        <f t="shared" si="8"/>
        <v>2.0740977355080572</v>
      </c>
      <c r="Q65">
        <f t="shared" si="9"/>
        <v>0.13454400238440625</v>
      </c>
      <c r="R65">
        <f t="shared" si="10"/>
        <v>8.4525551908755436E-2</v>
      </c>
      <c r="S65">
        <f t="shared" si="11"/>
        <v>226.26624085714295</v>
      </c>
      <c r="T65">
        <f t="shared" si="12"/>
        <v>35.334698724595526</v>
      </c>
      <c r="U65">
        <f t="shared" si="13"/>
        <v>34.600914285714282</v>
      </c>
      <c r="V65">
        <f t="shared" si="14"/>
        <v>5.5247345448179903</v>
      </c>
      <c r="W65">
        <f t="shared" si="15"/>
        <v>69.758316306987197</v>
      </c>
      <c r="X65">
        <f t="shared" si="16"/>
        <v>3.8038565611338813</v>
      </c>
      <c r="Y65">
        <f t="shared" si="17"/>
        <v>5.4529076424295457</v>
      </c>
      <c r="Z65">
        <f t="shared" si="18"/>
        <v>1.720877983684109</v>
      </c>
      <c r="AA65">
        <f t="shared" si="19"/>
        <v>-105.76227022922704</v>
      </c>
      <c r="AB65">
        <f t="shared" si="20"/>
        <v>-26.325330246904674</v>
      </c>
      <c r="AC65">
        <f t="shared" si="21"/>
        <v>-2.9493075231895456</v>
      </c>
      <c r="AD65">
        <f t="shared" si="22"/>
        <v>91.229332857821703</v>
      </c>
      <c r="AE65">
        <f t="shared" si="23"/>
        <v>30.043043079714948</v>
      </c>
      <c r="AF65">
        <f t="shared" si="24"/>
        <v>2.3301187950609776</v>
      </c>
      <c r="AG65">
        <f t="shared" si="25"/>
        <v>6.7271473575036005</v>
      </c>
      <c r="AH65">
        <v>332.74816312128991</v>
      </c>
      <c r="AI65">
        <v>320.11691515151517</v>
      </c>
      <c r="AJ65">
        <v>1.6856330825061649</v>
      </c>
      <c r="AK65">
        <v>66.48709803528736</v>
      </c>
      <c r="AL65">
        <f t="shared" si="26"/>
        <v>2.3982374201638788</v>
      </c>
      <c r="AM65">
        <v>36.370665376039213</v>
      </c>
      <c r="AN65">
        <v>37.591904242424249</v>
      </c>
      <c r="AO65">
        <v>3.9239676296010878E-3</v>
      </c>
      <c r="AP65">
        <v>80.118377589396417</v>
      </c>
      <c r="AQ65">
        <v>6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19196.655814419057</v>
      </c>
      <c r="AV65">
        <f t="shared" si="30"/>
        <v>1200.0442857142859</v>
      </c>
      <c r="AW65">
        <f t="shared" si="31"/>
        <v>1026.0367714285717</v>
      </c>
      <c r="AX65">
        <f t="shared" si="32"/>
        <v>0.85499908931932278</v>
      </c>
      <c r="AY65">
        <f t="shared" si="33"/>
        <v>0.18854824238629292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1670438109.5</v>
      </c>
      <c r="BF65">
        <v>305.64828571428569</v>
      </c>
      <c r="BG65">
        <v>322.25257142857151</v>
      </c>
      <c r="BH65">
        <v>37.584685714285719</v>
      </c>
      <c r="BI65">
        <v>36.37397142857143</v>
      </c>
      <c r="BJ65">
        <v>309.68957142857141</v>
      </c>
      <c r="BK65">
        <v>37.42182857142857</v>
      </c>
      <c r="BL65">
        <v>500.10671428571419</v>
      </c>
      <c r="BM65">
        <v>101.10771428571429</v>
      </c>
      <c r="BN65">
        <v>9.9904957142857159E-2</v>
      </c>
      <c r="BO65">
        <v>34.365485714285718</v>
      </c>
      <c r="BP65">
        <v>34.600914285714282</v>
      </c>
      <c r="BQ65">
        <v>999.89999999999986</v>
      </c>
      <c r="BR65">
        <v>0</v>
      </c>
      <c r="BS65">
        <v>0</v>
      </c>
      <c r="BT65">
        <v>3987.7685714285708</v>
      </c>
      <c r="BU65">
        <v>0</v>
      </c>
      <c r="BV65">
        <v>1635.9285714285711</v>
      </c>
      <c r="BW65">
        <v>-16.603999999999999</v>
      </c>
      <c r="BX65">
        <v>317.58471428571431</v>
      </c>
      <c r="BY65">
        <v>334.41628571428572</v>
      </c>
      <c r="BZ65">
        <v>1.2107114285714291</v>
      </c>
      <c r="CA65">
        <v>322.25257142857151</v>
      </c>
      <c r="CB65">
        <v>36.37397142857143</v>
      </c>
      <c r="CC65">
        <v>3.8001042857142862</v>
      </c>
      <c r="CD65">
        <v>3.6776899999999988</v>
      </c>
      <c r="CE65">
        <v>28.023785714285712</v>
      </c>
      <c r="CF65">
        <v>27.463171428571432</v>
      </c>
      <c r="CG65">
        <v>1200.0442857142859</v>
      </c>
      <c r="CH65">
        <v>0.50003057142857144</v>
      </c>
      <c r="CI65">
        <v>0.49996942857142862</v>
      </c>
      <c r="CJ65">
        <v>0</v>
      </c>
      <c r="CK65">
        <v>2.3672</v>
      </c>
      <c r="CL65">
        <v>0</v>
      </c>
      <c r="CM65">
        <v>6934.988571428571</v>
      </c>
      <c r="CN65">
        <v>9598.2885714285694</v>
      </c>
      <c r="CO65">
        <v>43.686999999999998</v>
      </c>
      <c r="CP65">
        <v>46.25</v>
      </c>
      <c r="CQ65">
        <v>44.704999999999998</v>
      </c>
      <c r="CR65">
        <v>44.696000000000012</v>
      </c>
      <c r="CS65">
        <v>43.660428571428582</v>
      </c>
      <c r="CT65">
        <v>600.05857142857144</v>
      </c>
      <c r="CU65">
        <v>599.98571428571438</v>
      </c>
      <c r="CV65">
        <v>0</v>
      </c>
      <c r="CW65">
        <v>1670438133.3</v>
      </c>
      <c r="CX65">
        <v>0</v>
      </c>
      <c r="CY65">
        <v>1670430775</v>
      </c>
      <c r="CZ65" t="s">
        <v>356</v>
      </c>
      <c r="DA65">
        <v>1670430775</v>
      </c>
      <c r="DB65">
        <v>1670430775</v>
      </c>
      <c r="DC65">
        <v>10</v>
      </c>
      <c r="DD65">
        <v>-0.13800000000000001</v>
      </c>
      <c r="DE65">
        <v>1.2E-2</v>
      </c>
      <c r="DF65">
        <v>-4.2649999999999997</v>
      </c>
      <c r="DG65">
        <v>0.16300000000000001</v>
      </c>
      <c r="DH65">
        <v>415</v>
      </c>
      <c r="DI65">
        <v>38</v>
      </c>
      <c r="DJ65">
        <v>0.28000000000000003</v>
      </c>
      <c r="DK65">
        <v>0.18</v>
      </c>
      <c r="DL65">
        <v>-16.1931175</v>
      </c>
      <c r="DM65">
        <v>-1.636954221388415</v>
      </c>
      <c r="DN65">
        <v>0.23739140874039649</v>
      </c>
      <c r="DO65">
        <v>0</v>
      </c>
      <c r="DP65">
        <v>1.1991862499999999</v>
      </c>
      <c r="DQ65">
        <v>7.900311444652916E-2</v>
      </c>
      <c r="DR65">
        <v>1.532767801845733E-2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365</v>
      </c>
      <c r="EA65">
        <v>2.9458199999999999</v>
      </c>
      <c r="EB65">
        <v>2.5954000000000002</v>
      </c>
      <c r="EC65">
        <v>8.0507499999999996E-2</v>
      </c>
      <c r="ED65">
        <v>8.2425799999999994E-2</v>
      </c>
      <c r="EE65">
        <v>0.14852899999999999</v>
      </c>
      <c r="EF65">
        <v>0.14368600000000001</v>
      </c>
      <c r="EG65">
        <v>27770.2</v>
      </c>
      <c r="EH65">
        <v>28174</v>
      </c>
      <c r="EI65">
        <v>28104.5</v>
      </c>
      <c r="EJ65">
        <v>29562.6</v>
      </c>
      <c r="EK65">
        <v>32922.1</v>
      </c>
      <c r="EL65">
        <v>35137.9</v>
      </c>
      <c r="EM65">
        <v>39668.6</v>
      </c>
      <c r="EN65">
        <v>42253.5</v>
      </c>
      <c r="EO65">
        <v>1.93242</v>
      </c>
      <c r="EP65">
        <v>1.8513999999999999</v>
      </c>
      <c r="EQ65">
        <v>0.12255099999999999</v>
      </c>
      <c r="ER65">
        <v>0</v>
      </c>
      <c r="ES65">
        <v>32.621699999999997</v>
      </c>
      <c r="ET65">
        <v>999.9</v>
      </c>
      <c r="EU65">
        <v>60.4</v>
      </c>
      <c r="EV65">
        <v>40.5</v>
      </c>
      <c r="EW65">
        <v>45.491399999999999</v>
      </c>
      <c r="EX65">
        <v>25.385200000000001</v>
      </c>
      <c r="EY65">
        <v>2.9607399999999999</v>
      </c>
      <c r="EZ65">
        <v>1</v>
      </c>
      <c r="FA65">
        <v>0.61376799999999998</v>
      </c>
      <c r="FB65">
        <v>0.81873600000000002</v>
      </c>
      <c r="FC65">
        <v>20.2758</v>
      </c>
      <c r="FD65">
        <v>5.21549</v>
      </c>
      <c r="FE65">
        <v>12.0099</v>
      </c>
      <c r="FF65">
        <v>4.9855499999999999</v>
      </c>
      <c r="FG65">
        <v>3.2844799999999998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1.8623099999999999</v>
      </c>
      <c r="FN65">
        <v>1.86432</v>
      </c>
      <c r="FO65">
        <v>1.86046</v>
      </c>
      <c r="FP65">
        <v>1.86111</v>
      </c>
      <c r="FQ65">
        <v>1.8602000000000001</v>
      </c>
      <c r="FR65">
        <v>1.86192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-4.048</v>
      </c>
      <c r="GH65">
        <v>0.1628</v>
      </c>
      <c r="GI65">
        <v>-3.2528400776944242</v>
      </c>
      <c r="GJ65">
        <v>-2.9658848494523399E-3</v>
      </c>
      <c r="GK65">
        <v>1.4757234161104729E-6</v>
      </c>
      <c r="GL65">
        <v>-3.8107938837011289E-10</v>
      </c>
      <c r="GM65">
        <v>0.16282500000001221</v>
      </c>
      <c r="GN65">
        <v>0</v>
      </c>
      <c r="GO65">
        <v>0</v>
      </c>
      <c r="GP65">
        <v>0</v>
      </c>
      <c r="GQ65">
        <v>5</v>
      </c>
      <c r="GR65">
        <v>2097</v>
      </c>
      <c r="GS65">
        <v>4</v>
      </c>
      <c r="GT65">
        <v>34</v>
      </c>
      <c r="GU65">
        <v>122.3</v>
      </c>
      <c r="GV65">
        <v>122.3</v>
      </c>
      <c r="GW65">
        <v>0.91796900000000003</v>
      </c>
      <c r="GX65">
        <v>2.6135299999999999</v>
      </c>
      <c r="GY65">
        <v>1.4489700000000001</v>
      </c>
      <c r="GZ65">
        <v>2.31934</v>
      </c>
      <c r="HA65">
        <v>1.5478499999999999</v>
      </c>
      <c r="HB65">
        <v>2.31812</v>
      </c>
      <c r="HC65">
        <v>43.9467</v>
      </c>
      <c r="HD65">
        <v>13.457800000000001</v>
      </c>
      <c r="HE65">
        <v>18</v>
      </c>
      <c r="HF65">
        <v>505.233</v>
      </c>
      <c r="HG65">
        <v>491.012</v>
      </c>
      <c r="HH65">
        <v>30.9999</v>
      </c>
      <c r="HI65">
        <v>34.983400000000003</v>
      </c>
      <c r="HJ65">
        <v>30.000800000000002</v>
      </c>
      <c r="HK65">
        <v>34.935600000000001</v>
      </c>
      <c r="HL65">
        <v>34.954000000000001</v>
      </c>
      <c r="HM65">
        <v>18.480599999999999</v>
      </c>
      <c r="HN65">
        <v>28.903099999999998</v>
      </c>
      <c r="HO65">
        <v>81.630200000000002</v>
      </c>
      <c r="HP65">
        <v>31</v>
      </c>
      <c r="HQ65">
        <v>338.19</v>
      </c>
      <c r="HR65">
        <v>36.438800000000001</v>
      </c>
      <c r="HS65">
        <v>99.029399999999995</v>
      </c>
      <c r="HT65">
        <v>97.983900000000006</v>
      </c>
    </row>
    <row r="66" spans="1:228" x14ac:dyDescent="0.2">
      <c r="A66">
        <v>51</v>
      </c>
      <c r="B66">
        <v>1670438115.5</v>
      </c>
      <c r="C66">
        <v>199.5</v>
      </c>
      <c r="D66" t="s">
        <v>460</v>
      </c>
      <c r="E66" t="s">
        <v>461</v>
      </c>
      <c r="F66">
        <v>4</v>
      </c>
      <c r="G66">
        <v>1670438113.1875</v>
      </c>
      <c r="H66">
        <f t="shared" si="0"/>
        <v>2.4450942736701778E-3</v>
      </c>
      <c r="I66">
        <f t="shared" si="1"/>
        <v>2.4450942736701777</v>
      </c>
      <c r="J66">
        <f t="shared" si="2"/>
        <v>6.675471080009391</v>
      </c>
      <c r="K66">
        <f t="shared" si="3"/>
        <v>311.68999999999988</v>
      </c>
      <c r="L66">
        <f t="shared" si="4"/>
        <v>226.70226295272838</v>
      </c>
      <c r="M66">
        <f t="shared" si="5"/>
        <v>22.943620567201162</v>
      </c>
      <c r="N66">
        <f t="shared" si="6"/>
        <v>31.544886237338112</v>
      </c>
      <c r="O66">
        <f t="shared" si="7"/>
        <v>0.14255396138055734</v>
      </c>
      <c r="P66">
        <f t="shared" si="8"/>
        <v>2.0806926825827698</v>
      </c>
      <c r="Q66">
        <f t="shared" si="9"/>
        <v>0.13734181765359113</v>
      </c>
      <c r="R66">
        <f t="shared" si="10"/>
        <v>8.62910492074557E-2</v>
      </c>
      <c r="S66">
        <f t="shared" si="11"/>
        <v>226.25793637499999</v>
      </c>
      <c r="T66">
        <f t="shared" si="12"/>
        <v>35.318969215892309</v>
      </c>
      <c r="U66">
        <f t="shared" si="13"/>
        <v>34.599900000000012</v>
      </c>
      <c r="V66">
        <f t="shared" si="14"/>
        <v>5.5244233409446242</v>
      </c>
      <c r="W66">
        <f t="shared" si="15"/>
        <v>69.777981425346795</v>
      </c>
      <c r="X66">
        <f t="shared" si="16"/>
        <v>3.8057072405380024</v>
      </c>
      <c r="Y66">
        <f t="shared" si="17"/>
        <v>5.4540231213332042</v>
      </c>
      <c r="Z66">
        <f t="shared" si="18"/>
        <v>1.7187161004066218</v>
      </c>
      <c r="AA66">
        <f t="shared" si="19"/>
        <v>-107.82865746885484</v>
      </c>
      <c r="AB66">
        <f t="shared" si="20"/>
        <v>-25.882818446914083</v>
      </c>
      <c r="AC66">
        <f t="shared" si="21"/>
        <v>-2.8905781294719701</v>
      </c>
      <c r="AD66">
        <f t="shared" si="22"/>
        <v>89.655882329759081</v>
      </c>
      <c r="AE66">
        <f t="shared" si="23"/>
        <v>30.226355107727539</v>
      </c>
      <c r="AF66">
        <f t="shared" si="24"/>
        <v>2.350334248310606</v>
      </c>
      <c r="AG66">
        <f t="shared" si="25"/>
        <v>6.675471080009391</v>
      </c>
      <c r="AH66">
        <v>339.6848716103861</v>
      </c>
      <c r="AI66">
        <v>326.96169696969707</v>
      </c>
      <c r="AJ66">
        <v>1.7089038420784921</v>
      </c>
      <c r="AK66">
        <v>66.48709803528736</v>
      </c>
      <c r="AL66">
        <f t="shared" si="26"/>
        <v>2.4450942736701777</v>
      </c>
      <c r="AM66">
        <v>36.379280712244473</v>
      </c>
      <c r="AN66">
        <v>37.611641818181823</v>
      </c>
      <c r="AO66">
        <v>5.98837261846865E-3</v>
      </c>
      <c r="AP66">
        <v>80.118377589396417</v>
      </c>
      <c r="AQ66">
        <v>6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19309.564972706634</v>
      </c>
      <c r="AV66">
        <f t="shared" si="30"/>
        <v>1199.9974999999999</v>
      </c>
      <c r="AW66">
        <f t="shared" si="31"/>
        <v>1025.9970374999998</v>
      </c>
      <c r="AX66">
        <f t="shared" si="32"/>
        <v>0.85499931249856764</v>
      </c>
      <c r="AY66">
        <f t="shared" si="33"/>
        <v>0.18854867312223567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1670438113.1875</v>
      </c>
      <c r="BF66">
        <v>311.68999999999988</v>
      </c>
      <c r="BG66">
        <v>328.402625</v>
      </c>
      <c r="BH66">
        <v>37.603587500000003</v>
      </c>
      <c r="BI66">
        <v>36.382512499999997</v>
      </c>
      <c r="BJ66">
        <v>315.744125</v>
      </c>
      <c r="BK66">
        <v>37.440762499999998</v>
      </c>
      <c r="BL66">
        <v>500.15550000000002</v>
      </c>
      <c r="BM66">
        <v>101.10599999999999</v>
      </c>
      <c r="BN66">
        <v>9.9961812499999997E-2</v>
      </c>
      <c r="BO66">
        <v>34.369162499999987</v>
      </c>
      <c r="BP66">
        <v>34.599900000000012</v>
      </c>
      <c r="BQ66">
        <v>999.9</v>
      </c>
      <c r="BR66">
        <v>0</v>
      </c>
      <c r="BS66">
        <v>0</v>
      </c>
      <c r="BT66">
        <v>4006.6412500000001</v>
      </c>
      <c r="BU66">
        <v>0</v>
      </c>
      <c r="BV66">
        <v>1636.44875</v>
      </c>
      <c r="BW66">
        <v>-16.71255</v>
      </c>
      <c r="BX66">
        <v>323.86862500000001</v>
      </c>
      <c r="BY66">
        <v>340.80175000000003</v>
      </c>
      <c r="BZ66">
        <v>1.2210775</v>
      </c>
      <c r="CA66">
        <v>328.402625</v>
      </c>
      <c r="CB66">
        <v>36.382512499999997</v>
      </c>
      <c r="CC66">
        <v>3.8019512500000001</v>
      </c>
      <c r="CD66">
        <v>3.6784924999999999</v>
      </c>
      <c r="CE66">
        <v>28.032125000000001</v>
      </c>
      <c r="CF66">
        <v>27.466899999999999</v>
      </c>
      <c r="CG66">
        <v>1199.9974999999999</v>
      </c>
      <c r="CH66">
        <v>0.50002349999999995</v>
      </c>
      <c r="CI66">
        <v>0.49997649999999999</v>
      </c>
      <c r="CJ66">
        <v>0</v>
      </c>
      <c r="CK66">
        <v>2.3829500000000001</v>
      </c>
      <c r="CL66">
        <v>0</v>
      </c>
      <c r="CM66">
        <v>6931.8087500000001</v>
      </c>
      <c r="CN66">
        <v>9597.8924999999999</v>
      </c>
      <c r="CO66">
        <v>43.686999999999998</v>
      </c>
      <c r="CP66">
        <v>46.25</v>
      </c>
      <c r="CQ66">
        <v>44.694875000000003</v>
      </c>
      <c r="CR66">
        <v>44.734250000000003</v>
      </c>
      <c r="CS66">
        <v>43.679250000000003</v>
      </c>
      <c r="CT66">
        <v>600.02625000000012</v>
      </c>
      <c r="CU66">
        <v>599.97125000000005</v>
      </c>
      <c r="CV66">
        <v>0</v>
      </c>
      <c r="CW66">
        <v>1670438137.5</v>
      </c>
      <c r="CX66">
        <v>0</v>
      </c>
      <c r="CY66">
        <v>1670430775</v>
      </c>
      <c r="CZ66" t="s">
        <v>356</v>
      </c>
      <c r="DA66">
        <v>1670430775</v>
      </c>
      <c r="DB66">
        <v>1670430775</v>
      </c>
      <c r="DC66">
        <v>10</v>
      </c>
      <c r="DD66">
        <v>-0.13800000000000001</v>
      </c>
      <c r="DE66">
        <v>1.2E-2</v>
      </c>
      <c r="DF66">
        <v>-4.2649999999999997</v>
      </c>
      <c r="DG66">
        <v>0.16300000000000001</v>
      </c>
      <c r="DH66">
        <v>415</v>
      </c>
      <c r="DI66">
        <v>38</v>
      </c>
      <c r="DJ66">
        <v>0.28000000000000003</v>
      </c>
      <c r="DK66">
        <v>0.18</v>
      </c>
      <c r="DL66">
        <v>-16.292445000000001</v>
      </c>
      <c r="DM66">
        <v>-3.1730409005628522</v>
      </c>
      <c r="DN66">
        <v>0.31240806883785832</v>
      </c>
      <c r="DO66">
        <v>0</v>
      </c>
      <c r="DP66">
        <v>1.2053255</v>
      </c>
      <c r="DQ66">
        <v>0.1049808630393972</v>
      </c>
      <c r="DR66">
        <v>1.438123950673237E-2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2.9462600000000001</v>
      </c>
      <c r="EB66">
        <v>2.5956999999999999</v>
      </c>
      <c r="EC66">
        <v>8.1878199999999998E-2</v>
      </c>
      <c r="ED66">
        <v>8.3788000000000001E-2</v>
      </c>
      <c r="EE66">
        <v>0.14857899999999999</v>
      </c>
      <c r="EF66">
        <v>0.143704</v>
      </c>
      <c r="EG66">
        <v>27729</v>
      </c>
      <c r="EH66">
        <v>28131.599999999999</v>
      </c>
      <c r="EI66">
        <v>28104.7</v>
      </c>
      <c r="EJ66">
        <v>29562.1</v>
      </c>
      <c r="EK66">
        <v>32920</v>
      </c>
      <c r="EL66">
        <v>35136.9</v>
      </c>
      <c r="EM66">
        <v>39668.300000000003</v>
      </c>
      <c r="EN66">
        <v>42253.1</v>
      </c>
      <c r="EO66">
        <v>1.93283</v>
      </c>
      <c r="EP66">
        <v>1.8510200000000001</v>
      </c>
      <c r="EQ66">
        <v>0.121173</v>
      </c>
      <c r="ER66">
        <v>0</v>
      </c>
      <c r="ES66">
        <v>32.6325</v>
      </c>
      <c r="ET66">
        <v>999.9</v>
      </c>
      <c r="EU66">
        <v>60.4</v>
      </c>
      <c r="EV66">
        <v>40.5</v>
      </c>
      <c r="EW66">
        <v>45.481499999999997</v>
      </c>
      <c r="EX66">
        <v>24.985199999999999</v>
      </c>
      <c r="EY66">
        <v>2.93269</v>
      </c>
      <c r="EZ66">
        <v>1</v>
      </c>
      <c r="FA66">
        <v>0.61424500000000004</v>
      </c>
      <c r="FB66">
        <v>0.81985300000000005</v>
      </c>
      <c r="FC66">
        <v>20.276</v>
      </c>
      <c r="FD66">
        <v>5.2163899999999996</v>
      </c>
      <c r="FE66">
        <v>12.009499999999999</v>
      </c>
      <c r="FF66">
        <v>4.9863999999999997</v>
      </c>
      <c r="FG66">
        <v>3.2845800000000001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1.86225</v>
      </c>
      <c r="FN66">
        <v>1.86432</v>
      </c>
      <c r="FO66">
        <v>1.8604400000000001</v>
      </c>
      <c r="FP66">
        <v>1.86111</v>
      </c>
      <c r="FQ66">
        <v>1.8602000000000001</v>
      </c>
      <c r="FR66">
        <v>1.86192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-4.0629999999999997</v>
      </c>
      <c r="GH66">
        <v>0.1628</v>
      </c>
      <c r="GI66">
        <v>-3.2528400776944242</v>
      </c>
      <c r="GJ66">
        <v>-2.9658848494523399E-3</v>
      </c>
      <c r="GK66">
        <v>1.4757234161104729E-6</v>
      </c>
      <c r="GL66">
        <v>-3.8107938837011289E-10</v>
      </c>
      <c r="GM66">
        <v>0.16282500000001221</v>
      </c>
      <c r="GN66">
        <v>0</v>
      </c>
      <c r="GO66">
        <v>0</v>
      </c>
      <c r="GP66">
        <v>0</v>
      </c>
      <c r="GQ66">
        <v>5</v>
      </c>
      <c r="GR66">
        <v>2097</v>
      </c>
      <c r="GS66">
        <v>4</v>
      </c>
      <c r="GT66">
        <v>34</v>
      </c>
      <c r="GU66">
        <v>122.3</v>
      </c>
      <c r="GV66">
        <v>122.3</v>
      </c>
      <c r="GW66">
        <v>0.93261700000000003</v>
      </c>
      <c r="GX66">
        <v>2.6110799999999998</v>
      </c>
      <c r="GY66">
        <v>1.4489700000000001</v>
      </c>
      <c r="GZ66">
        <v>2.31934</v>
      </c>
      <c r="HA66">
        <v>1.5478499999999999</v>
      </c>
      <c r="HB66">
        <v>2.3144499999999999</v>
      </c>
      <c r="HC66">
        <v>43.919199999999996</v>
      </c>
      <c r="HD66">
        <v>13.457800000000001</v>
      </c>
      <c r="HE66">
        <v>18</v>
      </c>
      <c r="HF66">
        <v>505.51900000000001</v>
      </c>
      <c r="HG66">
        <v>490.767</v>
      </c>
      <c r="HH66">
        <v>31.0002</v>
      </c>
      <c r="HI66">
        <v>34.988999999999997</v>
      </c>
      <c r="HJ66">
        <v>30.000699999999998</v>
      </c>
      <c r="HK66">
        <v>34.938800000000001</v>
      </c>
      <c r="HL66">
        <v>34.956499999999998</v>
      </c>
      <c r="HM66">
        <v>18.7774</v>
      </c>
      <c r="HN66">
        <v>28.903099999999998</v>
      </c>
      <c r="HO66">
        <v>81.630200000000002</v>
      </c>
      <c r="HP66">
        <v>31</v>
      </c>
      <c r="HQ66">
        <v>344.92899999999997</v>
      </c>
      <c r="HR66">
        <v>36.425899999999999</v>
      </c>
      <c r="HS66">
        <v>99.029200000000003</v>
      </c>
      <c r="HT66">
        <v>97.982699999999994</v>
      </c>
    </row>
    <row r="67" spans="1:228" x14ac:dyDescent="0.2">
      <c r="A67">
        <v>52</v>
      </c>
      <c r="B67">
        <v>1670438119.5</v>
      </c>
      <c r="C67">
        <v>203.5</v>
      </c>
      <c r="D67" t="s">
        <v>462</v>
      </c>
      <c r="E67" t="s">
        <v>463</v>
      </c>
      <c r="F67">
        <v>4</v>
      </c>
      <c r="G67">
        <v>1670438117.5</v>
      </c>
      <c r="H67">
        <f t="shared" si="0"/>
        <v>2.4561944354105081E-3</v>
      </c>
      <c r="I67">
        <f t="shared" si="1"/>
        <v>2.4561944354105081</v>
      </c>
      <c r="J67">
        <f t="shared" si="2"/>
        <v>7.2680190098118205</v>
      </c>
      <c r="K67">
        <f t="shared" si="3"/>
        <v>318.72300000000001</v>
      </c>
      <c r="L67">
        <f t="shared" si="4"/>
        <v>227.37337834222839</v>
      </c>
      <c r="M67">
        <f t="shared" si="5"/>
        <v>23.011968976251993</v>
      </c>
      <c r="N67">
        <f t="shared" si="6"/>
        <v>32.257267062191474</v>
      </c>
      <c r="O67">
        <f t="shared" si="7"/>
        <v>0.14361583823340346</v>
      </c>
      <c r="P67">
        <f t="shared" si="8"/>
        <v>2.0737859723862124</v>
      </c>
      <c r="Q67">
        <f t="shared" si="9"/>
        <v>0.13831039141635951</v>
      </c>
      <c r="R67">
        <f t="shared" si="10"/>
        <v>8.6904338612303816E-2</v>
      </c>
      <c r="S67">
        <f t="shared" si="11"/>
        <v>226.26808285714276</v>
      </c>
      <c r="T67">
        <f t="shared" si="12"/>
        <v>35.32648757324165</v>
      </c>
      <c r="U67">
        <f t="shared" si="13"/>
        <v>34.592814285714283</v>
      </c>
      <c r="V67">
        <f t="shared" si="14"/>
        <v>5.5222497220376869</v>
      </c>
      <c r="W67">
        <f t="shared" si="15"/>
        <v>69.782972440432218</v>
      </c>
      <c r="X67">
        <f t="shared" si="16"/>
        <v>3.8077874644815624</v>
      </c>
      <c r="Y67">
        <f t="shared" si="17"/>
        <v>5.4566140296358769</v>
      </c>
      <c r="Z67">
        <f t="shared" si="18"/>
        <v>1.7144622575561246</v>
      </c>
      <c r="AA67">
        <f t="shared" si="19"/>
        <v>-108.3181746016034</v>
      </c>
      <c r="AB67">
        <f t="shared" si="20"/>
        <v>-24.050196474445624</v>
      </c>
      <c r="AC67">
        <f t="shared" si="21"/>
        <v>-2.6948763939466658</v>
      </c>
      <c r="AD67">
        <f t="shared" si="22"/>
        <v>91.204835387147071</v>
      </c>
      <c r="AE67">
        <f t="shared" si="23"/>
        <v>30.58311413791419</v>
      </c>
      <c r="AF67">
        <f t="shared" si="24"/>
        <v>2.3793678375360465</v>
      </c>
      <c r="AG67">
        <f t="shared" si="25"/>
        <v>7.2680190098118205</v>
      </c>
      <c r="AH67">
        <v>346.65265680570428</v>
      </c>
      <c r="AI67">
        <v>333.71232121212131</v>
      </c>
      <c r="AJ67">
        <v>1.687202458147854</v>
      </c>
      <c r="AK67">
        <v>66.48709803528736</v>
      </c>
      <c r="AL67">
        <f t="shared" si="26"/>
        <v>2.4561944354105081</v>
      </c>
      <c r="AM67">
        <v>36.386148770114268</v>
      </c>
      <c r="AN67">
        <v>37.629516363636363</v>
      </c>
      <c r="AO67">
        <v>5.1476992164402324E-3</v>
      </c>
      <c r="AP67">
        <v>80.118377589396417</v>
      </c>
      <c r="AQ67">
        <v>6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19190.541940830404</v>
      </c>
      <c r="AV67">
        <f t="shared" si="30"/>
        <v>1200.048571428571</v>
      </c>
      <c r="AW67">
        <f t="shared" si="31"/>
        <v>1026.0409714285711</v>
      </c>
      <c r="AX67">
        <f t="shared" si="32"/>
        <v>0.85499953573307741</v>
      </c>
      <c r="AY67">
        <f t="shared" si="33"/>
        <v>0.18854910396483951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1670438117.5</v>
      </c>
      <c r="BF67">
        <v>318.72300000000001</v>
      </c>
      <c r="BG67">
        <v>335.64128571428569</v>
      </c>
      <c r="BH67">
        <v>37.623442857142848</v>
      </c>
      <c r="BI67">
        <v>36.387371428571427</v>
      </c>
      <c r="BJ67">
        <v>322.7922857142857</v>
      </c>
      <c r="BK67">
        <v>37.460628571428572</v>
      </c>
      <c r="BL67">
        <v>500.18057142857151</v>
      </c>
      <c r="BM67">
        <v>101.1078571428571</v>
      </c>
      <c r="BN67">
        <v>9.998497142857142E-2</v>
      </c>
      <c r="BO67">
        <v>34.377699999999997</v>
      </c>
      <c r="BP67">
        <v>34.592814285714283</v>
      </c>
      <c r="BQ67">
        <v>999.89999999999986</v>
      </c>
      <c r="BR67">
        <v>0</v>
      </c>
      <c r="BS67">
        <v>0</v>
      </c>
      <c r="BT67">
        <v>3986.8742857142861</v>
      </c>
      <c r="BU67">
        <v>0</v>
      </c>
      <c r="BV67">
        <v>1632.532857142857</v>
      </c>
      <c r="BW67">
        <v>-16.918142857142861</v>
      </c>
      <c r="BX67">
        <v>331.18357142857138</v>
      </c>
      <c r="BY67">
        <v>348.31571428571442</v>
      </c>
      <c r="BZ67">
        <v>1.236061428571428</v>
      </c>
      <c r="CA67">
        <v>335.64128571428569</v>
      </c>
      <c r="CB67">
        <v>36.387371428571427</v>
      </c>
      <c r="CC67">
        <v>3.8040342857142861</v>
      </c>
      <c r="CD67">
        <v>3.6790571428571428</v>
      </c>
      <c r="CE67">
        <v>28.041514285714278</v>
      </c>
      <c r="CF67">
        <v>27.469557142857141</v>
      </c>
      <c r="CG67">
        <v>1200.048571428571</v>
      </c>
      <c r="CH67">
        <v>0.50001528571428577</v>
      </c>
      <c r="CI67">
        <v>0.49998471428571428</v>
      </c>
      <c r="CJ67">
        <v>0</v>
      </c>
      <c r="CK67">
        <v>2.505957142857143</v>
      </c>
      <c r="CL67">
        <v>0</v>
      </c>
      <c r="CM67">
        <v>6928.0314285714276</v>
      </c>
      <c r="CN67">
        <v>9598.2885714285712</v>
      </c>
      <c r="CO67">
        <v>43.686999999999998</v>
      </c>
      <c r="CP67">
        <v>46.294285714285721</v>
      </c>
      <c r="CQ67">
        <v>44.732000000000014</v>
      </c>
      <c r="CR67">
        <v>44.75</v>
      </c>
      <c r="CS67">
        <v>43.669285714285721</v>
      </c>
      <c r="CT67">
        <v>600.0428571428572</v>
      </c>
      <c r="CU67">
        <v>600.00571428571425</v>
      </c>
      <c r="CV67">
        <v>0</v>
      </c>
      <c r="CW67">
        <v>1670438141.7</v>
      </c>
      <c r="CX67">
        <v>0</v>
      </c>
      <c r="CY67">
        <v>1670430775</v>
      </c>
      <c r="CZ67" t="s">
        <v>356</v>
      </c>
      <c r="DA67">
        <v>1670430775</v>
      </c>
      <c r="DB67">
        <v>1670430775</v>
      </c>
      <c r="DC67">
        <v>10</v>
      </c>
      <c r="DD67">
        <v>-0.13800000000000001</v>
      </c>
      <c r="DE67">
        <v>1.2E-2</v>
      </c>
      <c r="DF67">
        <v>-4.2649999999999997</v>
      </c>
      <c r="DG67">
        <v>0.16300000000000001</v>
      </c>
      <c r="DH67">
        <v>415</v>
      </c>
      <c r="DI67">
        <v>38</v>
      </c>
      <c r="DJ67">
        <v>0.28000000000000003</v>
      </c>
      <c r="DK67">
        <v>0.18</v>
      </c>
      <c r="DL67">
        <v>-16.490845</v>
      </c>
      <c r="DM67">
        <v>-3.144220637898695</v>
      </c>
      <c r="DN67">
        <v>0.30564696051981299</v>
      </c>
      <c r="DO67">
        <v>0</v>
      </c>
      <c r="DP67">
        <v>1.2151322499999999</v>
      </c>
      <c r="DQ67">
        <v>8.8910881801120958E-2</v>
      </c>
      <c r="DR67">
        <v>1.1539246614814151E-2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365</v>
      </c>
      <c r="EA67">
        <v>2.9459599999999999</v>
      </c>
      <c r="EB67">
        <v>2.59551</v>
      </c>
      <c r="EC67">
        <v>8.3229300000000006E-2</v>
      </c>
      <c r="ED67">
        <v>8.5145499999999999E-2</v>
      </c>
      <c r="EE67">
        <v>0.14862400000000001</v>
      </c>
      <c r="EF67">
        <v>0.14371700000000001</v>
      </c>
      <c r="EG67">
        <v>27687.9</v>
      </c>
      <c r="EH67">
        <v>28089.7</v>
      </c>
      <c r="EI67">
        <v>28104.5</v>
      </c>
      <c r="EJ67">
        <v>29561.9</v>
      </c>
      <c r="EK67">
        <v>32918.1</v>
      </c>
      <c r="EL67">
        <v>35136.1</v>
      </c>
      <c r="EM67">
        <v>39668</v>
      </c>
      <c r="EN67">
        <v>42252.7</v>
      </c>
      <c r="EO67">
        <v>1.93265</v>
      </c>
      <c r="EP67">
        <v>1.8511500000000001</v>
      </c>
      <c r="EQ67">
        <v>0.120312</v>
      </c>
      <c r="ER67">
        <v>0</v>
      </c>
      <c r="ES67">
        <v>32.642000000000003</v>
      </c>
      <c r="ET67">
        <v>999.9</v>
      </c>
      <c r="EU67">
        <v>60.4</v>
      </c>
      <c r="EV67">
        <v>40.5</v>
      </c>
      <c r="EW67">
        <v>45.481400000000001</v>
      </c>
      <c r="EX67">
        <v>25.3352</v>
      </c>
      <c r="EY67">
        <v>3.00481</v>
      </c>
      <c r="EZ67">
        <v>1</v>
      </c>
      <c r="FA67">
        <v>0.61479200000000001</v>
      </c>
      <c r="FB67">
        <v>0.82311500000000004</v>
      </c>
      <c r="FC67">
        <v>20.2759</v>
      </c>
      <c r="FD67">
        <v>5.2168400000000004</v>
      </c>
      <c r="FE67">
        <v>12.0098</v>
      </c>
      <c r="FF67">
        <v>4.9863999999999997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1.86229</v>
      </c>
      <c r="FN67">
        <v>1.86432</v>
      </c>
      <c r="FO67">
        <v>1.86046</v>
      </c>
      <c r="FP67">
        <v>1.86113</v>
      </c>
      <c r="FQ67">
        <v>1.8602000000000001</v>
      </c>
      <c r="FR67">
        <v>1.86189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-4.0759999999999996</v>
      </c>
      <c r="GH67">
        <v>0.16289999999999999</v>
      </c>
      <c r="GI67">
        <v>-3.2528400776944242</v>
      </c>
      <c r="GJ67">
        <v>-2.9658848494523399E-3</v>
      </c>
      <c r="GK67">
        <v>1.4757234161104729E-6</v>
      </c>
      <c r="GL67">
        <v>-3.8107938837011289E-10</v>
      </c>
      <c r="GM67">
        <v>0.16282500000001221</v>
      </c>
      <c r="GN67">
        <v>0</v>
      </c>
      <c r="GO67">
        <v>0</v>
      </c>
      <c r="GP67">
        <v>0</v>
      </c>
      <c r="GQ67">
        <v>5</v>
      </c>
      <c r="GR67">
        <v>2097</v>
      </c>
      <c r="GS67">
        <v>4</v>
      </c>
      <c r="GT67">
        <v>34</v>
      </c>
      <c r="GU67">
        <v>122.4</v>
      </c>
      <c r="GV67">
        <v>122.4</v>
      </c>
      <c r="GW67">
        <v>0.94726600000000005</v>
      </c>
      <c r="GX67">
        <v>2.6135299999999999</v>
      </c>
      <c r="GY67">
        <v>1.4489700000000001</v>
      </c>
      <c r="GZ67">
        <v>2.31934</v>
      </c>
      <c r="HA67">
        <v>1.5478499999999999</v>
      </c>
      <c r="HB67">
        <v>2.3547400000000001</v>
      </c>
      <c r="HC67">
        <v>43.9467</v>
      </c>
      <c r="HD67">
        <v>13.457800000000001</v>
      </c>
      <c r="HE67">
        <v>18</v>
      </c>
      <c r="HF67">
        <v>505.42200000000003</v>
      </c>
      <c r="HG67">
        <v>490.87400000000002</v>
      </c>
      <c r="HH67">
        <v>31.000599999999999</v>
      </c>
      <c r="HI67">
        <v>34.994399999999999</v>
      </c>
      <c r="HJ67">
        <v>30.000699999999998</v>
      </c>
      <c r="HK67">
        <v>34.941200000000002</v>
      </c>
      <c r="HL67">
        <v>34.9589</v>
      </c>
      <c r="HM67">
        <v>19.0779</v>
      </c>
      <c r="HN67">
        <v>28.903099999999998</v>
      </c>
      <c r="HO67">
        <v>81.630200000000002</v>
      </c>
      <c r="HP67">
        <v>31</v>
      </c>
      <c r="HQ67">
        <v>351.76299999999998</v>
      </c>
      <c r="HR67">
        <v>36.424999999999997</v>
      </c>
      <c r="HS67">
        <v>99.028400000000005</v>
      </c>
      <c r="HT67">
        <v>97.981800000000007</v>
      </c>
    </row>
    <row r="68" spans="1:228" x14ac:dyDescent="0.2">
      <c r="A68">
        <v>53</v>
      </c>
      <c r="B68">
        <v>1670438123.5</v>
      </c>
      <c r="C68">
        <v>207.5</v>
      </c>
      <c r="D68" t="s">
        <v>464</v>
      </c>
      <c r="E68" t="s">
        <v>465</v>
      </c>
      <c r="F68">
        <v>4</v>
      </c>
      <c r="G68">
        <v>1670438121.1875</v>
      </c>
      <c r="H68">
        <f t="shared" si="0"/>
        <v>2.417072466480348E-3</v>
      </c>
      <c r="I68">
        <f t="shared" si="1"/>
        <v>2.4170724664803478</v>
      </c>
      <c r="J68">
        <f t="shared" si="2"/>
        <v>7.054332853598738</v>
      </c>
      <c r="K68">
        <f t="shared" si="3"/>
        <v>324.78312499999998</v>
      </c>
      <c r="L68">
        <f t="shared" si="4"/>
        <v>234.52854982596801</v>
      </c>
      <c r="M68">
        <f t="shared" si="5"/>
        <v>23.735918128183105</v>
      </c>
      <c r="N68">
        <f t="shared" si="6"/>
        <v>32.870307986537007</v>
      </c>
      <c r="O68">
        <f t="shared" si="7"/>
        <v>0.14147592047859184</v>
      </c>
      <c r="P68">
        <f t="shared" si="8"/>
        <v>2.0736353729303225</v>
      </c>
      <c r="Q68">
        <f t="shared" si="9"/>
        <v>0.13632399114135701</v>
      </c>
      <c r="R68">
        <f t="shared" si="10"/>
        <v>8.5649744219551974E-2</v>
      </c>
      <c r="S68">
        <f t="shared" si="11"/>
        <v>226.270638375</v>
      </c>
      <c r="T68">
        <f t="shared" si="12"/>
        <v>35.346356035051073</v>
      </c>
      <c r="U68">
        <f t="shared" si="13"/>
        <v>34.587512500000003</v>
      </c>
      <c r="V68">
        <f t="shared" si="14"/>
        <v>5.5206238286643972</v>
      </c>
      <c r="W68">
        <f t="shared" si="15"/>
        <v>69.78034917367701</v>
      </c>
      <c r="X68">
        <f t="shared" si="16"/>
        <v>3.80889682189453</v>
      </c>
      <c r="Y68">
        <f t="shared" si="17"/>
        <v>5.4584089460695138</v>
      </c>
      <c r="Z68">
        <f t="shared" si="18"/>
        <v>1.7117270067698671</v>
      </c>
      <c r="AA68">
        <f t="shared" si="19"/>
        <v>-106.59289577178335</v>
      </c>
      <c r="AB68">
        <f t="shared" si="20"/>
        <v>-22.794761982963539</v>
      </c>
      <c r="AC68">
        <f t="shared" si="21"/>
        <v>-2.5543953304741103</v>
      </c>
      <c r="AD68">
        <f t="shared" si="22"/>
        <v>94.328585289779014</v>
      </c>
      <c r="AE68">
        <f t="shared" si="23"/>
        <v>30.823874414874464</v>
      </c>
      <c r="AF68">
        <f t="shared" si="24"/>
        <v>2.3890106458803788</v>
      </c>
      <c r="AG68">
        <f t="shared" si="25"/>
        <v>7.054332853598738</v>
      </c>
      <c r="AH68">
        <v>353.6383783260174</v>
      </c>
      <c r="AI68">
        <v>340.61583636363628</v>
      </c>
      <c r="AJ68">
        <v>1.7256912045414701</v>
      </c>
      <c r="AK68">
        <v>66.48709803528736</v>
      </c>
      <c r="AL68">
        <f t="shared" si="26"/>
        <v>2.4170724664803478</v>
      </c>
      <c r="AM68">
        <v>36.390469414572237</v>
      </c>
      <c r="AN68">
        <v>37.641273939393933</v>
      </c>
      <c r="AO68">
        <v>7.6011754754031868E-4</v>
      </c>
      <c r="AP68">
        <v>80.118377589396417</v>
      </c>
      <c r="AQ68">
        <v>6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19187.637765330135</v>
      </c>
      <c r="AV68">
        <f t="shared" si="30"/>
        <v>1200.0462500000001</v>
      </c>
      <c r="AW68">
        <f t="shared" si="31"/>
        <v>1026.0405375000003</v>
      </c>
      <c r="AX68">
        <f t="shared" si="32"/>
        <v>0.85500082809308398</v>
      </c>
      <c r="AY68">
        <f t="shared" si="33"/>
        <v>0.18855159821965195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1670438121.1875</v>
      </c>
      <c r="BF68">
        <v>324.78312499999998</v>
      </c>
      <c r="BG68">
        <v>341.84062499999999</v>
      </c>
      <c r="BH68">
        <v>37.6347375</v>
      </c>
      <c r="BI68">
        <v>36.393687499999999</v>
      </c>
      <c r="BJ68">
        <v>328.8655</v>
      </c>
      <c r="BK68">
        <v>37.471924999999999</v>
      </c>
      <c r="BL68">
        <v>500.18712499999998</v>
      </c>
      <c r="BM68">
        <v>101.106875</v>
      </c>
      <c r="BN68">
        <v>0.1000703625</v>
      </c>
      <c r="BO68">
        <v>34.383612499999998</v>
      </c>
      <c r="BP68">
        <v>34.587512500000003</v>
      </c>
      <c r="BQ68">
        <v>999.9</v>
      </c>
      <c r="BR68">
        <v>0</v>
      </c>
      <c r="BS68">
        <v>0</v>
      </c>
      <c r="BT68">
        <v>3986.4837499999999</v>
      </c>
      <c r="BU68">
        <v>0</v>
      </c>
      <c r="BV68">
        <v>1633.23875</v>
      </c>
      <c r="BW68">
        <v>-17.05735</v>
      </c>
      <c r="BX68">
        <v>337.484375</v>
      </c>
      <c r="BY68">
        <v>354.75125000000003</v>
      </c>
      <c r="BZ68">
        <v>1.24104875</v>
      </c>
      <c r="CA68">
        <v>341.84062499999999</v>
      </c>
      <c r="CB68">
        <v>36.393687499999999</v>
      </c>
      <c r="CC68">
        <v>3.8051362499999999</v>
      </c>
      <c r="CD68">
        <v>3.6796562499999999</v>
      </c>
      <c r="CE68">
        <v>28.046487500000001</v>
      </c>
      <c r="CF68">
        <v>27.472325000000001</v>
      </c>
      <c r="CG68">
        <v>1200.0462500000001</v>
      </c>
      <c r="CH68">
        <v>0.49997212499999999</v>
      </c>
      <c r="CI68">
        <v>0.50002787500000001</v>
      </c>
      <c r="CJ68">
        <v>0</v>
      </c>
      <c r="CK68">
        <v>2.3323874999999998</v>
      </c>
      <c r="CL68">
        <v>0</v>
      </c>
      <c r="CM68">
        <v>6925.0562499999996</v>
      </c>
      <c r="CN68">
        <v>9598.0912499999995</v>
      </c>
      <c r="CO68">
        <v>43.686999999999998</v>
      </c>
      <c r="CP68">
        <v>46.311999999999998</v>
      </c>
      <c r="CQ68">
        <v>44.75</v>
      </c>
      <c r="CR68">
        <v>44.75</v>
      </c>
      <c r="CS68">
        <v>43.686999999999998</v>
      </c>
      <c r="CT68">
        <v>599.99</v>
      </c>
      <c r="CU68">
        <v>600.05625000000009</v>
      </c>
      <c r="CV68">
        <v>0</v>
      </c>
      <c r="CW68">
        <v>1670438145.3</v>
      </c>
      <c r="CX68">
        <v>0</v>
      </c>
      <c r="CY68">
        <v>1670430775</v>
      </c>
      <c r="CZ68" t="s">
        <v>356</v>
      </c>
      <c r="DA68">
        <v>1670430775</v>
      </c>
      <c r="DB68">
        <v>1670430775</v>
      </c>
      <c r="DC68">
        <v>10</v>
      </c>
      <c r="DD68">
        <v>-0.13800000000000001</v>
      </c>
      <c r="DE68">
        <v>1.2E-2</v>
      </c>
      <c r="DF68">
        <v>-4.2649999999999997</v>
      </c>
      <c r="DG68">
        <v>0.16300000000000001</v>
      </c>
      <c r="DH68">
        <v>415</v>
      </c>
      <c r="DI68">
        <v>38</v>
      </c>
      <c r="DJ68">
        <v>0.28000000000000003</v>
      </c>
      <c r="DK68">
        <v>0.18</v>
      </c>
      <c r="DL68">
        <v>-16.692717500000001</v>
      </c>
      <c r="DM68">
        <v>-2.7692656660412478</v>
      </c>
      <c r="DN68">
        <v>0.2692878997351163</v>
      </c>
      <c r="DO68">
        <v>0</v>
      </c>
      <c r="DP68">
        <v>1.22064325</v>
      </c>
      <c r="DQ68">
        <v>0.1532182739211998</v>
      </c>
      <c r="DR68">
        <v>1.5196648378425409E-2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2.9462700000000002</v>
      </c>
      <c r="EB68">
        <v>2.5956899999999998</v>
      </c>
      <c r="EC68">
        <v>8.4576799999999994E-2</v>
      </c>
      <c r="ED68">
        <v>8.6482100000000006E-2</v>
      </c>
      <c r="EE68">
        <v>0.148648</v>
      </c>
      <c r="EF68">
        <v>0.143729</v>
      </c>
      <c r="EG68">
        <v>27646.6</v>
      </c>
      <c r="EH68">
        <v>28047.8</v>
      </c>
      <c r="EI68">
        <v>28103.9</v>
      </c>
      <c r="EJ68">
        <v>29561.1</v>
      </c>
      <c r="EK68">
        <v>32916.5</v>
      </c>
      <c r="EL68">
        <v>35134.800000000003</v>
      </c>
      <c r="EM68">
        <v>39667.1</v>
      </c>
      <c r="EN68">
        <v>42251.7</v>
      </c>
      <c r="EO68">
        <v>1.93303</v>
      </c>
      <c r="EP68">
        <v>1.8508199999999999</v>
      </c>
      <c r="EQ68">
        <v>0.119768</v>
      </c>
      <c r="ER68">
        <v>0</v>
      </c>
      <c r="ES68">
        <v>32.653599999999997</v>
      </c>
      <c r="ET68">
        <v>999.9</v>
      </c>
      <c r="EU68">
        <v>60.4</v>
      </c>
      <c r="EV68">
        <v>40.5</v>
      </c>
      <c r="EW68">
        <v>45.486400000000003</v>
      </c>
      <c r="EX68">
        <v>25.4452</v>
      </c>
      <c r="EY68">
        <v>2.9006400000000001</v>
      </c>
      <c r="EZ68">
        <v>1</v>
      </c>
      <c r="FA68">
        <v>0.61532299999999995</v>
      </c>
      <c r="FB68">
        <v>0.82536500000000002</v>
      </c>
      <c r="FC68">
        <v>20.275700000000001</v>
      </c>
      <c r="FD68">
        <v>5.2163899999999996</v>
      </c>
      <c r="FE68">
        <v>12.0098</v>
      </c>
      <c r="FF68">
        <v>4.9864499999999996</v>
      </c>
      <c r="FG68">
        <v>3.2845800000000001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1.8623000000000001</v>
      </c>
      <c r="FN68">
        <v>1.86432</v>
      </c>
      <c r="FO68">
        <v>1.8604700000000001</v>
      </c>
      <c r="FP68">
        <v>1.8611200000000001</v>
      </c>
      <c r="FQ68">
        <v>1.8602000000000001</v>
      </c>
      <c r="FR68">
        <v>1.8619000000000001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-4.09</v>
      </c>
      <c r="GH68">
        <v>0.1628</v>
      </c>
      <c r="GI68">
        <v>-3.2528400776944242</v>
      </c>
      <c r="GJ68">
        <v>-2.9658848494523399E-3</v>
      </c>
      <c r="GK68">
        <v>1.4757234161104729E-6</v>
      </c>
      <c r="GL68">
        <v>-3.8107938837011289E-10</v>
      </c>
      <c r="GM68">
        <v>0.16282500000001221</v>
      </c>
      <c r="GN68">
        <v>0</v>
      </c>
      <c r="GO68">
        <v>0</v>
      </c>
      <c r="GP68">
        <v>0</v>
      </c>
      <c r="GQ68">
        <v>5</v>
      </c>
      <c r="GR68">
        <v>2097</v>
      </c>
      <c r="GS68">
        <v>4</v>
      </c>
      <c r="GT68">
        <v>34</v>
      </c>
      <c r="GU68">
        <v>122.5</v>
      </c>
      <c r="GV68">
        <v>122.5</v>
      </c>
      <c r="GW68">
        <v>0.96191400000000005</v>
      </c>
      <c r="GX68">
        <v>2.6110799999999998</v>
      </c>
      <c r="GY68">
        <v>1.4489700000000001</v>
      </c>
      <c r="GZ68">
        <v>2.31934</v>
      </c>
      <c r="HA68">
        <v>1.5478499999999999</v>
      </c>
      <c r="HB68">
        <v>2.36938</v>
      </c>
      <c r="HC68">
        <v>43.919199999999996</v>
      </c>
      <c r="HD68">
        <v>13.457800000000001</v>
      </c>
      <c r="HE68">
        <v>18</v>
      </c>
      <c r="HF68">
        <v>505.69799999999998</v>
      </c>
      <c r="HG68">
        <v>490.67700000000002</v>
      </c>
      <c r="HH68">
        <v>31.000599999999999</v>
      </c>
      <c r="HI68">
        <v>35.0002</v>
      </c>
      <c r="HJ68">
        <v>30.000699999999998</v>
      </c>
      <c r="HK68">
        <v>34.9452</v>
      </c>
      <c r="HL68">
        <v>34.962800000000001</v>
      </c>
      <c r="HM68">
        <v>19.3796</v>
      </c>
      <c r="HN68">
        <v>28.903099999999998</v>
      </c>
      <c r="HO68">
        <v>81.257800000000003</v>
      </c>
      <c r="HP68">
        <v>31</v>
      </c>
      <c r="HQ68">
        <v>358.45100000000002</v>
      </c>
      <c r="HR68">
        <v>36.424999999999997</v>
      </c>
      <c r="HS68">
        <v>99.026200000000003</v>
      </c>
      <c r="HT68">
        <v>97.979399999999998</v>
      </c>
    </row>
    <row r="69" spans="1:228" x14ac:dyDescent="0.2">
      <c r="A69">
        <v>54</v>
      </c>
      <c r="B69">
        <v>1670438127.5</v>
      </c>
      <c r="C69">
        <v>211.5</v>
      </c>
      <c r="D69" t="s">
        <v>466</v>
      </c>
      <c r="E69" t="s">
        <v>467</v>
      </c>
      <c r="F69">
        <v>4</v>
      </c>
      <c r="G69">
        <v>1670438125.5</v>
      </c>
      <c r="H69">
        <f t="shared" si="0"/>
        <v>2.4921169514537556E-3</v>
      </c>
      <c r="I69">
        <f t="shared" si="1"/>
        <v>2.4921169514537556</v>
      </c>
      <c r="J69">
        <f t="shared" si="2"/>
        <v>7.6358912974329458</v>
      </c>
      <c r="K69">
        <f t="shared" si="3"/>
        <v>331.84899999999999</v>
      </c>
      <c r="L69">
        <f t="shared" si="4"/>
        <v>237.25526467055738</v>
      </c>
      <c r="M69">
        <f t="shared" si="5"/>
        <v>24.011209422231907</v>
      </c>
      <c r="N69">
        <f t="shared" si="6"/>
        <v>33.584484823223612</v>
      </c>
      <c r="O69">
        <f t="shared" si="7"/>
        <v>0.14584541547387356</v>
      </c>
      <c r="P69">
        <f t="shared" si="8"/>
        <v>2.0808427331629464</v>
      </c>
      <c r="Q69">
        <f t="shared" si="9"/>
        <v>0.14039513207389279</v>
      </c>
      <c r="R69">
        <f t="shared" si="10"/>
        <v>8.8219673966089707E-2</v>
      </c>
      <c r="S69">
        <f t="shared" si="11"/>
        <v>226.26563528571421</v>
      </c>
      <c r="T69">
        <f t="shared" si="12"/>
        <v>35.313066961107133</v>
      </c>
      <c r="U69">
        <f t="shared" si="13"/>
        <v>34.598385714285719</v>
      </c>
      <c r="V69">
        <f t="shared" si="14"/>
        <v>5.5239587550701215</v>
      </c>
      <c r="W69">
        <f t="shared" si="15"/>
        <v>69.821511457309299</v>
      </c>
      <c r="X69">
        <f t="shared" si="16"/>
        <v>3.8103566690563739</v>
      </c>
      <c r="Y69">
        <f t="shared" si="17"/>
        <v>5.4572818455614867</v>
      </c>
      <c r="Z69">
        <f t="shared" si="18"/>
        <v>1.7136020860137475</v>
      </c>
      <c r="AA69">
        <f t="shared" si="19"/>
        <v>-109.90235755911063</v>
      </c>
      <c r="AB69">
        <f t="shared" si="20"/>
        <v>-24.510250358896528</v>
      </c>
      <c r="AC69">
        <f t="shared" si="21"/>
        <v>-2.7372162488892386</v>
      </c>
      <c r="AD69">
        <f t="shared" si="22"/>
        <v>89.115811118817817</v>
      </c>
      <c r="AE69">
        <f t="shared" si="23"/>
        <v>31.097470217363849</v>
      </c>
      <c r="AF69">
        <f t="shared" si="24"/>
        <v>2.4396849985402556</v>
      </c>
      <c r="AG69">
        <f t="shared" si="25"/>
        <v>7.6358912974329458</v>
      </c>
      <c r="AH69">
        <v>360.56380355504638</v>
      </c>
      <c r="AI69">
        <v>347.37461212121212</v>
      </c>
      <c r="AJ69">
        <v>1.695360676153612</v>
      </c>
      <c r="AK69">
        <v>66.48709803528736</v>
      </c>
      <c r="AL69">
        <f t="shared" si="26"/>
        <v>2.4921169514537556</v>
      </c>
      <c r="AM69">
        <v>36.396337641569872</v>
      </c>
      <c r="AN69">
        <v>37.65196848484851</v>
      </c>
      <c r="AO69">
        <v>6.1578852954324321E-3</v>
      </c>
      <c r="AP69">
        <v>80.118377589396417</v>
      </c>
      <c r="AQ69">
        <v>6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19311.550386091185</v>
      </c>
      <c r="AV69">
        <f t="shared" si="30"/>
        <v>1200.028571428571</v>
      </c>
      <c r="AW69">
        <f t="shared" si="31"/>
        <v>1026.0245571428568</v>
      </c>
      <c r="AX69">
        <f t="shared" si="32"/>
        <v>0.85500010714030616</v>
      </c>
      <c r="AY69">
        <f t="shared" si="33"/>
        <v>0.18855020678079093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1670438125.5</v>
      </c>
      <c r="BF69">
        <v>331.84899999999999</v>
      </c>
      <c r="BG69">
        <v>349.07299999999998</v>
      </c>
      <c r="BH69">
        <v>37.650214285714291</v>
      </c>
      <c r="BI69">
        <v>36.382814285714282</v>
      </c>
      <c r="BJ69">
        <v>335.94614285714289</v>
      </c>
      <c r="BK69">
        <v>37.487371428571429</v>
      </c>
      <c r="BL69">
        <v>500.16899999999993</v>
      </c>
      <c r="BM69">
        <v>101.1041428571429</v>
      </c>
      <c r="BN69">
        <v>9.9973542857142855E-2</v>
      </c>
      <c r="BO69">
        <v>34.379899999999999</v>
      </c>
      <c r="BP69">
        <v>34.598385714285719</v>
      </c>
      <c r="BQ69">
        <v>999.89999999999986</v>
      </c>
      <c r="BR69">
        <v>0</v>
      </c>
      <c r="BS69">
        <v>0</v>
      </c>
      <c r="BT69">
        <v>4007.1428571428569</v>
      </c>
      <c r="BU69">
        <v>0</v>
      </c>
      <c r="BV69">
        <v>1637.9014285714291</v>
      </c>
      <c r="BW69">
        <v>-17.223871428571432</v>
      </c>
      <c r="BX69">
        <v>344.83199999999988</v>
      </c>
      <c r="BY69">
        <v>362.25285714285712</v>
      </c>
      <c r="BZ69">
        <v>1.267392857142857</v>
      </c>
      <c r="CA69">
        <v>349.07299999999998</v>
      </c>
      <c r="CB69">
        <v>36.382814285714282</v>
      </c>
      <c r="CC69">
        <v>3.8065914285714291</v>
      </c>
      <c r="CD69">
        <v>3.6784542857142859</v>
      </c>
      <c r="CE69">
        <v>28.05302857142857</v>
      </c>
      <c r="CF69">
        <v>27.466714285714279</v>
      </c>
      <c r="CG69">
        <v>1200.028571428571</v>
      </c>
      <c r="CH69">
        <v>0.49999571428571432</v>
      </c>
      <c r="CI69">
        <v>0.50000428571428568</v>
      </c>
      <c r="CJ69">
        <v>0</v>
      </c>
      <c r="CK69">
        <v>2.4807999999999999</v>
      </c>
      <c r="CL69">
        <v>0</v>
      </c>
      <c r="CM69">
        <v>6922.2442857142869</v>
      </c>
      <c r="CN69">
        <v>9598.0471428571436</v>
      </c>
      <c r="CO69">
        <v>43.686999999999998</v>
      </c>
      <c r="CP69">
        <v>46.311999999999998</v>
      </c>
      <c r="CQ69">
        <v>44.75</v>
      </c>
      <c r="CR69">
        <v>44.758857142857153</v>
      </c>
      <c r="CS69">
        <v>43.686999999999998</v>
      </c>
      <c r="CT69">
        <v>600.01</v>
      </c>
      <c r="CU69">
        <v>600.01857142857148</v>
      </c>
      <c r="CV69">
        <v>0</v>
      </c>
      <c r="CW69">
        <v>1670438149.5</v>
      </c>
      <c r="CX69">
        <v>0</v>
      </c>
      <c r="CY69">
        <v>1670430775</v>
      </c>
      <c r="CZ69" t="s">
        <v>356</v>
      </c>
      <c r="DA69">
        <v>1670430775</v>
      </c>
      <c r="DB69">
        <v>1670430775</v>
      </c>
      <c r="DC69">
        <v>10</v>
      </c>
      <c r="DD69">
        <v>-0.13800000000000001</v>
      </c>
      <c r="DE69">
        <v>1.2E-2</v>
      </c>
      <c r="DF69">
        <v>-4.2649999999999997</v>
      </c>
      <c r="DG69">
        <v>0.16300000000000001</v>
      </c>
      <c r="DH69">
        <v>415</v>
      </c>
      <c r="DI69">
        <v>38</v>
      </c>
      <c r="DJ69">
        <v>0.28000000000000003</v>
      </c>
      <c r="DK69">
        <v>0.18</v>
      </c>
      <c r="DL69">
        <v>-16.871132500000002</v>
      </c>
      <c r="DM69">
        <v>-2.4123681050656578</v>
      </c>
      <c r="DN69">
        <v>0.23438907759055261</v>
      </c>
      <c r="DO69">
        <v>0</v>
      </c>
      <c r="DP69">
        <v>1.2322995000000001</v>
      </c>
      <c r="DQ69">
        <v>0.18705140712945401</v>
      </c>
      <c r="DR69">
        <v>1.8589844667183199E-2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2.94591</v>
      </c>
      <c r="EB69">
        <v>2.5955599999999999</v>
      </c>
      <c r="EC69">
        <v>8.5912199999999994E-2</v>
      </c>
      <c r="ED69">
        <v>8.7833800000000004E-2</v>
      </c>
      <c r="EE69">
        <v>0.148675</v>
      </c>
      <c r="EF69">
        <v>0.14363799999999999</v>
      </c>
      <c r="EG69">
        <v>27605.8</v>
      </c>
      <c r="EH69">
        <v>28006.5</v>
      </c>
      <c r="EI69">
        <v>28103.5</v>
      </c>
      <c r="EJ69">
        <v>29561.3</v>
      </c>
      <c r="EK69">
        <v>32915.300000000003</v>
      </c>
      <c r="EL69">
        <v>35139.1</v>
      </c>
      <c r="EM69">
        <v>39666.800000000003</v>
      </c>
      <c r="EN69">
        <v>42252.2</v>
      </c>
      <c r="EO69">
        <v>1.9326300000000001</v>
      </c>
      <c r="EP69">
        <v>1.8509500000000001</v>
      </c>
      <c r="EQ69">
        <v>0.119668</v>
      </c>
      <c r="ER69">
        <v>0</v>
      </c>
      <c r="ES69">
        <v>32.662300000000002</v>
      </c>
      <c r="ET69">
        <v>999.9</v>
      </c>
      <c r="EU69">
        <v>60.4</v>
      </c>
      <c r="EV69">
        <v>40.5</v>
      </c>
      <c r="EW69">
        <v>45.489600000000003</v>
      </c>
      <c r="EX69">
        <v>25.795200000000001</v>
      </c>
      <c r="EY69">
        <v>2.8846099999999999</v>
      </c>
      <c r="EZ69">
        <v>1</v>
      </c>
      <c r="FA69">
        <v>0.61590500000000004</v>
      </c>
      <c r="FB69">
        <v>0.825569</v>
      </c>
      <c r="FC69">
        <v>20.275700000000001</v>
      </c>
      <c r="FD69">
        <v>5.21699</v>
      </c>
      <c r="FE69">
        <v>12.0099</v>
      </c>
      <c r="FF69">
        <v>4.9866000000000001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1.8623000000000001</v>
      </c>
      <c r="FN69">
        <v>1.86432</v>
      </c>
      <c r="FO69">
        <v>1.8604499999999999</v>
      </c>
      <c r="FP69">
        <v>1.86111</v>
      </c>
      <c r="FQ69">
        <v>1.8602000000000001</v>
      </c>
      <c r="FR69">
        <v>1.86188</v>
      </c>
      <c r="FS69">
        <v>1.8585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-4.1040000000000001</v>
      </c>
      <c r="GH69">
        <v>0.16289999999999999</v>
      </c>
      <c r="GI69">
        <v>-3.2528400776944242</v>
      </c>
      <c r="GJ69">
        <v>-2.9658848494523399E-3</v>
      </c>
      <c r="GK69">
        <v>1.4757234161104729E-6</v>
      </c>
      <c r="GL69">
        <v>-3.8107938837011289E-10</v>
      </c>
      <c r="GM69">
        <v>0.16282500000001221</v>
      </c>
      <c r="GN69">
        <v>0</v>
      </c>
      <c r="GO69">
        <v>0</v>
      </c>
      <c r="GP69">
        <v>0</v>
      </c>
      <c r="GQ69">
        <v>5</v>
      </c>
      <c r="GR69">
        <v>2097</v>
      </c>
      <c r="GS69">
        <v>4</v>
      </c>
      <c r="GT69">
        <v>34</v>
      </c>
      <c r="GU69">
        <v>122.5</v>
      </c>
      <c r="GV69">
        <v>122.5</v>
      </c>
      <c r="GW69">
        <v>0.97778299999999996</v>
      </c>
      <c r="GX69">
        <v>2.6086399999999998</v>
      </c>
      <c r="GY69">
        <v>1.4489700000000001</v>
      </c>
      <c r="GZ69">
        <v>2.31934</v>
      </c>
      <c r="HA69">
        <v>1.5478499999999999</v>
      </c>
      <c r="HB69">
        <v>2.3840300000000001</v>
      </c>
      <c r="HC69">
        <v>43.919199999999996</v>
      </c>
      <c r="HD69">
        <v>13.457800000000001</v>
      </c>
      <c r="HE69">
        <v>18</v>
      </c>
      <c r="HF69">
        <v>505.46600000000001</v>
      </c>
      <c r="HG69">
        <v>490.78899999999999</v>
      </c>
      <c r="HH69">
        <v>31.000299999999999</v>
      </c>
      <c r="HI69">
        <v>35.006599999999999</v>
      </c>
      <c r="HJ69">
        <v>30.000800000000002</v>
      </c>
      <c r="HK69">
        <v>34.949100000000001</v>
      </c>
      <c r="HL69">
        <v>34.966000000000001</v>
      </c>
      <c r="HM69">
        <v>19.6751</v>
      </c>
      <c r="HN69">
        <v>28.903099999999998</v>
      </c>
      <c r="HO69">
        <v>81.257800000000003</v>
      </c>
      <c r="HP69">
        <v>31</v>
      </c>
      <c r="HQ69">
        <v>365.13799999999998</v>
      </c>
      <c r="HR69">
        <v>36.424999999999997</v>
      </c>
      <c r="HS69">
        <v>99.025199999999998</v>
      </c>
      <c r="HT69">
        <v>97.9803</v>
      </c>
    </row>
    <row r="70" spans="1:228" x14ac:dyDescent="0.2">
      <c r="A70">
        <v>55</v>
      </c>
      <c r="B70">
        <v>1670438131.5</v>
      </c>
      <c r="C70">
        <v>215.5</v>
      </c>
      <c r="D70" t="s">
        <v>468</v>
      </c>
      <c r="E70" t="s">
        <v>469</v>
      </c>
      <c r="F70">
        <v>4</v>
      </c>
      <c r="G70">
        <v>1670438129.1875</v>
      </c>
      <c r="H70">
        <f t="shared" si="0"/>
        <v>2.4640500072528682E-3</v>
      </c>
      <c r="I70">
        <f t="shared" si="1"/>
        <v>2.4640500072528684</v>
      </c>
      <c r="J70">
        <f t="shared" si="2"/>
        <v>7.8729157428605179</v>
      </c>
      <c r="K70">
        <f t="shared" si="3"/>
        <v>337.91725000000002</v>
      </c>
      <c r="L70">
        <f t="shared" si="4"/>
        <v>239.5897325269745</v>
      </c>
      <c r="M70">
        <f t="shared" si="5"/>
        <v>24.24767015333645</v>
      </c>
      <c r="N70">
        <f t="shared" si="6"/>
        <v>34.198902977614175</v>
      </c>
      <c r="O70">
        <f t="shared" si="7"/>
        <v>0.1442925776381016</v>
      </c>
      <c r="P70">
        <f t="shared" si="8"/>
        <v>2.0764323367024402</v>
      </c>
      <c r="Q70">
        <f t="shared" si="9"/>
        <v>0.13894456776333694</v>
      </c>
      <c r="R70">
        <f t="shared" si="10"/>
        <v>8.7304337643402743E-2</v>
      </c>
      <c r="S70">
        <f t="shared" si="11"/>
        <v>226.26333675000001</v>
      </c>
      <c r="T70">
        <f t="shared" si="12"/>
        <v>35.32783594930121</v>
      </c>
      <c r="U70">
        <f t="shared" si="13"/>
        <v>34.5931</v>
      </c>
      <c r="V70">
        <f t="shared" si="14"/>
        <v>5.5223373535743594</v>
      </c>
      <c r="W70">
        <f t="shared" si="15"/>
        <v>69.808878063842243</v>
      </c>
      <c r="X70">
        <f t="shared" si="16"/>
        <v>3.8103162761169633</v>
      </c>
      <c r="Y70">
        <f t="shared" si="17"/>
        <v>5.4582115939928419</v>
      </c>
      <c r="Z70">
        <f t="shared" si="18"/>
        <v>1.7120210774573961</v>
      </c>
      <c r="AA70">
        <f t="shared" si="19"/>
        <v>-108.66460531985149</v>
      </c>
      <c r="AB70">
        <f t="shared" si="20"/>
        <v>-23.523762613892362</v>
      </c>
      <c r="AC70">
        <f t="shared" si="21"/>
        <v>-2.632600203712864</v>
      </c>
      <c r="AD70">
        <f t="shared" si="22"/>
        <v>91.442368612543305</v>
      </c>
      <c r="AE70">
        <f t="shared" si="23"/>
        <v>31.516918976043176</v>
      </c>
      <c r="AF70">
        <f t="shared" si="24"/>
        <v>2.4849345725154666</v>
      </c>
      <c r="AG70">
        <f t="shared" si="25"/>
        <v>7.8729157428605179</v>
      </c>
      <c r="AH70">
        <v>367.6813208192749</v>
      </c>
      <c r="AI70">
        <v>354.24910909090909</v>
      </c>
      <c r="AJ70">
        <v>1.716198866896488</v>
      </c>
      <c r="AK70">
        <v>66.48709803528736</v>
      </c>
      <c r="AL70">
        <f t="shared" si="26"/>
        <v>2.4640500072528684</v>
      </c>
      <c r="AM70">
        <v>36.362099514189232</v>
      </c>
      <c r="AN70">
        <v>37.648533333333319</v>
      </c>
      <c r="AO70">
        <v>-9.93778724621541E-4</v>
      </c>
      <c r="AP70">
        <v>80.118377589396417</v>
      </c>
      <c r="AQ70">
        <v>6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19235.71253149063</v>
      </c>
      <c r="AV70">
        <f t="shared" si="30"/>
        <v>1200.02</v>
      </c>
      <c r="AW70">
        <f t="shared" si="31"/>
        <v>1026.016875</v>
      </c>
      <c r="AX70">
        <f t="shared" si="32"/>
        <v>0.85499981250312496</v>
      </c>
      <c r="AY70">
        <f t="shared" si="33"/>
        <v>0.18854963813103115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1670438129.1875</v>
      </c>
      <c r="BF70">
        <v>337.91725000000002</v>
      </c>
      <c r="BG70">
        <v>355.38499999999999</v>
      </c>
      <c r="BH70">
        <v>37.649500000000003</v>
      </c>
      <c r="BI70">
        <v>36.358512500000003</v>
      </c>
      <c r="BJ70">
        <v>342.02737500000001</v>
      </c>
      <c r="BK70">
        <v>37.486687500000002</v>
      </c>
      <c r="BL70">
        <v>500.13812499999989</v>
      </c>
      <c r="BM70">
        <v>101.105</v>
      </c>
      <c r="BN70">
        <v>9.9963574999999999E-2</v>
      </c>
      <c r="BO70">
        <v>34.382962499999998</v>
      </c>
      <c r="BP70">
        <v>34.5931</v>
      </c>
      <c r="BQ70">
        <v>999.9</v>
      </c>
      <c r="BR70">
        <v>0</v>
      </c>
      <c r="BS70">
        <v>0</v>
      </c>
      <c r="BT70">
        <v>3994.53125</v>
      </c>
      <c r="BU70">
        <v>0</v>
      </c>
      <c r="BV70">
        <v>1636.6937499999999</v>
      </c>
      <c r="BW70">
        <v>-17.467712500000001</v>
      </c>
      <c r="BX70">
        <v>351.13749999999999</v>
      </c>
      <c r="BY70">
        <v>368.79362500000002</v>
      </c>
      <c r="BZ70">
        <v>1.2909937499999999</v>
      </c>
      <c r="CA70">
        <v>355.38499999999999</v>
      </c>
      <c r="CB70">
        <v>36.358512500000003</v>
      </c>
      <c r="CC70">
        <v>3.8065562499999999</v>
      </c>
      <c r="CD70">
        <v>3.6760299999999999</v>
      </c>
      <c r="CE70">
        <v>28.052900000000001</v>
      </c>
      <c r="CF70">
        <v>27.455449999999999</v>
      </c>
      <c r="CG70">
        <v>1200.02</v>
      </c>
      <c r="CH70">
        <v>0.50000475</v>
      </c>
      <c r="CI70">
        <v>0.49999525</v>
      </c>
      <c r="CJ70">
        <v>0</v>
      </c>
      <c r="CK70">
        <v>2.3634499999999998</v>
      </c>
      <c r="CL70">
        <v>0</v>
      </c>
      <c r="CM70">
        <v>6919.3724999999986</v>
      </c>
      <c r="CN70">
        <v>9598.0212499999998</v>
      </c>
      <c r="CO70">
        <v>43.686999999999998</v>
      </c>
      <c r="CP70">
        <v>46.319875000000003</v>
      </c>
      <c r="CQ70">
        <v>44.75</v>
      </c>
      <c r="CR70">
        <v>44.780999999999999</v>
      </c>
      <c r="CS70">
        <v>43.686999999999998</v>
      </c>
      <c r="CT70">
        <v>600.01750000000004</v>
      </c>
      <c r="CU70">
        <v>600.00250000000005</v>
      </c>
      <c r="CV70">
        <v>0</v>
      </c>
      <c r="CW70">
        <v>1670438153.7</v>
      </c>
      <c r="CX70">
        <v>0</v>
      </c>
      <c r="CY70">
        <v>1670430775</v>
      </c>
      <c r="CZ70" t="s">
        <v>356</v>
      </c>
      <c r="DA70">
        <v>1670430775</v>
      </c>
      <c r="DB70">
        <v>1670430775</v>
      </c>
      <c r="DC70">
        <v>10</v>
      </c>
      <c r="DD70">
        <v>-0.13800000000000001</v>
      </c>
      <c r="DE70">
        <v>1.2E-2</v>
      </c>
      <c r="DF70">
        <v>-4.2649999999999997</v>
      </c>
      <c r="DG70">
        <v>0.16300000000000001</v>
      </c>
      <c r="DH70">
        <v>415</v>
      </c>
      <c r="DI70">
        <v>38</v>
      </c>
      <c r="DJ70">
        <v>0.28000000000000003</v>
      </c>
      <c r="DK70">
        <v>0.18</v>
      </c>
      <c r="DL70">
        <v>-17.050907500000001</v>
      </c>
      <c r="DM70">
        <v>-2.688505440900546</v>
      </c>
      <c r="DN70">
        <v>0.26173092995240382</v>
      </c>
      <c r="DO70">
        <v>0</v>
      </c>
      <c r="DP70">
        <v>1.2487835</v>
      </c>
      <c r="DQ70">
        <v>0.25067099437147772</v>
      </c>
      <c r="DR70">
        <v>2.527140899811485E-2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2.9460000000000002</v>
      </c>
      <c r="EB70">
        <v>2.59551</v>
      </c>
      <c r="EC70">
        <v>8.7249699999999999E-2</v>
      </c>
      <c r="ED70">
        <v>8.9167999999999997E-2</v>
      </c>
      <c r="EE70">
        <v>0.14866799999999999</v>
      </c>
      <c r="EF70">
        <v>0.143622</v>
      </c>
      <c r="EG70">
        <v>27564.6</v>
      </c>
      <c r="EH70">
        <v>27965.4</v>
      </c>
      <c r="EI70">
        <v>28102.7</v>
      </c>
      <c r="EJ70">
        <v>29561.3</v>
      </c>
      <c r="EK70">
        <v>32915</v>
      </c>
      <c r="EL70">
        <v>35139.599999999999</v>
      </c>
      <c r="EM70">
        <v>39666</v>
      </c>
      <c r="EN70">
        <v>42251.9</v>
      </c>
      <c r="EO70">
        <v>1.9325300000000001</v>
      </c>
      <c r="EP70">
        <v>1.85093</v>
      </c>
      <c r="EQ70">
        <v>0.11929099999999999</v>
      </c>
      <c r="ER70">
        <v>0</v>
      </c>
      <c r="ES70">
        <v>32.671100000000003</v>
      </c>
      <c r="ET70">
        <v>999.9</v>
      </c>
      <c r="EU70">
        <v>60.4</v>
      </c>
      <c r="EV70">
        <v>40.5</v>
      </c>
      <c r="EW70">
        <v>45.485500000000002</v>
      </c>
      <c r="EX70">
        <v>25.485199999999999</v>
      </c>
      <c r="EY70">
        <v>2.7884600000000002</v>
      </c>
      <c r="EZ70">
        <v>1</v>
      </c>
      <c r="FA70">
        <v>0.61635200000000001</v>
      </c>
      <c r="FB70">
        <v>0.82683600000000002</v>
      </c>
      <c r="FC70">
        <v>20.275700000000001</v>
      </c>
      <c r="FD70">
        <v>5.2160900000000003</v>
      </c>
      <c r="FE70">
        <v>12.0099</v>
      </c>
      <c r="FF70">
        <v>4.9864499999999996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1.86226</v>
      </c>
      <c r="FN70">
        <v>1.86432</v>
      </c>
      <c r="FO70">
        <v>1.8604499999999999</v>
      </c>
      <c r="FP70">
        <v>1.86111</v>
      </c>
      <c r="FQ70">
        <v>1.8602000000000001</v>
      </c>
      <c r="FR70">
        <v>1.86189</v>
      </c>
      <c r="FS70">
        <v>1.8585100000000001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-4.1180000000000003</v>
      </c>
      <c r="GH70">
        <v>0.1628</v>
      </c>
      <c r="GI70">
        <v>-3.2528400776944242</v>
      </c>
      <c r="GJ70">
        <v>-2.9658848494523399E-3</v>
      </c>
      <c r="GK70">
        <v>1.4757234161104729E-6</v>
      </c>
      <c r="GL70">
        <v>-3.8107938837011289E-10</v>
      </c>
      <c r="GM70">
        <v>0.16282500000001221</v>
      </c>
      <c r="GN70">
        <v>0</v>
      </c>
      <c r="GO70">
        <v>0</v>
      </c>
      <c r="GP70">
        <v>0</v>
      </c>
      <c r="GQ70">
        <v>5</v>
      </c>
      <c r="GR70">
        <v>2097</v>
      </c>
      <c r="GS70">
        <v>4</v>
      </c>
      <c r="GT70">
        <v>34</v>
      </c>
      <c r="GU70">
        <v>122.6</v>
      </c>
      <c r="GV70">
        <v>122.6</v>
      </c>
      <c r="GW70">
        <v>0.99243199999999998</v>
      </c>
      <c r="GX70">
        <v>2.6086399999999998</v>
      </c>
      <c r="GY70">
        <v>1.4489700000000001</v>
      </c>
      <c r="GZ70">
        <v>2.31812</v>
      </c>
      <c r="HA70">
        <v>1.5478499999999999</v>
      </c>
      <c r="HB70">
        <v>2.3877000000000002</v>
      </c>
      <c r="HC70">
        <v>43.919199999999996</v>
      </c>
      <c r="HD70">
        <v>13.457800000000001</v>
      </c>
      <c r="HE70">
        <v>18</v>
      </c>
      <c r="HF70">
        <v>505.42500000000001</v>
      </c>
      <c r="HG70">
        <v>490.79700000000003</v>
      </c>
      <c r="HH70">
        <v>31.000399999999999</v>
      </c>
      <c r="HI70">
        <v>35.011400000000002</v>
      </c>
      <c r="HJ70">
        <v>30.000699999999998</v>
      </c>
      <c r="HK70">
        <v>34.952300000000001</v>
      </c>
      <c r="HL70">
        <v>34.969200000000001</v>
      </c>
      <c r="HM70">
        <v>19.9696</v>
      </c>
      <c r="HN70">
        <v>28.903099999999998</v>
      </c>
      <c r="HO70">
        <v>81.257800000000003</v>
      </c>
      <c r="HP70">
        <v>31</v>
      </c>
      <c r="HQ70">
        <v>371.84399999999999</v>
      </c>
      <c r="HR70">
        <v>36.424999999999997</v>
      </c>
      <c r="HS70">
        <v>99.022999999999996</v>
      </c>
      <c r="HT70">
        <v>97.979900000000001</v>
      </c>
    </row>
    <row r="71" spans="1:228" x14ac:dyDescent="0.2">
      <c r="A71">
        <v>56</v>
      </c>
      <c r="B71">
        <v>1670438135.5</v>
      </c>
      <c r="C71">
        <v>219.5</v>
      </c>
      <c r="D71" t="s">
        <v>470</v>
      </c>
      <c r="E71" t="s">
        <v>471</v>
      </c>
      <c r="F71">
        <v>4</v>
      </c>
      <c r="G71">
        <v>1670438133.5</v>
      </c>
      <c r="H71">
        <f t="shared" si="0"/>
        <v>2.5066978745908841E-3</v>
      </c>
      <c r="I71">
        <f t="shared" si="1"/>
        <v>2.5066978745908841</v>
      </c>
      <c r="J71">
        <f t="shared" si="2"/>
        <v>7.8645584684828789</v>
      </c>
      <c r="K71">
        <f t="shared" si="3"/>
        <v>345.06271428571432</v>
      </c>
      <c r="L71">
        <f t="shared" si="4"/>
        <v>247.84370379508982</v>
      </c>
      <c r="M71">
        <f t="shared" si="5"/>
        <v>25.083051142973524</v>
      </c>
      <c r="N71">
        <f t="shared" si="6"/>
        <v>34.922112514577854</v>
      </c>
      <c r="O71">
        <f t="shared" si="7"/>
        <v>0.1463850681053282</v>
      </c>
      <c r="P71">
        <f t="shared" si="8"/>
        <v>2.0833604381617459</v>
      </c>
      <c r="Q71">
        <f t="shared" si="9"/>
        <v>0.14090155981365035</v>
      </c>
      <c r="R71">
        <f t="shared" si="10"/>
        <v>8.8539032171389934E-2</v>
      </c>
      <c r="S71">
        <f t="shared" si="11"/>
        <v>226.26726942857138</v>
      </c>
      <c r="T71">
        <f t="shared" si="12"/>
        <v>35.322100568736218</v>
      </c>
      <c r="U71">
        <f t="shared" si="13"/>
        <v>34.61204285714286</v>
      </c>
      <c r="V71">
        <f t="shared" si="14"/>
        <v>5.5281500221506894</v>
      </c>
      <c r="W71">
        <f t="shared" si="15"/>
        <v>69.769520564700628</v>
      </c>
      <c r="X71">
        <f t="shared" si="16"/>
        <v>3.8107399006453329</v>
      </c>
      <c r="Y71">
        <f t="shared" si="17"/>
        <v>5.4618977883206901</v>
      </c>
      <c r="Z71">
        <f t="shared" si="18"/>
        <v>1.7174101215053565</v>
      </c>
      <c r="AA71">
        <f t="shared" si="19"/>
        <v>-110.54537626945799</v>
      </c>
      <c r="AB71">
        <f t="shared" si="20"/>
        <v>-24.366615584713095</v>
      </c>
      <c r="AC71">
        <f t="shared" si="21"/>
        <v>-2.7182697565843044</v>
      </c>
      <c r="AD71">
        <f t="shared" si="22"/>
        <v>88.637007817815999</v>
      </c>
      <c r="AE71">
        <f t="shared" si="23"/>
        <v>31.694364603117297</v>
      </c>
      <c r="AF71">
        <f t="shared" si="24"/>
        <v>2.4895868602629547</v>
      </c>
      <c r="AG71">
        <f t="shared" si="25"/>
        <v>7.8645584684828789</v>
      </c>
      <c r="AH71">
        <v>374.65334409661472</v>
      </c>
      <c r="AI71">
        <v>361.16276969696958</v>
      </c>
      <c r="AJ71">
        <v>1.7283390730191339</v>
      </c>
      <c r="AK71">
        <v>66.48709803528736</v>
      </c>
      <c r="AL71">
        <f t="shared" si="26"/>
        <v>2.5066978745908841</v>
      </c>
      <c r="AM71">
        <v>36.357096799102777</v>
      </c>
      <c r="AN71">
        <v>37.657264848484843</v>
      </c>
      <c r="AO71">
        <v>3.273505752602412E-4</v>
      </c>
      <c r="AP71">
        <v>80.118377589396417</v>
      </c>
      <c r="AQ71">
        <v>6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19353.70743782456</v>
      </c>
      <c r="AV71">
        <f t="shared" si="30"/>
        <v>1200.03</v>
      </c>
      <c r="AW71">
        <f t="shared" si="31"/>
        <v>1026.0264857142856</v>
      </c>
      <c r="AX71">
        <f t="shared" si="32"/>
        <v>0.85500069641116105</v>
      </c>
      <c r="AY71">
        <f t="shared" si="33"/>
        <v>0.18855134407354099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1670438133.5</v>
      </c>
      <c r="BF71">
        <v>345.06271428571432</v>
      </c>
      <c r="BG71">
        <v>362.63614285714277</v>
      </c>
      <c r="BH71">
        <v>37.65362857142857</v>
      </c>
      <c r="BI71">
        <v>36.36027142857143</v>
      </c>
      <c r="BJ71">
        <v>349.18728571428568</v>
      </c>
      <c r="BK71">
        <v>37.490828571428573</v>
      </c>
      <c r="BL71">
        <v>500.15428571428572</v>
      </c>
      <c r="BM71">
        <v>101.10514285714289</v>
      </c>
      <c r="BN71">
        <v>9.9974557142857162E-2</v>
      </c>
      <c r="BO71">
        <v>34.395099999999999</v>
      </c>
      <c r="BP71">
        <v>34.61204285714286</v>
      </c>
      <c r="BQ71">
        <v>999.89999999999986</v>
      </c>
      <c r="BR71">
        <v>0</v>
      </c>
      <c r="BS71">
        <v>0</v>
      </c>
      <c r="BT71">
        <v>4014.2857142857142</v>
      </c>
      <c r="BU71">
        <v>0</v>
      </c>
      <c r="BV71">
        <v>1634.951428571429</v>
      </c>
      <c r="BW71">
        <v>-17.573428571428568</v>
      </c>
      <c r="BX71">
        <v>358.56385714285722</v>
      </c>
      <c r="BY71">
        <v>376.31914285714282</v>
      </c>
      <c r="BZ71">
        <v>1.293378571428571</v>
      </c>
      <c r="CA71">
        <v>362.63614285714277</v>
      </c>
      <c r="CB71">
        <v>36.36027142857143</v>
      </c>
      <c r="CC71">
        <v>3.8069799999999998</v>
      </c>
      <c r="CD71">
        <v>3.676208571428571</v>
      </c>
      <c r="CE71">
        <v>28.0548</v>
      </c>
      <c r="CF71">
        <v>27.456299999999999</v>
      </c>
      <c r="CG71">
        <v>1200.03</v>
      </c>
      <c r="CH71">
        <v>0.49997585714285708</v>
      </c>
      <c r="CI71">
        <v>0.50002414285714292</v>
      </c>
      <c r="CJ71">
        <v>0</v>
      </c>
      <c r="CK71">
        <v>2.173428571428571</v>
      </c>
      <c r="CL71">
        <v>0</v>
      </c>
      <c r="CM71">
        <v>6916.9242857142863</v>
      </c>
      <c r="CN71">
        <v>9598.0028571428575</v>
      </c>
      <c r="CO71">
        <v>43.704999999999998</v>
      </c>
      <c r="CP71">
        <v>46.357000000000014</v>
      </c>
      <c r="CQ71">
        <v>44.75</v>
      </c>
      <c r="CR71">
        <v>44.794285714285706</v>
      </c>
      <c r="CS71">
        <v>43.686999999999998</v>
      </c>
      <c r="CT71">
        <v>599.98714285714289</v>
      </c>
      <c r="CU71">
        <v>600.0428571428572</v>
      </c>
      <c r="CV71">
        <v>0</v>
      </c>
      <c r="CW71">
        <v>1670438157.3</v>
      </c>
      <c r="CX71">
        <v>0</v>
      </c>
      <c r="CY71">
        <v>1670430775</v>
      </c>
      <c r="CZ71" t="s">
        <v>356</v>
      </c>
      <c r="DA71">
        <v>1670430775</v>
      </c>
      <c r="DB71">
        <v>1670430775</v>
      </c>
      <c r="DC71">
        <v>10</v>
      </c>
      <c r="DD71">
        <v>-0.13800000000000001</v>
      </c>
      <c r="DE71">
        <v>1.2E-2</v>
      </c>
      <c r="DF71">
        <v>-4.2649999999999997</v>
      </c>
      <c r="DG71">
        <v>0.16300000000000001</v>
      </c>
      <c r="DH71">
        <v>415</v>
      </c>
      <c r="DI71">
        <v>38</v>
      </c>
      <c r="DJ71">
        <v>0.28000000000000003</v>
      </c>
      <c r="DK71">
        <v>0.18</v>
      </c>
      <c r="DL71">
        <v>-17.222012500000002</v>
      </c>
      <c r="DM71">
        <v>-2.6382337711069002</v>
      </c>
      <c r="DN71">
        <v>0.25687102229280367</v>
      </c>
      <c r="DO71">
        <v>0</v>
      </c>
      <c r="DP71">
        <v>1.2633909999999999</v>
      </c>
      <c r="DQ71">
        <v>0.25274273921200541</v>
      </c>
      <c r="DR71">
        <v>2.5492341379324109E-2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2.9460099999999998</v>
      </c>
      <c r="EB71">
        <v>2.5956100000000002</v>
      </c>
      <c r="EC71">
        <v>8.8570200000000002E-2</v>
      </c>
      <c r="ED71">
        <v>9.0469800000000003E-2</v>
      </c>
      <c r="EE71">
        <v>0.14868400000000001</v>
      </c>
      <c r="EF71">
        <v>0.14363799999999999</v>
      </c>
      <c r="EG71">
        <v>27524.9</v>
      </c>
      <c r="EH71">
        <v>27925</v>
      </c>
      <c r="EI71">
        <v>28102.9</v>
      </c>
      <c r="EJ71">
        <v>29560.9</v>
      </c>
      <c r="EK71">
        <v>32914.800000000003</v>
      </c>
      <c r="EL71">
        <v>35138.699999999997</v>
      </c>
      <c r="EM71">
        <v>39666.400000000001</v>
      </c>
      <c r="EN71">
        <v>42251.5</v>
      </c>
      <c r="EO71">
        <v>1.93265</v>
      </c>
      <c r="EP71">
        <v>1.8509500000000001</v>
      </c>
      <c r="EQ71">
        <v>0.119686</v>
      </c>
      <c r="ER71">
        <v>0</v>
      </c>
      <c r="ES71">
        <v>32.681199999999997</v>
      </c>
      <c r="ET71">
        <v>999.9</v>
      </c>
      <c r="EU71">
        <v>60.4</v>
      </c>
      <c r="EV71">
        <v>40.5</v>
      </c>
      <c r="EW71">
        <v>45.479399999999998</v>
      </c>
      <c r="EX71">
        <v>25.5352</v>
      </c>
      <c r="EY71">
        <v>2.77644</v>
      </c>
      <c r="EZ71">
        <v>1</v>
      </c>
      <c r="FA71">
        <v>0.61695599999999995</v>
      </c>
      <c r="FB71">
        <v>0.82950999999999997</v>
      </c>
      <c r="FC71">
        <v>20.275700000000001</v>
      </c>
      <c r="FD71">
        <v>5.2165400000000002</v>
      </c>
      <c r="FE71">
        <v>12.0099</v>
      </c>
      <c r="FF71">
        <v>4.9861000000000004</v>
      </c>
      <c r="FG71">
        <v>3.28443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1.86225</v>
      </c>
      <c r="FN71">
        <v>1.86432</v>
      </c>
      <c r="FO71">
        <v>1.8604499999999999</v>
      </c>
      <c r="FP71">
        <v>1.86111</v>
      </c>
      <c r="FQ71">
        <v>1.8602000000000001</v>
      </c>
      <c r="FR71">
        <v>1.86189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-4.1319999999999997</v>
      </c>
      <c r="GH71">
        <v>0.1628</v>
      </c>
      <c r="GI71">
        <v>-3.2528400776944242</v>
      </c>
      <c r="GJ71">
        <v>-2.9658848494523399E-3</v>
      </c>
      <c r="GK71">
        <v>1.4757234161104729E-6</v>
      </c>
      <c r="GL71">
        <v>-3.8107938837011289E-10</v>
      </c>
      <c r="GM71">
        <v>0.16282500000001221</v>
      </c>
      <c r="GN71">
        <v>0</v>
      </c>
      <c r="GO71">
        <v>0</v>
      </c>
      <c r="GP71">
        <v>0</v>
      </c>
      <c r="GQ71">
        <v>5</v>
      </c>
      <c r="GR71">
        <v>2097</v>
      </c>
      <c r="GS71">
        <v>4</v>
      </c>
      <c r="GT71">
        <v>34</v>
      </c>
      <c r="GU71">
        <v>122.7</v>
      </c>
      <c r="GV71">
        <v>122.7</v>
      </c>
      <c r="GW71">
        <v>1.00708</v>
      </c>
      <c r="GX71">
        <v>2.6098599999999998</v>
      </c>
      <c r="GY71">
        <v>1.4489700000000001</v>
      </c>
      <c r="GZ71">
        <v>2.31934</v>
      </c>
      <c r="HA71">
        <v>1.5478499999999999</v>
      </c>
      <c r="HB71">
        <v>2.4169900000000002</v>
      </c>
      <c r="HC71">
        <v>43.919199999999996</v>
      </c>
      <c r="HD71">
        <v>13.4491</v>
      </c>
      <c r="HE71">
        <v>18</v>
      </c>
      <c r="HF71">
        <v>505.53199999999998</v>
      </c>
      <c r="HG71">
        <v>490.839</v>
      </c>
      <c r="HH71">
        <v>31.000599999999999</v>
      </c>
      <c r="HI71">
        <v>35.017800000000001</v>
      </c>
      <c r="HJ71">
        <v>30.000699999999998</v>
      </c>
      <c r="HK71">
        <v>34.9557</v>
      </c>
      <c r="HL71">
        <v>34.972499999999997</v>
      </c>
      <c r="HM71">
        <v>20.266500000000001</v>
      </c>
      <c r="HN71">
        <v>28.903099999999998</v>
      </c>
      <c r="HO71">
        <v>81.257800000000003</v>
      </c>
      <c r="HP71">
        <v>31</v>
      </c>
      <c r="HQ71">
        <v>378.53399999999999</v>
      </c>
      <c r="HR71">
        <v>36.424999999999997</v>
      </c>
      <c r="HS71">
        <v>99.023799999999994</v>
      </c>
      <c r="HT71">
        <v>97.978800000000007</v>
      </c>
    </row>
    <row r="72" spans="1:228" x14ac:dyDescent="0.2">
      <c r="A72">
        <v>57</v>
      </c>
      <c r="B72">
        <v>1670438139.5</v>
      </c>
      <c r="C72">
        <v>223.5</v>
      </c>
      <c r="D72" t="s">
        <v>472</v>
      </c>
      <c r="E72" t="s">
        <v>473</v>
      </c>
      <c r="F72">
        <v>4</v>
      </c>
      <c r="G72">
        <v>1670438137.1875</v>
      </c>
      <c r="H72">
        <f t="shared" si="0"/>
        <v>2.5021145379766686E-3</v>
      </c>
      <c r="I72">
        <f t="shared" si="1"/>
        <v>2.5021145379766687</v>
      </c>
      <c r="J72">
        <f t="shared" si="2"/>
        <v>8.370720080636417</v>
      </c>
      <c r="K72">
        <f t="shared" si="3"/>
        <v>351.12625000000003</v>
      </c>
      <c r="L72">
        <f t="shared" si="4"/>
        <v>247.84258555256915</v>
      </c>
      <c r="M72">
        <f t="shared" si="5"/>
        <v>25.082692355565023</v>
      </c>
      <c r="N72">
        <f t="shared" si="6"/>
        <v>35.535425387358003</v>
      </c>
      <c r="O72">
        <f t="shared" si="7"/>
        <v>0.14599288829445278</v>
      </c>
      <c r="P72">
        <f t="shared" si="8"/>
        <v>2.0772698147392519</v>
      </c>
      <c r="Q72">
        <f t="shared" si="9"/>
        <v>0.14052278457249398</v>
      </c>
      <c r="R72">
        <f t="shared" si="10"/>
        <v>8.8301131113467116E-2</v>
      </c>
      <c r="S72">
        <f t="shared" si="11"/>
        <v>226.25202375000003</v>
      </c>
      <c r="T72">
        <f t="shared" si="12"/>
        <v>35.335812359032296</v>
      </c>
      <c r="U72">
        <f t="shared" si="13"/>
        <v>34.618875000000003</v>
      </c>
      <c r="V72">
        <f t="shared" si="14"/>
        <v>5.5302477889461317</v>
      </c>
      <c r="W72">
        <f t="shared" si="15"/>
        <v>69.743664935172845</v>
      </c>
      <c r="X72">
        <f t="shared" si="16"/>
        <v>3.8113992673387802</v>
      </c>
      <c r="Y72">
        <f t="shared" si="17"/>
        <v>5.4648680577390056</v>
      </c>
      <c r="Z72">
        <f t="shared" si="18"/>
        <v>1.7188485216073515</v>
      </c>
      <c r="AA72">
        <f t="shared" si="19"/>
        <v>-110.34325112477109</v>
      </c>
      <c r="AB72">
        <f t="shared" si="20"/>
        <v>-23.965810833976271</v>
      </c>
      <c r="AC72">
        <f t="shared" si="21"/>
        <v>-2.6816133008951737</v>
      </c>
      <c r="AD72">
        <f t="shared" si="22"/>
        <v>89.261348490357506</v>
      </c>
      <c r="AE72">
        <f t="shared" si="23"/>
        <v>31.82111635940019</v>
      </c>
      <c r="AF72">
        <f t="shared" si="24"/>
        <v>2.4911802630221143</v>
      </c>
      <c r="AG72">
        <f t="shared" si="25"/>
        <v>8.370720080636417</v>
      </c>
      <c r="AH72">
        <v>381.58200445845858</v>
      </c>
      <c r="AI72">
        <v>367.95074545454571</v>
      </c>
      <c r="AJ72">
        <v>1.70125109438931</v>
      </c>
      <c r="AK72">
        <v>66.48709803528736</v>
      </c>
      <c r="AL72">
        <f t="shared" si="26"/>
        <v>2.5021145379766687</v>
      </c>
      <c r="AM72">
        <v>36.364903979923881</v>
      </c>
      <c r="AN72">
        <v>37.66299272727273</v>
      </c>
      <c r="AO72">
        <v>2.7641404311978162E-4</v>
      </c>
      <c r="AP72">
        <v>80.118377589396417</v>
      </c>
      <c r="AQ72">
        <v>6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19248.737916465085</v>
      </c>
      <c r="AV72">
        <f t="shared" si="30"/>
        <v>1199.96</v>
      </c>
      <c r="AW72">
        <f t="shared" si="31"/>
        <v>1025.9655750000002</v>
      </c>
      <c r="AX72">
        <f t="shared" si="32"/>
        <v>0.8549998124937499</v>
      </c>
      <c r="AY72">
        <f t="shared" si="33"/>
        <v>0.18854963811293712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1670438137.1875</v>
      </c>
      <c r="BF72">
        <v>351.12625000000003</v>
      </c>
      <c r="BG72">
        <v>368.77637499999997</v>
      </c>
      <c r="BH72">
        <v>37.660512500000003</v>
      </c>
      <c r="BI72">
        <v>36.366349999999997</v>
      </c>
      <c r="BJ72">
        <v>355.26362499999999</v>
      </c>
      <c r="BK72">
        <v>37.497675000000001</v>
      </c>
      <c r="BL72">
        <v>500.15937500000001</v>
      </c>
      <c r="BM72">
        <v>101.104125</v>
      </c>
      <c r="BN72">
        <v>0.1000014</v>
      </c>
      <c r="BO72">
        <v>34.404874999999997</v>
      </c>
      <c r="BP72">
        <v>34.618875000000003</v>
      </c>
      <c r="BQ72">
        <v>999.9</v>
      </c>
      <c r="BR72">
        <v>0</v>
      </c>
      <c r="BS72">
        <v>0</v>
      </c>
      <c r="BT72">
        <v>3996.9537500000001</v>
      </c>
      <c r="BU72">
        <v>0</v>
      </c>
      <c r="BV72">
        <v>1632.3924999999999</v>
      </c>
      <c r="BW72">
        <v>-17.650024999999999</v>
      </c>
      <c r="BX72">
        <v>364.86737499999998</v>
      </c>
      <c r="BY72">
        <v>382.693625</v>
      </c>
      <c r="BZ72">
        <v>1.2941450000000001</v>
      </c>
      <c r="CA72">
        <v>368.77637499999997</v>
      </c>
      <c r="CB72">
        <v>36.366349999999997</v>
      </c>
      <c r="CC72">
        <v>3.8076387500000002</v>
      </c>
      <c r="CD72">
        <v>3.6767949999999998</v>
      </c>
      <c r="CE72">
        <v>28.057774999999999</v>
      </c>
      <c r="CF72">
        <v>27.459025</v>
      </c>
      <c r="CG72">
        <v>1199.96</v>
      </c>
      <c r="CH72">
        <v>0.50000650000000002</v>
      </c>
      <c r="CI72">
        <v>0.49999349999999998</v>
      </c>
      <c r="CJ72">
        <v>0</v>
      </c>
      <c r="CK72">
        <v>2.2761874999999998</v>
      </c>
      <c r="CL72">
        <v>0</v>
      </c>
      <c r="CM72">
        <v>6914.2674999999999</v>
      </c>
      <c r="CN72">
        <v>9597.5612499999988</v>
      </c>
      <c r="CO72">
        <v>43.686999999999998</v>
      </c>
      <c r="CP72">
        <v>46.359250000000003</v>
      </c>
      <c r="CQ72">
        <v>44.75</v>
      </c>
      <c r="CR72">
        <v>44.811999999999998</v>
      </c>
      <c r="CS72">
        <v>43.686999999999998</v>
      </c>
      <c r="CT72">
        <v>599.98750000000007</v>
      </c>
      <c r="CU72">
        <v>599.97250000000008</v>
      </c>
      <c r="CV72">
        <v>0</v>
      </c>
      <c r="CW72">
        <v>1670438161.5</v>
      </c>
      <c r="CX72">
        <v>0</v>
      </c>
      <c r="CY72">
        <v>1670430775</v>
      </c>
      <c r="CZ72" t="s">
        <v>356</v>
      </c>
      <c r="DA72">
        <v>1670430775</v>
      </c>
      <c r="DB72">
        <v>1670430775</v>
      </c>
      <c r="DC72">
        <v>10</v>
      </c>
      <c r="DD72">
        <v>-0.13800000000000001</v>
      </c>
      <c r="DE72">
        <v>1.2E-2</v>
      </c>
      <c r="DF72">
        <v>-4.2649999999999997</v>
      </c>
      <c r="DG72">
        <v>0.16300000000000001</v>
      </c>
      <c r="DH72">
        <v>415</v>
      </c>
      <c r="DI72">
        <v>38</v>
      </c>
      <c r="DJ72">
        <v>0.28000000000000003</v>
      </c>
      <c r="DK72">
        <v>0.18</v>
      </c>
      <c r="DL72">
        <v>-17.37405</v>
      </c>
      <c r="DM72">
        <v>-2.3287227016885281</v>
      </c>
      <c r="DN72">
        <v>0.2298935416665725</v>
      </c>
      <c r="DO72">
        <v>0</v>
      </c>
      <c r="DP72">
        <v>1.2755425</v>
      </c>
      <c r="DQ72">
        <v>0.2082294934333955</v>
      </c>
      <c r="DR72">
        <v>2.238277884334294E-2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2.9461400000000002</v>
      </c>
      <c r="EB72">
        <v>2.5956600000000001</v>
      </c>
      <c r="EC72">
        <v>8.9870699999999998E-2</v>
      </c>
      <c r="ED72">
        <v>9.1764100000000001E-2</v>
      </c>
      <c r="EE72">
        <v>0.148702</v>
      </c>
      <c r="EF72">
        <v>0.143648</v>
      </c>
      <c r="EG72">
        <v>27485.3</v>
      </c>
      <c r="EH72">
        <v>27885</v>
      </c>
      <c r="EI72">
        <v>28102.6</v>
      </c>
      <c r="EJ72">
        <v>29560.799999999999</v>
      </c>
      <c r="EK72">
        <v>32914</v>
      </c>
      <c r="EL72">
        <v>35138.1</v>
      </c>
      <c r="EM72">
        <v>39666.199999999997</v>
      </c>
      <c r="EN72">
        <v>42251.199999999997</v>
      </c>
      <c r="EO72">
        <v>1.9327000000000001</v>
      </c>
      <c r="EP72">
        <v>1.8507199999999999</v>
      </c>
      <c r="EQ72">
        <v>0.118744</v>
      </c>
      <c r="ER72">
        <v>0</v>
      </c>
      <c r="ES72">
        <v>32.691400000000002</v>
      </c>
      <c r="ET72">
        <v>999.9</v>
      </c>
      <c r="EU72">
        <v>60.4</v>
      </c>
      <c r="EV72">
        <v>40.5</v>
      </c>
      <c r="EW72">
        <v>45.492400000000004</v>
      </c>
      <c r="EX72">
        <v>25.615200000000002</v>
      </c>
      <c r="EY72">
        <v>2.53606</v>
      </c>
      <c r="EZ72">
        <v>1</v>
      </c>
      <c r="FA72">
        <v>0.61759200000000003</v>
      </c>
      <c r="FB72">
        <v>0.83306400000000003</v>
      </c>
      <c r="FC72">
        <v>20.275700000000001</v>
      </c>
      <c r="FD72">
        <v>5.2168400000000004</v>
      </c>
      <c r="FE72">
        <v>12.0099</v>
      </c>
      <c r="FF72">
        <v>4.9861000000000004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1.8622700000000001</v>
      </c>
      <c r="FN72">
        <v>1.86432</v>
      </c>
      <c r="FO72">
        <v>1.8604499999999999</v>
      </c>
      <c r="FP72">
        <v>1.86111</v>
      </c>
      <c r="FQ72">
        <v>1.8602000000000001</v>
      </c>
      <c r="FR72">
        <v>1.86189</v>
      </c>
      <c r="FS72">
        <v>1.8585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-4.1449999999999996</v>
      </c>
      <c r="GH72">
        <v>0.1628</v>
      </c>
      <c r="GI72">
        <v>-3.2528400776944242</v>
      </c>
      <c r="GJ72">
        <v>-2.9658848494523399E-3</v>
      </c>
      <c r="GK72">
        <v>1.4757234161104729E-6</v>
      </c>
      <c r="GL72">
        <v>-3.8107938837011289E-10</v>
      </c>
      <c r="GM72">
        <v>0.16282500000001221</v>
      </c>
      <c r="GN72">
        <v>0</v>
      </c>
      <c r="GO72">
        <v>0</v>
      </c>
      <c r="GP72">
        <v>0</v>
      </c>
      <c r="GQ72">
        <v>5</v>
      </c>
      <c r="GR72">
        <v>2097</v>
      </c>
      <c r="GS72">
        <v>4</v>
      </c>
      <c r="GT72">
        <v>34</v>
      </c>
      <c r="GU72">
        <v>122.7</v>
      </c>
      <c r="GV72">
        <v>122.7</v>
      </c>
      <c r="GW72">
        <v>1.02173</v>
      </c>
      <c r="GX72">
        <v>2.6122999999999998</v>
      </c>
      <c r="GY72">
        <v>1.4489700000000001</v>
      </c>
      <c r="GZ72">
        <v>2.31934</v>
      </c>
      <c r="HA72">
        <v>1.5478499999999999</v>
      </c>
      <c r="HB72">
        <v>2.3974600000000001</v>
      </c>
      <c r="HC72">
        <v>43.919199999999996</v>
      </c>
      <c r="HD72">
        <v>13.4491</v>
      </c>
      <c r="HE72">
        <v>18</v>
      </c>
      <c r="HF72">
        <v>505.59399999999999</v>
      </c>
      <c r="HG72">
        <v>490.71199999999999</v>
      </c>
      <c r="HH72">
        <v>31.000800000000002</v>
      </c>
      <c r="HI72">
        <v>35.024000000000001</v>
      </c>
      <c r="HJ72">
        <v>30.000800000000002</v>
      </c>
      <c r="HK72">
        <v>34.959499999999998</v>
      </c>
      <c r="HL72">
        <v>34.976399999999998</v>
      </c>
      <c r="HM72">
        <v>20.5609</v>
      </c>
      <c r="HN72">
        <v>28.903099999999998</v>
      </c>
      <c r="HO72">
        <v>81.257800000000003</v>
      </c>
      <c r="HP72">
        <v>31</v>
      </c>
      <c r="HQ72">
        <v>385.214</v>
      </c>
      <c r="HR72">
        <v>36.424999999999997</v>
      </c>
      <c r="HS72">
        <v>99.022999999999996</v>
      </c>
      <c r="HT72">
        <v>97.978300000000004</v>
      </c>
    </row>
    <row r="73" spans="1:228" x14ac:dyDescent="0.2">
      <c r="A73">
        <v>58</v>
      </c>
      <c r="B73">
        <v>1670438143.5</v>
      </c>
      <c r="C73">
        <v>227.5</v>
      </c>
      <c r="D73" t="s">
        <v>474</v>
      </c>
      <c r="E73" t="s">
        <v>475</v>
      </c>
      <c r="F73">
        <v>4</v>
      </c>
      <c r="G73">
        <v>1670438141.5</v>
      </c>
      <c r="H73">
        <f t="shared" si="0"/>
        <v>2.5097966559522217E-3</v>
      </c>
      <c r="I73">
        <f t="shared" si="1"/>
        <v>2.5097966559522216</v>
      </c>
      <c r="J73">
        <f t="shared" si="2"/>
        <v>8.4256574848431658</v>
      </c>
      <c r="K73">
        <f t="shared" si="3"/>
        <v>358.21014285714278</v>
      </c>
      <c r="L73">
        <f t="shared" si="4"/>
        <v>254.63771894220162</v>
      </c>
      <c r="M73">
        <f t="shared" si="5"/>
        <v>25.769777509233535</v>
      </c>
      <c r="N73">
        <f t="shared" si="6"/>
        <v>36.251485920177466</v>
      </c>
      <c r="O73">
        <f t="shared" si="7"/>
        <v>0.14680272325356919</v>
      </c>
      <c r="P73">
        <f t="shared" si="8"/>
        <v>2.0777410617702943</v>
      </c>
      <c r="Q73">
        <f t="shared" si="9"/>
        <v>0.14127420459879358</v>
      </c>
      <c r="R73">
        <f t="shared" si="10"/>
        <v>8.8775746423295623E-2</v>
      </c>
      <c r="S73">
        <f t="shared" si="11"/>
        <v>226.25693314285715</v>
      </c>
      <c r="T73">
        <f t="shared" si="12"/>
        <v>35.340059960350722</v>
      </c>
      <c r="U73">
        <f t="shared" si="13"/>
        <v>34.608457142857141</v>
      </c>
      <c r="V73">
        <f t="shared" si="14"/>
        <v>5.5270493277929038</v>
      </c>
      <c r="W73">
        <f t="shared" si="15"/>
        <v>69.729115802111437</v>
      </c>
      <c r="X73">
        <f t="shared" si="16"/>
        <v>3.8121144497353119</v>
      </c>
      <c r="Y73">
        <f t="shared" si="17"/>
        <v>5.4670339726577728</v>
      </c>
      <c r="Z73">
        <f t="shared" si="18"/>
        <v>1.7149348780575919</v>
      </c>
      <c r="AA73">
        <f t="shared" si="19"/>
        <v>-110.68203252749298</v>
      </c>
      <c r="AB73">
        <f t="shared" si="20"/>
        <v>-22.006181457599105</v>
      </c>
      <c r="AC73">
        <f t="shared" si="21"/>
        <v>-2.4617458667811416</v>
      </c>
      <c r="AD73">
        <f t="shared" si="22"/>
        <v>91.106973290983916</v>
      </c>
      <c r="AE73">
        <f t="shared" si="23"/>
        <v>32.151925744744119</v>
      </c>
      <c r="AF73">
        <f t="shared" si="24"/>
        <v>2.4970851798627014</v>
      </c>
      <c r="AG73">
        <f t="shared" si="25"/>
        <v>8.4256574848431658</v>
      </c>
      <c r="AH73">
        <v>388.56381576537723</v>
      </c>
      <c r="AI73">
        <v>374.81296969696962</v>
      </c>
      <c r="AJ73">
        <v>1.7183206401698701</v>
      </c>
      <c r="AK73">
        <v>66.48709803528736</v>
      </c>
      <c r="AL73">
        <f t="shared" si="26"/>
        <v>2.5097966559522216</v>
      </c>
      <c r="AM73">
        <v>36.368486779931153</v>
      </c>
      <c r="AN73">
        <v>37.669448484848481</v>
      </c>
      <c r="AO73">
        <v>4.4395919164989708E-4</v>
      </c>
      <c r="AP73">
        <v>80.118377589396417</v>
      </c>
      <c r="AQ73">
        <v>6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19256.483168949857</v>
      </c>
      <c r="AV73">
        <f t="shared" si="30"/>
        <v>1199.982857142857</v>
      </c>
      <c r="AW73">
        <f t="shared" si="31"/>
        <v>1025.9854285714287</v>
      </c>
      <c r="AX73">
        <f t="shared" si="32"/>
        <v>0.855000071429592</v>
      </c>
      <c r="AY73">
        <f t="shared" si="33"/>
        <v>0.18855013785911229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1670438141.5</v>
      </c>
      <c r="BF73">
        <v>358.21014285714278</v>
      </c>
      <c r="BG73">
        <v>376.04885714285717</v>
      </c>
      <c r="BH73">
        <v>37.668471428571429</v>
      </c>
      <c r="BI73">
        <v>36.371300000000012</v>
      </c>
      <c r="BJ73">
        <v>362.36200000000002</v>
      </c>
      <c r="BK73">
        <v>37.50564285714286</v>
      </c>
      <c r="BL73">
        <v>500.17785714285708</v>
      </c>
      <c r="BM73">
        <v>101.10171428571429</v>
      </c>
      <c r="BN73">
        <v>0.1000150428571428</v>
      </c>
      <c r="BO73">
        <v>34.411999999999999</v>
      </c>
      <c r="BP73">
        <v>34.608457142857141</v>
      </c>
      <c r="BQ73">
        <v>999.89999999999986</v>
      </c>
      <c r="BR73">
        <v>0</v>
      </c>
      <c r="BS73">
        <v>0</v>
      </c>
      <c r="BT73">
        <v>3998.3928571428569</v>
      </c>
      <c r="BU73">
        <v>0</v>
      </c>
      <c r="BV73">
        <v>1629.671428571429</v>
      </c>
      <c r="BW73">
        <v>-17.838899999999999</v>
      </c>
      <c r="BX73">
        <v>372.23142857142858</v>
      </c>
      <c r="BY73">
        <v>390.24257142857152</v>
      </c>
      <c r="BZ73">
        <v>1.297188571428572</v>
      </c>
      <c r="CA73">
        <v>376.04885714285717</v>
      </c>
      <c r="CB73">
        <v>36.371300000000012</v>
      </c>
      <c r="CC73">
        <v>3.808357142857143</v>
      </c>
      <c r="CD73">
        <v>3.6772071428571431</v>
      </c>
      <c r="CE73">
        <v>28.061</v>
      </c>
      <c r="CF73">
        <v>27.460942857142861</v>
      </c>
      <c r="CG73">
        <v>1199.982857142857</v>
      </c>
      <c r="CH73">
        <v>0.49999757142857149</v>
      </c>
      <c r="CI73">
        <v>0.50000228571428573</v>
      </c>
      <c r="CJ73">
        <v>0</v>
      </c>
      <c r="CK73">
        <v>2.219814285714286</v>
      </c>
      <c r="CL73">
        <v>0</v>
      </c>
      <c r="CM73">
        <v>6911.5471428571427</v>
      </c>
      <c r="CN73">
        <v>9597.6999999999989</v>
      </c>
      <c r="CO73">
        <v>43.732000000000014</v>
      </c>
      <c r="CP73">
        <v>46.375</v>
      </c>
      <c r="CQ73">
        <v>44.75</v>
      </c>
      <c r="CR73">
        <v>44.811999999999998</v>
      </c>
      <c r="CS73">
        <v>43.686999999999998</v>
      </c>
      <c r="CT73">
        <v>599.98857142857139</v>
      </c>
      <c r="CU73">
        <v>599.99428571428575</v>
      </c>
      <c r="CV73">
        <v>0</v>
      </c>
      <c r="CW73">
        <v>1670438165.7</v>
      </c>
      <c r="CX73">
        <v>0</v>
      </c>
      <c r="CY73">
        <v>1670430775</v>
      </c>
      <c r="CZ73" t="s">
        <v>356</v>
      </c>
      <c r="DA73">
        <v>1670430775</v>
      </c>
      <c r="DB73">
        <v>1670430775</v>
      </c>
      <c r="DC73">
        <v>10</v>
      </c>
      <c r="DD73">
        <v>-0.13800000000000001</v>
      </c>
      <c r="DE73">
        <v>1.2E-2</v>
      </c>
      <c r="DF73">
        <v>-4.2649999999999997</v>
      </c>
      <c r="DG73">
        <v>0.16300000000000001</v>
      </c>
      <c r="DH73">
        <v>415</v>
      </c>
      <c r="DI73">
        <v>38</v>
      </c>
      <c r="DJ73">
        <v>0.28000000000000003</v>
      </c>
      <c r="DK73">
        <v>0.18</v>
      </c>
      <c r="DL73">
        <v>-17.5249025</v>
      </c>
      <c r="DM73">
        <v>-2.1660686679174002</v>
      </c>
      <c r="DN73">
        <v>0.2144502582039714</v>
      </c>
      <c r="DO73">
        <v>0</v>
      </c>
      <c r="DP73">
        <v>1.28681</v>
      </c>
      <c r="DQ73">
        <v>0.11921943714821361</v>
      </c>
      <c r="DR73">
        <v>1.492688296329814E-2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2.9459599999999999</v>
      </c>
      <c r="EB73">
        <v>2.5954899999999999</v>
      </c>
      <c r="EC73">
        <v>9.1172600000000006E-2</v>
      </c>
      <c r="ED73">
        <v>9.3063599999999996E-2</v>
      </c>
      <c r="EE73">
        <v>0.14870900000000001</v>
      </c>
      <c r="EF73">
        <v>0.14366000000000001</v>
      </c>
      <c r="EG73">
        <v>27445.1</v>
      </c>
      <c r="EH73">
        <v>27844.6</v>
      </c>
      <c r="EI73">
        <v>28101.8</v>
      </c>
      <c r="EJ73">
        <v>29560.2</v>
      </c>
      <c r="EK73">
        <v>32912.400000000001</v>
      </c>
      <c r="EL73">
        <v>35137.199999999997</v>
      </c>
      <c r="EM73">
        <v>39664.5</v>
      </c>
      <c r="EN73">
        <v>42250.6</v>
      </c>
      <c r="EO73">
        <v>1.93245</v>
      </c>
      <c r="EP73">
        <v>1.8508</v>
      </c>
      <c r="EQ73">
        <v>0.118211</v>
      </c>
      <c r="ER73">
        <v>0</v>
      </c>
      <c r="ES73">
        <v>32.703099999999999</v>
      </c>
      <c r="ET73">
        <v>999.9</v>
      </c>
      <c r="EU73">
        <v>60.4</v>
      </c>
      <c r="EV73">
        <v>40.5</v>
      </c>
      <c r="EW73">
        <v>45.49</v>
      </c>
      <c r="EX73">
        <v>25.545200000000001</v>
      </c>
      <c r="EY73">
        <v>2.3757999999999999</v>
      </c>
      <c r="EZ73">
        <v>1</v>
      </c>
      <c r="FA73">
        <v>0.61807699999999999</v>
      </c>
      <c r="FB73">
        <v>0.83654700000000004</v>
      </c>
      <c r="FC73">
        <v>20.2758</v>
      </c>
      <c r="FD73">
        <v>5.2168400000000004</v>
      </c>
      <c r="FE73">
        <v>12.0098</v>
      </c>
      <c r="FF73">
        <v>4.9861000000000004</v>
      </c>
      <c r="FG73">
        <v>3.2844799999999998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1.86232</v>
      </c>
      <c r="FN73">
        <v>1.86432</v>
      </c>
      <c r="FO73">
        <v>1.8604799999999999</v>
      </c>
      <c r="FP73">
        <v>1.8611200000000001</v>
      </c>
      <c r="FQ73">
        <v>1.8602000000000001</v>
      </c>
      <c r="FR73">
        <v>1.8619000000000001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-4.1589999999999998</v>
      </c>
      <c r="GH73">
        <v>0.1628</v>
      </c>
      <c r="GI73">
        <v>-3.2528400776944242</v>
      </c>
      <c r="GJ73">
        <v>-2.9658848494523399E-3</v>
      </c>
      <c r="GK73">
        <v>1.4757234161104729E-6</v>
      </c>
      <c r="GL73">
        <v>-3.8107938837011289E-10</v>
      </c>
      <c r="GM73">
        <v>0.16282500000001221</v>
      </c>
      <c r="GN73">
        <v>0</v>
      </c>
      <c r="GO73">
        <v>0</v>
      </c>
      <c r="GP73">
        <v>0</v>
      </c>
      <c r="GQ73">
        <v>5</v>
      </c>
      <c r="GR73">
        <v>2097</v>
      </c>
      <c r="GS73">
        <v>4</v>
      </c>
      <c r="GT73">
        <v>34</v>
      </c>
      <c r="GU73">
        <v>122.8</v>
      </c>
      <c r="GV73">
        <v>122.8</v>
      </c>
      <c r="GW73">
        <v>1.0363800000000001</v>
      </c>
      <c r="GX73">
        <v>2.6135299999999999</v>
      </c>
      <c r="GY73">
        <v>1.4489700000000001</v>
      </c>
      <c r="GZ73">
        <v>2.31934</v>
      </c>
      <c r="HA73">
        <v>1.5478499999999999</v>
      </c>
      <c r="HB73">
        <v>2.3779300000000001</v>
      </c>
      <c r="HC73">
        <v>43.919199999999996</v>
      </c>
      <c r="HD73">
        <v>13.457800000000001</v>
      </c>
      <c r="HE73">
        <v>18</v>
      </c>
      <c r="HF73">
        <v>505.46100000000001</v>
      </c>
      <c r="HG73">
        <v>490.79</v>
      </c>
      <c r="HH73">
        <v>31.000900000000001</v>
      </c>
      <c r="HI73">
        <v>35.029000000000003</v>
      </c>
      <c r="HJ73">
        <v>30.000699999999998</v>
      </c>
      <c r="HK73">
        <v>34.963500000000003</v>
      </c>
      <c r="HL73">
        <v>34.979500000000002</v>
      </c>
      <c r="HM73">
        <v>20.852900000000002</v>
      </c>
      <c r="HN73">
        <v>28.903099999999998</v>
      </c>
      <c r="HO73">
        <v>81.257800000000003</v>
      </c>
      <c r="HP73">
        <v>31</v>
      </c>
      <c r="HQ73">
        <v>391.89600000000002</v>
      </c>
      <c r="HR73">
        <v>36.424999999999997</v>
      </c>
      <c r="HS73">
        <v>99.019400000000005</v>
      </c>
      <c r="HT73">
        <v>97.976600000000005</v>
      </c>
    </row>
    <row r="74" spans="1:228" x14ac:dyDescent="0.2">
      <c r="A74">
        <v>59</v>
      </c>
      <c r="B74">
        <v>1670438147.5</v>
      </c>
      <c r="C74">
        <v>231.5</v>
      </c>
      <c r="D74" t="s">
        <v>476</v>
      </c>
      <c r="E74" t="s">
        <v>477</v>
      </c>
      <c r="F74">
        <v>4</v>
      </c>
      <c r="G74">
        <v>1670438145.1875</v>
      </c>
      <c r="H74">
        <f t="shared" si="0"/>
        <v>2.5017807863678076E-3</v>
      </c>
      <c r="I74">
        <f t="shared" si="1"/>
        <v>2.5017807863678074</v>
      </c>
      <c r="J74">
        <f t="shared" si="2"/>
        <v>8.7266878855758847</v>
      </c>
      <c r="K74">
        <f t="shared" si="3"/>
        <v>364.3175</v>
      </c>
      <c r="L74">
        <f t="shared" si="4"/>
        <v>256.69925309308542</v>
      </c>
      <c r="M74">
        <f t="shared" si="5"/>
        <v>25.978117726649149</v>
      </c>
      <c r="N74">
        <f t="shared" si="6"/>
        <v>36.869148588626871</v>
      </c>
      <c r="O74">
        <f t="shared" si="7"/>
        <v>0.14599189684647085</v>
      </c>
      <c r="P74">
        <f t="shared" si="8"/>
        <v>2.0824526341538454</v>
      </c>
      <c r="Q74">
        <f t="shared" si="9"/>
        <v>0.14053493238378695</v>
      </c>
      <c r="R74">
        <f t="shared" si="10"/>
        <v>8.8307624860739842E-2</v>
      </c>
      <c r="S74">
        <f t="shared" si="11"/>
        <v>226.26085649999996</v>
      </c>
      <c r="T74">
        <f t="shared" si="12"/>
        <v>35.350314159039542</v>
      </c>
      <c r="U74">
        <f t="shared" si="13"/>
        <v>34.620762499999998</v>
      </c>
      <c r="V74">
        <f t="shared" si="14"/>
        <v>5.5308274560165156</v>
      </c>
      <c r="W74">
        <f t="shared" si="15"/>
        <v>69.698951841940442</v>
      </c>
      <c r="X74">
        <f t="shared" si="16"/>
        <v>3.8124339596318619</v>
      </c>
      <c r="Y74">
        <f t="shared" si="17"/>
        <v>5.4698583821999156</v>
      </c>
      <c r="Z74">
        <f t="shared" si="18"/>
        <v>1.7183934963846537</v>
      </c>
      <c r="AA74">
        <f t="shared" si="19"/>
        <v>-110.32853267882031</v>
      </c>
      <c r="AB74">
        <f t="shared" si="20"/>
        <v>-22.394895959633818</v>
      </c>
      <c r="AC74">
        <f t="shared" si="21"/>
        <v>-2.4998250243351978</v>
      </c>
      <c r="AD74">
        <f t="shared" si="22"/>
        <v>91.037602837210642</v>
      </c>
      <c r="AE74">
        <f t="shared" si="23"/>
        <v>32.259757428458293</v>
      </c>
      <c r="AF74">
        <f t="shared" si="24"/>
        <v>2.4912001300249669</v>
      </c>
      <c r="AG74">
        <f t="shared" si="25"/>
        <v>8.7266878855758847</v>
      </c>
      <c r="AH74">
        <v>395.53170258295972</v>
      </c>
      <c r="AI74">
        <v>381.66799393939419</v>
      </c>
      <c r="AJ74">
        <v>1.7075885206282959</v>
      </c>
      <c r="AK74">
        <v>66.48709803528736</v>
      </c>
      <c r="AL74">
        <f t="shared" si="26"/>
        <v>2.5017807863678074</v>
      </c>
      <c r="AM74">
        <v>36.376058117364437</v>
      </c>
      <c r="AN74">
        <v>37.675685454545473</v>
      </c>
      <c r="AO74">
        <v>1.018337834339211E-5</v>
      </c>
      <c r="AP74">
        <v>80.118377589396417</v>
      </c>
      <c r="AQ74">
        <v>6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19336.711212824859</v>
      </c>
      <c r="AV74">
        <f t="shared" si="30"/>
        <v>1200.0162499999999</v>
      </c>
      <c r="AW74">
        <f t="shared" si="31"/>
        <v>1026.0127499999999</v>
      </c>
      <c r="AX74">
        <f t="shared" si="32"/>
        <v>0.85499904688790673</v>
      </c>
      <c r="AY74">
        <f t="shared" si="33"/>
        <v>0.18854816049365997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1670438145.1875</v>
      </c>
      <c r="BF74">
        <v>364.3175</v>
      </c>
      <c r="BG74">
        <v>382.22275000000002</v>
      </c>
      <c r="BH74">
        <v>37.672049999999999</v>
      </c>
      <c r="BI74">
        <v>36.377850000000002</v>
      </c>
      <c r="BJ74">
        <v>368.48200000000003</v>
      </c>
      <c r="BK74">
        <v>37.509225000000001</v>
      </c>
      <c r="BL74">
        <v>500.142875</v>
      </c>
      <c r="BM74">
        <v>101.10062499999999</v>
      </c>
      <c r="BN74">
        <v>9.9972249999999999E-2</v>
      </c>
      <c r="BO74">
        <v>34.421287499999998</v>
      </c>
      <c r="BP74">
        <v>34.620762499999998</v>
      </c>
      <c r="BQ74">
        <v>999.9</v>
      </c>
      <c r="BR74">
        <v>0</v>
      </c>
      <c r="BS74">
        <v>0</v>
      </c>
      <c r="BT74">
        <v>4011.875</v>
      </c>
      <c r="BU74">
        <v>0</v>
      </c>
      <c r="BV74">
        <v>1628.38</v>
      </c>
      <c r="BW74">
        <v>-17.905262499999999</v>
      </c>
      <c r="BX74">
        <v>378.57950000000011</v>
      </c>
      <c r="BY74">
        <v>396.65224999999998</v>
      </c>
      <c r="BZ74">
        <v>1.2942037500000001</v>
      </c>
      <c r="CA74">
        <v>382.22275000000002</v>
      </c>
      <c r="CB74">
        <v>36.377850000000002</v>
      </c>
      <c r="CC74">
        <v>3.8086712500000002</v>
      </c>
      <c r="CD74">
        <v>3.6778262499999999</v>
      </c>
      <c r="CE74">
        <v>28.062437500000001</v>
      </c>
      <c r="CF74">
        <v>27.463825</v>
      </c>
      <c r="CG74">
        <v>1200.0162499999999</v>
      </c>
      <c r="CH74">
        <v>0.50003200000000003</v>
      </c>
      <c r="CI74">
        <v>0.49996800000000002</v>
      </c>
      <c r="CJ74">
        <v>0</v>
      </c>
      <c r="CK74">
        <v>2.1727124999999998</v>
      </c>
      <c r="CL74">
        <v>0</v>
      </c>
      <c r="CM74">
        <v>6909.625</v>
      </c>
      <c r="CN74">
        <v>9598.0712500000009</v>
      </c>
      <c r="CO74">
        <v>43.734250000000003</v>
      </c>
      <c r="CP74">
        <v>46.375</v>
      </c>
      <c r="CQ74">
        <v>44.75</v>
      </c>
      <c r="CR74">
        <v>44.835625</v>
      </c>
      <c r="CS74">
        <v>43.686999999999998</v>
      </c>
      <c r="CT74">
        <v>600.04624999999999</v>
      </c>
      <c r="CU74">
        <v>599.97</v>
      </c>
      <c r="CV74">
        <v>0</v>
      </c>
      <c r="CW74">
        <v>1670438169.3</v>
      </c>
      <c r="CX74">
        <v>0</v>
      </c>
      <c r="CY74">
        <v>1670430775</v>
      </c>
      <c r="CZ74" t="s">
        <v>356</v>
      </c>
      <c r="DA74">
        <v>1670430775</v>
      </c>
      <c r="DB74">
        <v>1670430775</v>
      </c>
      <c r="DC74">
        <v>10</v>
      </c>
      <c r="DD74">
        <v>-0.13800000000000001</v>
      </c>
      <c r="DE74">
        <v>1.2E-2</v>
      </c>
      <c r="DF74">
        <v>-4.2649999999999997</v>
      </c>
      <c r="DG74">
        <v>0.16300000000000001</v>
      </c>
      <c r="DH74">
        <v>415</v>
      </c>
      <c r="DI74">
        <v>38</v>
      </c>
      <c r="DJ74">
        <v>0.28000000000000003</v>
      </c>
      <c r="DK74">
        <v>0.18</v>
      </c>
      <c r="DL74">
        <v>-17.66817</v>
      </c>
      <c r="DM74">
        <v>-1.7085928705440869</v>
      </c>
      <c r="DN74">
        <v>0.16664456966850119</v>
      </c>
      <c r="DO74">
        <v>0</v>
      </c>
      <c r="DP74">
        <v>1.29369975</v>
      </c>
      <c r="DQ74">
        <v>1.6141350844277081E-2</v>
      </c>
      <c r="DR74">
        <v>2.4376110102926761E-3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365</v>
      </c>
      <c r="EA74">
        <v>2.9460899999999999</v>
      </c>
      <c r="EB74">
        <v>2.5956299999999999</v>
      </c>
      <c r="EC74">
        <v>9.2458799999999994E-2</v>
      </c>
      <c r="ED74">
        <v>9.43388E-2</v>
      </c>
      <c r="EE74">
        <v>0.148729</v>
      </c>
      <c r="EF74">
        <v>0.14366999999999999</v>
      </c>
      <c r="EG74">
        <v>27406</v>
      </c>
      <c r="EH74">
        <v>27805.200000000001</v>
      </c>
      <c r="EI74">
        <v>28101.599999999999</v>
      </c>
      <c r="EJ74">
        <v>29560.1</v>
      </c>
      <c r="EK74">
        <v>32911.4</v>
      </c>
      <c r="EL74">
        <v>35136.9</v>
      </c>
      <c r="EM74">
        <v>39664.199999999997</v>
      </c>
      <c r="EN74">
        <v>42250.6</v>
      </c>
      <c r="EO74">
        <v>1.93265</v>
      </c>
      <c r="EP74">
        <v>1.8505799999999999</v>
      </c>
      <c r="EQ74">
        <v>0.118218</v>
      </c>
      <c r="ER74">
        <v>0</v>
      </c>
      <c r="ES74">
        <v>32.714799999999997</v>
      </c>
      <c r="ET74">
        <v>999.9</v>
      </c>
      <c r="EU74">
        <v>60.4</v>
      </c>
      <c r="EV74">
        <v>40.5</v>
      </c>
      <c r="EW74">
        <v>45.4848</v>
      </c>
      <c r="EX74">
        <v>25.415199999999999</v>
      </c>
      <c r="EY74">
        <v>2.1875</v>
      </c>
      <c r="EZ74">
        <v>1</v>
      </c>
      <c r="FA74">
        <v>0.61872000000000005</v>
      </c>
      <c r="FB74">
        <v>0.84223599999999998</v>
      </c>
      <c r="FC74">
        <v>20.2758</v>
      </c>
      <c r="FD74">
        <v>5.2181899999999999</v>
      </c>
      <c r="FE74">
        <v>12.0098</v>
      </c>
      <c r="FF74">
        <v>4.9865000000000004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1.86233</v>
      </c>
      <c r="FN74">
        <v>1.86432</v>
      </c>
      <c r="FO74">
        <v>1.86046</v>
      </c>
      <c r="FP74">
        <v>1.8611200000000001</v>
      </c>
      <c r="FQ74">
        <v>1.8602000000000001</v>
      </c>
      <c r="FR74">
        <v>1.8619399999999999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-4.1719999999999997</v>
      </c>
      <c r="GH74">
        <v>0.1628</v>
      </c>
      <c r="GI74">
        <v>-3.2528400776944242</v>
      </c>
      <c r="GJ74">
        <v>-2.9658848494523399E-3</v>
      </c>
      <c r="GK74">
        <v>1.4757234161104729E-6</v>
      </c>
      <c r="GL74">
        <v>-3.8107938837011289E-10</v>
      </c>
      <c r="GM74">
        <v>0.16282500000001221</v>
      </c>
      <c r="GN74">
        <v>0</v>
      </c>
      <c r="GO74">
        <v>0</v>
      </c>
      <c r="GP74">
        <v>0</v>
      </c>
      <c r="GQ74">
        <v>5</v>
      </c>
      <c r="GR74">
        <v>2097</v>
      </c>
      <c r="GS74">
        <v>4</v>
      </c>
      <c r="GT74">
        <v>34</v>
      </c>
      <c r="GU74">
        <v>122.9</v>
      </c>
      <c r="GV74">
        <v>122.9</v>
      </c>
      <c r="GW74">
        <v>1.0510299999999999</v>
      </c>
      <c r="GX74">
        <v>2.6159699999999999</v>
      </c>
      <c r="GY74">
        <v>1.4489700000000001</v>
      </c>
      <c r="GZ74">
        <v>2.31934</v>
      </c>
      <c r="HA74">
        <v>1.5478499999999999</v>
      </c>
      <c r="HB74">
        <v>2.36816</v>
      </c>
      <c r="HC74">
        <v>43.919199999999996</v>
      </c>
      <c r="HD74">
        <v>13.457800000000001</v>
      </c>
      <c r="HE74">
        <v>18</v>
      </c>
      <c r="HF74">
        <v>505.62099999999998</v>
      </c>
      <c r="HG74">
        <v>490.66300000000001</v>
      </c>
      <c r="HH74">
        <v>31.001300000000001</v>
      </c>
      <c r="HI74">
        <v>35.035400000000003</v>
      </c>
      <c r="HJ74">
        <v>30.000800000000002</v>
      </c>
      <c r="HK74">
        <v>34.967399999999998</v>
      </c>
      <c r="HL74">
        <v>34.983499999999999</v>
      </c>
      <c r="HM74">
        <v>21.144600000000001</v>
      </c>
      <c r="HN74">
        <v>28.903099999999998</v>
      </c>
      <c r="HO74">
        <v>81.257800000000003</v>
      </c>
      <c r="HP74">
        <v>31</v>
      </c>
      <c r="HQ74">
        <v>398.57799999999997</v>
      </c>
      <c r="HR74">
        <v>36.424999999999997</v>
      </c>
      <c r="HS74">
        <v>99.018600000000006</v>
      </c>
      <c r="HT74">
        <v>97.976500000000001</v>
      </c>
    </row>
    <row r="75" spans="1:228" x14ac:dyDescent="0.2">
      <c r="A75">
        <v>60</v>
      </c>
      <c r="B75">
        <v>1670438151.5</v>
      </c>
      <c r="C75">
        <v>235.5</v>
      </c>
      <c r="D75" t="s">
        <v>478</v>
      </c>
      <c r="E75" t="s">
        <v>479</v>
      </c>
      <c r="F75">
        <v>4</v>
      </c>
      <c r="G75">
        <v>1670438149.5</v>
      </c>
      <c r="H75">
        <f t="shared" si="0"/>
        <v>2.5173412514736936E-3</v>
      </c>
      <c r="I75">
        <f t="shared" si="1"/>
        <v>2.5173412514736935</v>
      </c>
      <c r="J75">
        <f t="shared" si="2"/>
        <v>9.07841930017271</v>
      </c>
      <c r="K75">
        <f t="shared" si="3"/>
        <v>371.37985714285708</v>
      </c>
      <c r="L75">
        <f t="shared" si="4"/>
        <v>260.02318225515972</v>
      </c>
      <c r="M75">
        <f t="shared" si="5"/>
        <v>26.31462495251667</v>
      </c>
      <c r="N75">
        <f t="shared" si="6"/>
        <v>37.584039895502741</v>
      </c>
      <c r="O75">
        <f t="shared" si="7"/>
        <v>0.14662515511167701</v>
      </c>
      <c r="P75">
        <f t="shared" si="8"/>
        <v>2.0709057454031417</v>
      </c>
      <c r="Q75">
        <f t="shared" si="9"/>
        <v>0.14109226686658102</v>
      </c>
      <c r="R75">
        <f t="shared" si="10"/>
        <v>8.8662379411211523E-2</v>
      </c>
      <c r="S75">
        <f t="shared" si="11"/>
        <v>226.253334</v>
      </c>
      <c r="T75">
        <f t="shared" si="12"/>
        <v>35.357104449491395</v>
      </c>
      <c r="U75">
        <f t="shared" si="13"/>
        <v>34.636285714285712</v>
      </c>
      <c r="V75">
        <f t="shared" si="14"/>
        <v>5.5355967690385324</v>
      </c>
      <c r="W75">
        <f t="shared" si="15"/>
        <v>69.686444474745457</v>
      </c>
      <c r="X75">
        <f t="shared" si="16"/>
        <v>3.8133879780389868</v>
      </c>
      <c r="Y75">
        <f t="shared" si="17"/>
        <v>5.4722091316066042</v>
      </c>
      <c r="Z75">
        <f t="shared" si="18"/>
        <v>1.7222087909995456</v>
      </c>
      <c r="AA75">
        <f t="shared" si="19"/>
        <v>-111.01474918998989</v>
      </c>
      <c r="AB75">
        <f t="shared" si="20"/>
        <v>-23.141164899348663</v>
      </c>
      <c r="AC75">
        <f t="shared" si="21"/>
        <v>-2.5978246468765231</v>
      </c>
      <c r="AD75">
        <f t="shared" si="22"/>
        <v>89.499595263784926</v>
      </c>
      <c r="AE75">
        <f t="shared" si="23"/>
        <v>32.635982216000244</v>
      </c>
      <c r="AF75">
        <f t="shared" si="24"/>
        <v>2.5069176273219091</v>
      </c>
      <c r="AG75">
        <f t="shared" si="25"/>
        <v>9.07841930017271</v>
      </c>
      <c r="AH75">
        <v>402.54387379325539</v>
      </c>
      <c r="AI75">
        <v>388.4876727272727</v>
      </c>
      <c r="AJ75">
        <v>1.7066285315501111</v>
      </c>
      <c r="AK75">
        <v>66.48709803528736</v>
      </c>
      <c r="AL75">
        <f t="shared" si="26"/>
        <v>2.5173412514736935</v>
      </c>
      <c r="AM75">
        <v>36.378808253435707</v>
      </c>
      <c r="AN75">
        <v>37.68588363636362</v>
      </c>
      <c r="AO75">
        <v>1.1810729679328119E-4</v>
      </c>
      <c r="AP75">
        <v>80.118377589396417</v>
      </c>
      <c r="AQ75">
        <v>6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19138.292552876217</v>
      </c>
      <c r="AV75">
        <f t="shared" si="30"/>
        <v>1199.98</v>
      </c>
      <c r="AW75">
        <f t="shared" si="31"/>
        <v>1025.9813999999999</v>
      </c>
      <c r="AX75">
        <f t="shared" si="32"/>
        <v>0.85499874997916625</v>
      </c>
      <c r="AY75">
        <f t="shared" si="33"/>
        <v>0.188547587459791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1670438149.5</v>
      </c>
      <c r="BF75">
        <v>371.37985714285708</v>
      </c>
      <c r="BG75">
        <v>389.50171428571429</v>
      </c>
      <c r="BH75">
        <v>37.6813</v>
      </c>
      <c r="BI75">
        <v>36.378885714285722</v>
      </c>
      <c r="BJ75">
        <v>375.55857142857138</v>
      </c>
      <c r="BK75">
        <v>37.518442857142858</v>
      </c>
      <c r="BL75">
        <v>500.1192857142857</v>
      </c>
      <c r="BM75">
        <v>101.1011428571428</v>
      </c>
      <c r="BN75">
        <v>9.9929771428571415E-2</v>
      </c>
      <c r="BO75">
        <v>34.429014285714288</v>
      </c>
      <c r="BP75">
        <v>34.636285714285712</v>
      </c>
      <c r="BQ75">
        <v>999.89999999999986</v>
      </c>
      <c r="BR75">
        <v>0</v>
      </c>
      <c r="BS75">
        <v>0</v>
      </c>
      <c r="BT75">
        <v>3978.93</v>
      </c>
      <c r="BU75">
        <v>0</v>
      </c>
      <c r="BV75">
        <v>1630.6271428571431</v>
      </c>
      <c r="BW75">
        <v>-18.121857142857142</v>
      </c>
      <c r="BX75">
        <v>385.92200000000003</v>
      </c>
      <c r="BY75">
        <v>404.20628571428568</v>
      </c>
      <c r="BZ75">
        <v>1.302387142857143</v>
      </c>
      <c r="CA75">
        <v>389.50171428571429</v>
      </c>
      <c r="CB75">
        <v>36.378885714285722</v>
      </c>
      <c r="CC75">
        <v>3.8096171428571428</v>
      </c>
      <c r="CD75">
        <v>3.677942857142857</v>
      </c>
      <c r="CE75">
        <v>28.066685714285711</v>
      </c>
      <c r="CF75">
        <v>27.464357142857139</v>
      </c>
      <c r="CG75">
        <v>1199.98</v>
      </c>
      <c r="CH75">
        <v>0.5000392857142858</v>
      </c>
      <c r="CI75">
        <v>0.49996071428571431</v>
      </c>
      <c r="CJ75">
        <v>0</v>
      </c>
      <c r="CK75">
        <v>2.092371428571429</v>
      </c>
      <c r="CL75">
        <v>0</v>
      </c>
      <c r="CM75">
        <v>6907.0771428571434</v>
      </c>
      <c r="CN75">
        <v>9597.8100000000013</v>
      </c>
      <c r="CO75">
        <v>43.75</v>
      </c>
      <c r="CP75">
        <v>46.383857142857153</v>
      </c>
      <c r="CQ75">
        <v>44.75</v>
      </c>
      <c r="CR75">
        <v>44.875</v>
      </c>
      <c r="CS75">
        <v>43.686999999999998</v>
      </c>
      <c r="CT75">
        <v>600.04000000000008</v>
      </c>
      <c r="CU75">
        <v>599.93999999999994</v>
      </c>
      <c r="CV75">
        <v>0</v>
      </c>
      <c r="CW75">
        <v>1670438173.5</v>
      </c>
      <c r="CX75">
        <v>0</v>
      </c>
      <c r="CY75">
        <v>1670430775</v>
      </c>
      <c r="CZ75" t="s">
        <v>356</v>
      </c>
      <c r="DA75">
        <v>1670430775</v>
      </c>
      <c r="DB75">
        <v>1670430775</v>
      </c>
      <c r="DC75">
        <v>10</v>
      </c>
      <c r="DD75">
        <v>-0.13800000000000001</v>
      </c>
      <c r="DE75">
        <v>1.2E-2</v>
      </c>
      <c r="DF75">
        <v>-4.2649999999999997</v>
      </c>
      <c r="DG75">
        <v>0.16300000000000001</v>
      </c>
      <c r="DH75">
        <v>415</v>
      </c>
      <c r="DI75">
        <v>38</v>
      </c>
      <c r="DJ75">
        <v>0.28000000000000003</v>
      </c>
      <c r="DK75">
        <v>0.18</v>
      </c>
      <c r="DL75">
        <v>-17.795204999999999</v>
      </c>
      <c r="DM75">
        <v>-1.9740540337710459</v>
      </c>
      <c r="DN75">
        <v>0.1928358511143608</v>
      </c>
      <c r="DO75">
        <v>0</v>
      </c>
      <c r="DP75">
        <v>1.29569325</v>
      </c>
      <c r="DQ75">
        <v>2.3576622889305919E-2</v>
      </c>
      <c r="DR75">
        <v>3.2047865666062852E-3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365</v>
      </c>
      <c r="EA75">
        <v>2.9459</v>
      </c>
      <c r="EB75">
        <v>2.5955300000000001</v>
      </c>
      <c r="EC75">
        <v>9.3733700000000003E-2</v>
      </c>
      <c r="ED75">
        <v>9.56095E-2</v>
      </c>
      <c r="EE75">
        <v>0.148759</v>
      </c>
      <c r="EF75">
        <v>0.143675</v>
      </c>
      <c r="EG75">
        <v>27367</v>
      </c>
      <c r="EH75">
        <v>27765.3</v>
      </c>
      <c r="EI75">
        <v>28101.1</v>
      </c>
      <c r="EJ75">
        <v>29559.200000000001</v>
      </c>
      <c r="EK75">
        <v>32910</v>
      </c>
      <c r="EL75">
        <v>35135.800000000003</v>
      </c>
      <c r="EM75">
        <v>39663.9</v>
      </c>
      <c r="EN75">
        <v>42249.5</v>
      </c>
      <c r="EO75">
        <v>1.93242</v>
      </c>
      <c r="EP75">
        <v>1.8508</v>
      </c>
      <c r="EQ75">
        <v>0.11805400000000001</v>
      </c>
      <c r="ER75">
        <v>0</v>
      </c>
      <c r="ES75">
        <v>32.729300000000002</v>
      </c>
      <c r="ET75">
        <v>999.9</v>
      </c>
      <c r="EU75">
        <v>60.4</v>
      </c>
      <c r="EV75">
        <v>40.4</v>
      </c>
      <c r="EW75">
        <v>45.247199999999999</v>
      </c>
      <c r="EX75">
        <v>25.3752</v>
      </c>
      <c r="EY75">
        <v>2.1274000000000002</v>
      </c>
      <c r="EZ75">
        <v>1</v>
      </c>
      <c r="FA75">
        <v>0.61933899999999997</v>
      </c>
      <c r="FB75">
        <v>0.84901099999999996</v>
      </c>
      <c r="FC75">
        <v>20.275300000000001</v>
      </c>
      <c r="FD75">
        <v>5.2156399999999996</v>
      </c>
      <c r="FE75">
        <v>12.009499999999999</v>
      </c>
      <c r="FF75">
        <v>4.9861500000000003</v>
      </c>
      <c r="FG75">
        <v>3.2843499999999999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1.8623099999999999</v>
      </c>
      <c r="FN75">
        <v>1.86432</v>
      </c>
      <c r="FO75">
        <v>1.8604700000000001</v>
      </c>
      <c r="FP75">
        <v>1.86113</v>
      </c>
      <c r="FQ75">
        <v>1.8602000000000001</v>
      </c>
      <c r="FR75">
        <v>1.86192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-4.1859999999999999</v>
      </c>
      <c r="GH75">
        <v>0.16289999999999999</v>
      </c>
      <c r="GI75">
        <v>-3.2528400776944242</v>
      </c>
      <c r="GJ75">
        <v>-2.9658848494523399E-3</v>
      </c>
      <c r="GK75">
        <v>1.4757234161104729E-6</v>
      </c>
      <c r="GL75">
        <v>-3.8107938837011289E-10</v>
      </c>
      <c r="GM75">
        <v>0.16282500000001221</v>
      </c>
      <c r="GN75">
        <v>0</v>
      </c>
      <c r="GO75">
        <v>0</v>
      </c>
      <c r="GP75">
        <v>0</v>
      </c>
      <c r="GQ75">
        <v>5</v>
      </c>
      <c r="GR75">
        <v>2097</v>
      </c>
      <c r="GS75">
        <v>4</v>
      </c>
      <c r="GT75">
        <v>34</v>
      </c>
      <c r="GU75">
        <v>122.9</v>
      </c>
      <c r="GV75">
        <v>122.9</v>
      </c>
      <c r="GW75">
        <v>1.0656699999999999</v>
      </c>
      <c r="GX75">
        <v>2.6171899999999999</v>
      </c>
      <c r="GY75">
        <v>1.4489700000000001</v>
      </c>
      <c r="GZ75">
        <v>2.31934</v>
      </c>
      <c r="HA75">
        <v>1.5478499999999999</v>
      </c>
      <c r="HB75">
        <v>2.34863</v>
      </c>
      <c r="HC75">
        <v>43.8917</v>
      </c>
      <c r="HD75">
        <v>13.4491</v>
      </c>
      <c r="HE75">
        <v>18</v>
      </c>
      <c r="HF75">
        <v>505.50599999999997</v>
      </c>
      <c r="HG75">
        <v>490.851</v>
      </c>
      <c r="HH75">
        <v>31.0017</v>
      </c>
      <c r="HI75">
        <v>35.041800000000002</v>
      </c>
      <c r="HJ75">
        <v>30.000800000000002</v>
      </c>
      <c r="HK75">
        <v>34.971699999999998</v>
      </c>
      <c r="HL75">
        <v>34.987499999999997</v>
      </c>
      <c r="HM75">
        <v>21.436399999999999</v>
      </c>
      <c r="HN75">
        <v>28.620200000000001</v>
      </c>
      <c r="HO75">
        <v>81.257800000000003</v>
      </c>
      <c r="HP75">
        <v>31</v>
      </c>
      <c r="HQ75">
        <v>405.26</v>
      </c>
      <c r="HR75">
        <v>36.528199999999998</v>
      </c>
      <c r="HS75">
        <v>99.017499999999998</v>
      </c>
      <c r="HT75">
        <v>97.973799999999997</v>
      </c>
    </row>
    <row r="76" spans="1:228" x14ac:dyDescent="0.2">
      <c r="A76">
        <v>61</v>
      </c>
      <c r="B76">
        <v>1670438155.5</v>
      </c>
      <c r="C76">
        <v>239.5</v>
      </c>
      <c r="D76" t="s">
        <v>480</v>
      </c>
      <c r="E76" t="s">
        <v>481</v>
      </c>
      <c r="F76">
        <v>4</v>
      </c>
      <c r="G76">
        <v>1670438153.1875</v>
      </c>
      <c r="H76">
        <f t="shared" si="0"/>
        <v>2.5334174490679344E-3</v>
      </c>
      <c r="I76">
        <f t="shared" si="1"/>
        <v>2.5334174490679344</v>
      </c>
      <c r="J76">
        <f t="shared" si="2"/>
        <v>8.9747175830461163</v>
      </c>
      <c r="K76">
        <f t="shared" si="3"/>
        <v>377.48599999999999</v>
      </c>
      <c r="L76">
        <f t="shared" si="4"/>
        <v>267.76277725538307</v>
      </c>
      <c r="M76">
        <f t="shared" si="5"/>
        <v>27.097814652025153</v>
      </c>
      <c r="N76">
        <f t="shared" si="6"/>
        <v>38.201895597976453</v>
      </c>
      <c r="O76">
        <f t="shared" si="7"/>
        <v>0.14760457915516081</v>
      </c>
      <c r="P76">
        <f t="shared" si="8"/>
        <v>2.076592640934904</v>
      </c>
      <c r="Q76">
        <f t="shared" si="9"/>
        <v>0.14201377258913053</v>
      </c>
      <c r="R76">
        <f t="shared" si="10"/>
        <v>8.924327588774536E-2</v>
      </c>
      <c r="S76">
        <f t="shared" si="11"/>
        <v>226.25822775</v>
      </c>
      <c r="T76">
        <f t="shared" si="12"/>
        <v>35.358439465812779</v>
      </c>
      <c r="U76">
        <f t="shared" si="13"/>
        <v>34.639524999999999</v>
      </c>
      <c r="V76">
        <f t="shared" si="14"/>
        <v>5.5365924497048313</v>
      </c>
      <c r="W76">
        <f t="shared" si="15"/>
        <v>69.673640083942814</v>
      </c>
      <c r="X76">
        <f t="shared" si="16"/>
        <v>3.8146564045499822</v>
      </c>
      <c r="Y76">
        <f t="shared" si="17"/>
        <v>5.4750353217573871</v>
      </c>
      <c r="Z76">
        <f t="shared" si="18"/>
        <v>1.7219360451548491</v>
      </c>
      <c r="AA76">
        <f t="shared" si="19"/>
        <v>-111.7237095038959</v>
      </c>
      <c r="AB76">
        <f t="shared" si="20"/>
        <v>-22.527795238127759</v>
      </c>
      <c r="AC76">
        <f t="shared" si="21"/>
        <v>-2.5221961396111823</v>
      </c>
      <c r="AD76">
        <f t="shared" si="22"/>
        <v>89.484526868365151</v>
      </c>
      <c r="AE76">
        <f t="shared" si="23"/>
        <v>32.679249510991113</v>
      </c>
      <c r="AF76">
        <f t="shared" si="24"/>
        <v>2.4548740432922056</v>
      </c>
      <c r="AG76">
        <f t="shared" si="25"/>
        <v>8.9747175830461163</v>
      </c>
      <c r="AH76">
        <v>409.46076152080752</v>
      </c>
      <c r="AI76">
        <v>395.38756363636361</v>
      </c>
      <c r="AJ76">
        <v>1.721322640267452</v>
      </c>
      <c r="AK76">
        <v>66.48709803528736</v>
      </c>
      <c r="AL76">
        <f t="shared" si="26"/>
        <v>2.5334174490679344</v>
      </c>
      <c r="AM76">
        <v>36.385262242549992</v>
      </c>
      <c r="AN76">
        <v>37.69959878787877</v>
      </c>
      <c r="AO76">
        <v>2.5736881161865608E-4</v>
      </c>
      <c r="AP76">
        <v>80.118377589396417</v>
      </c>
      <c r="AQ76">
        <v>6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19235.19855376787</v>
      </c>
      <c r="AV76">
        <f t="shared" si="30"/>
        <v>1200.0025000000001</v>
      </c>
      <c r="AW76">
        <f t="shared" si="31"/>
        <v>1026.0009749999999</v>
      </c>
      <c r="AX76">
        <f t="shared" si="32"/>
        <v>0.85499903125201815</v>
      </c>
      <c r="AY76">
        <f t="shared" si="33"/>
        <v>0.18854813031639517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1670438153.1875</v>
      </c>
      <c r="BF76">
        <v>377.48599999999999</v>
      </c>
      <c r="BG76">
        <v>395.62625000000003</v>
      </c>
      <c r="BH76">
        <v>37.693925</v>
      </c>
      <c r="BI76">
        <v>36.418750000000003</v>
      </c>
      <c r="BJ76">
        <v>381.676875</v>
      </c>
      <c r="BK76">
        <v>37.531100000000002</v>
      </c>
      <c r="BL76">
        <v>500.19162499999999</v>
      </c>
      <c r="BM76">
        <v>101.10075000000001</v>
      </c>
      <c r="BN76">
        <v>0.100077575</v>
      </c>
      <c r="BO76">
        <v>34.438299999999998</v>
      </c>
      <c r="BP76">
        <v>34.639524999999999</v>
      </c>
      <c r="BQ76">
        <v>999.9</v>
      </c>
      <c r="BR76">
        <v>0</v>
      </c>
      <c r="BS76">
        <v>0</v>
      </c>
      <c r="BT76">
        <v>3995.15625</v>
      </c>
      <c r="BU76">
        <v>0</v>
      </c>
      <c r="BV76">
        <v>1630.33125</v>
      </c>
      <c r="BW76">
        <v>-18.140250000000002</v>
      </c>
      <c r="BX76">
        <v>392.27249999999998</v>
      </c>
      <c r="BY76">
        <v>410.57912499999998</v>
      </c>
      <c r="BZ76">
        <v>1.27516875</v>
      </c>
      <c r="CA76">
        <v>395.62625000000003</v>
      </c>
      <c r="CB76">
        <v>36.418750000000003</v>
      </c>
      <c r="CC76">
        <v>3.8108837499999999</v>
      </c>
      <c r="CD76">
        <v>3.6819625</v>
      </c>
      <c r="CE76">
        <v>28.072387500000001</v>
      </c>
      <c r="CF76">
        <v>27.483012500000001</v>
      </c>
      <c r="CG76">
        <v>1200.0025000000001</v>
      </c>
      <c r="CH76">
        <v>0.50003187500000001</v>
      </c>
      <c r="CI76">
        <v>0.49996812499999999</v>
      </c>
      <c r="CJ76">
        <v>0</v>
      </c>
      <c r="CK76">
        <v>2.1458750000000002</v>
      </c>
      <c r="CL76">
        <v>0</v>
      </c>
      <c r="CM76">
        <v>6905.2212500000014</v>
      </c>
      <c r="CN76">
        <v>9597.9625000000015</v>
      </c>
      <c r="CO76">
        <v>43.75</v>
      </c>
      <c r="CP76">
        <v>46.421499999999988</v>
      </c>
      <c r="CQ76">
        <v>44.765500000000003</v>
      </c>
      <c r="CR76">
        <v>44.875</v>
      </c>
      <c r="CS76">
        <v>43.686999999999998</v>
      </c>
      <c r="CT76">
        <v>600.04</v>
      </c>
      <c r="CU76">
        <v>599.96250000000009</v>
      </c>
      <c r="CV76">
        <v>0</v>
      </c>
      <c r="CW76">
        <v>1670438177.7</v>
      </c>
      <c r="CX76">
        <v>0</v>
      </c>
      <c r="CY76">
        <v>1670430775</v>
      </c>
      <c r="CZ76" t="s">
        <v>356</v>
      </c>
      <c r="DA76">
        <v>1670430775</v>
      </c>
      <c r="DB76">
        <v>1670430775</v>
      </c>
      <c r="DC76">
        <v>10</v>
      </c>
      <c r="DD76">
        <v>-0.13800000000000001</v>
      </c>
      <c r="DE76">
        <v>1.2E-2</v>
      </c>
      <c r="DF76">
        <v>-4.2649999999999997</v>
      </c>
      <c r="DG76">
        <v>0.16300000000000001</v>
      </c>
      <c r="DH76">
        <v>415</v>
      </c>
      <c r="DI76">
        <v>38</v>
      </c>
      <c r="DJ76">
        <v>0.28000000000000003</v>
      </c>
      <c r="DK76">
        <v>0.18</v>
      </c>
      <c r="DL76">
        <v>-17.911335000000001</v>
      </c>
      <c r="DM76">
        <v>-1.916246904315152</v>
      </c>
      <c r="DN76">
        <v>0.18868211302346599</v>
      </c>
      <c r="DO76">
        <v>0</v>
      </c>
      <c r="DP76">
        <v>1.29393125</v>
      </c>
      <c r="DQ76">
        <v>-2.9385253283306972E-2</v>
      </c>
      <c r="DR76">
        <v>1.1019873680650801E-2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365</v>
      </c>
      <c r="EA76">
        <v>2.94617</v>
      </c>
      <c r="EB76">
        <v>2.59565</v>
      </c>
      <c r="EC76">
        <v>9.5005199999999998E-2</v>
      </c>
      <c r="ED76">
        <v>9.6865800000000002E-2</v>
      </c>
      <c r="EE76">
        <v>0.148787</v>
      </c>
      <c r="EF76">
        <v>0.143927</v>
      </c>
      <c r="EG76">
        <v>27328.5</v>
      </c>
      <c r="EH76">
        <v>27726.3</v>
      </c>
      <c r="EI76">
        <v>28101</v>
      </c>
      <c r="EJ76">
        <v>29558.9</v>
      </c>
      <c r="EK76">
        <v>32908.5</v>
      </c>
      <c r="EL76">
        <v>35125.300000000003</v>
      </c>
      <c r="EM76">
        <v>39663.199999999997</v>
      </c>
      <c r="EN76">
        <v>42249.2</v>
      </c>
      <c r="EO76">
        <v>1.93272</v>
      </c>
      <c r="EP76">
        <v>1.85067</v>
      </c>
      <c r="EQ76">
        <v>0.11730599999999999</v>
      </c>
      <c r="ER76">
        <v>0</v>
      </c>
      <c r="ES76">
        <v>32.743200000000002</v>
      </c>
      <c r="ET76">
        <v>999.9</v>
      </c>
      <c r="EU76">
        <v>60.4</v>
      </c>
      <c r="EV76">
        <v>40.5</v>
      </c>
      <c r="EW76">
        <v>45.490699999999997</v>
      </c>
      <c r="EX76">
        <v>25.245200000000001</v>
      </c>
      <c r="EY76">
        <v>1.97115</v>
      </c>
      <c r="EZ76">
        <v>1</v>
      </c>
      <c r="FA76">
        <v>0.61998200000000003</v>
      </c>
      <c r="FB76">
        <v>0.855379</v>
      </c>
      <c r="FC76">
        <v>20.275600000000001</v>
      </c>
      <c r="FD76">
        <v>5.21774</v>
      </c>
      <c r="FE76">
        <v>12.0099</v>
      </c>
      <c r="FF76">
        <v>4.9863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1.8623099999999999</v>
      </c>
      <c r="FN76">
        <v>1.86432</v>
      </c>
      <c r="FO76">
        <v>1.86049</v>
      </c>
      <c r="FP76">
        <v>1.86114</v>
      </c>
      <c r="FQ76">
        <v>1.8602000000000001</v>
      </c>
      <c r="FR76">
        <v>1.86191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-4.1989999999999998</v>
      </c>
      <c r="GH76">
        <v>0.1628</v>
      </c>
      <c r="GI76">
        <v>-3.2528400776944242</v>
      </c>
      <c r="GJ76">
        <v>-2.9658848494523399E-3</v>
      </c>
      <c r="GK76">
        <v>1.4757234161104729E-6</v>
      </c>
      <c r="GL76">
        <v>-3.8107938837011289E-10</v>
      </c>
      <c r="GM76">
        <v>0.16282500000001221</v>
      </c>
      <c r="GN76">
        <v>0</v>
      </c>
      <c r="GO76">
        <v>0</v>
      </c>
      <c r="GP76">
        <v>0</v>
      </c>
      <c r="GQ76">
        <v>5</v>
      </c>
      <c r="GR76">
        <v>2097</v>
      </c>
      <c r="GS76">
        <v>4</v>
      </c>
      <c r="GT76">
        <v>34</v>
      </c>
      <c r="GU76">
        <v>123</v>
      </c>
      <c r="GV76">
        <v>123</v>
      </c>
      <c r="GW76">
        <v>1.0803199999999999</v>
      </c>
      <c r="GX76">
        <v>2.6135299999999999</v>
      </c>
      <c r="GY76">
        <v>1.4489700000000001</v>
      </c>
      <c r="GZ76">
        <v>2.31812</v>
      </c>
      <c r="HA76">
        <v>1.5478499999999999</v>
      </c>
      <c r="HB76">
        <v>2.34253</v>
      </c>
      <c r="HC76">
        <v>43.8917</v>
      </c>
      <c r="HD76">
        <v>13.4491</v>
      </c>
      <c r="HE76">
        <v>18</v>
      </c>
      <c r="HF76">
        <v>505.73700000000002</v>
      </c>
      <c r="HG76">
        <v>490.79500000000002</v>
      </c>
      <c r="HH76">
        <v>31.001799999999999</v>
      </c>
      <c r="HI76">
        <v>35.048299999999998</v>
      </c>
      <c r="HJ76">
        <v>30.000800000000002</v>
      </c>
      <c r="HK76">
        <v>34.976199999999999</v>
      </c>
      <c r="HL76">
        <v>34.991500000000002</v>
      </c>
      <c r="HM76">
        <v>21.724</v>
      </c>
      <c r="HN76">
        <v>28.620200000000001</v>
      </c>
      <c r="HO76">
        <v>80.884</v>
      </c>
      <c r="HP76">
        <v>31</v>
      </c>
      <c r="HQ76">
        <v>411.93900000000002</v>
      </c>
      <c r="HR76">
        <v>36.554400000000001</v>
      </c>
      <c r="HS76">
        <v>99.016400000000004</v>
      </c>
      <c r="HT76">
        <v>97.972899999999996</v>
      </c>
    </row>
    <row r="77" spans="1:228" x14ac:dyDescent="0.2">
      <c r="A77">
        <v>62</v>
      </c>
      <c r="B77">
        <v>1670438159.5</v>
      </c>
      <c r="C77">
        <v>243.5</v>
      </c>
      <c r="D77" t="s">
        <v>482</v>
      </c>
      <c r="E77" t="s">
        <v>483</v>
      </c>
      <c r="F77">
        <v>4</v>
      </c>
      <c r="G77">
        <v>1670438157.5</v>
      </c>
      <c r="H77">
        <f t="shared" si="0"/>
        <v>2.4736139424335894E-3</v>
      </c>
      <c r="I77">
        <f t="shared" si="1"/>
        <v>2.4736139424335892</v>
      </c>
      <c r="J77">
        <f t="shared" si="2"/>
        <v>9.304235104912248</v>
      </c>
      <c r="K77">
        <f t="shared" si="3"/>
        <v>384.5864285714286</v>
      </c>
      <c r="L77">
        <f t="shared" si="4"/>
        <v>268.63507270104748</v>
      </c>
      <c r="M77">
        <f t="shared" si="5"/>
        <v>27.185785888591276</v>
      </c>
      <c r="N77">
        <f t="shared" si="6"/>
        <v>38.920027074931134</v>
      </c>
      <c r="O77">
        <f t="shared" si="7"/>
        <v>0.14413121877503132</v>
      </c>
      <c r="P77">
        <f t="shared" si="8"/>
        <v>2.0767424292667456</v>
      </c>
      <c r="Q77">
        <f t="shared" si="9"/>
        <v>0.13879569045213075</v>
      </c>
      <c r="R77">
        <f t="shared" si="10"/>
        <v>8.7210226525844495E-2</v>
      </c>
      <c r="S77">
        <f t="shared" si="11"/>
        <v>226.25731071428575</v>
      </c>
      <c r="T77">
        <f t="shared" si="12"/>
        <v>35.38546749137884</v>
      </c>
      <c r="U77">
        <f t="shared" si="13"/>
        <v>34.641385714285711</v>
      </c>
      <c r="V77">
        <f t="shared" si="14"/>
        <v>5.5371644601529351</v>
      </c>
      <c r="W77">
        <f t="shared" si="15"/>
        <v>69.69242775263092</v>
      </c>
      <c r="X77">
        <f t="shared" si="16"/>
        <v>3.8169400065302042</v>
      </c>
      <c r="Y77">
        <f t="shared" si="17"/>
        <v>5.4768360489294512</v>
      </c>
      <c r="Z77">
        <f t="shared" si="18"/>
        <v>1.7202244536227309</v>
      </c>
      <c r="AA77">
        <f t="shared" si="19"/>
        <v>-109.08637486132129</v>
      </c>
      <c r="AB77">
        <f t="shared" si="20"/>
        <v>-22.075576927987502</v>
      </c>
      <c r="AC77">
        <f t="shared" si="21"/>
        <v>-2.4714815401403669</v>
      </c>
      <c r="AD77">
        <f t="shared" si="22"/>
        <v>92.623877384836604</v>
      </c>
      <c r="AE77">
        <f t="shared" si="23"/>
        <v>32.917296812238867</v>
      </c>
      <c r="AF77">
        <f t="shared" si="24"/>
        <v>2.3786088369136285</v>
      </c>
      <c r="AG77">
        <f t="shared" si="25"/>
        <v>9.304235104912248</v>
      </c>
      <c r="AH77">
        <v>416.44324839765522</v>
      </c>
      <c r="AI77">
        <v>402.23024242424248</v>
      </c>
      <c r="AJ77">
        <v>1.712601343586551</v>
      </c>
      <c r="AK77">
        <v>66.48709803528736</v>
      </c>
      <c r="AL77">
        <f t="shared" si="26"/>
        <v>2.4736139424335892</v>
      </c>
      <c r="AM77">
        <v>36.478662156530397</v>
      </c>
      <c r="AN77">
        <v>37.731849696969682</v>
      </c>
      <c r="AO77">
        <v>5.0151066119936191E-3</v>
      </c>
      <c r="AP77">
        <v>80.118377589396417</v>
      </c>
      <c r="AQ77">
        <v>6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19237.44465348473</v>
      </c>
      <c r="AV77">
        <f t="shared" si="30"/>
        <v>1199.997142857143</v>
      </c>
      <c r="AW77">
        <f t="shared" si="31"/>
        <v>1025.9964428571429</v>
      </c>
      <c r="AX77">
        <f t="shared" si="32"/>
        <v>0.85499907142636045</v>
      </c>
      <c r="AY77">
        <f t="shared" si="33"/>
        <v>0.18854820785287585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1670438157.5</v>
      </c>
      <c r="BF77">
        <v>384.5864285714286</v>
      </c>
      <c r="BG77">
        <v>402.85</v>
      </c>
      <c r="BH77">
        <v>37.716914285714282</v>
      </c>
      <c r="BI77">
        <v>36.481299999999997</v>
      </c>
      <c r="BJ77">
        <v>388.79185714285722</v>
      </c>
      <c r="BK77">
        <v>37.554099999999998</v>
      </c>
      <c r="BL77">
        <v>500.15742857142862</v>
      </c>
      <c r="BM77">
        <v>101.0997142857143</v>
      </c>
      <c r="BN77">
        <v>9.9975000000000008E-2</v>
      </c>
      <c r="BO77">
        <v>34.444214285714288</v>
      </c>
      <c r="BP77">
        <v>34.641385714285711</v>
      </c>
      <c r="BQ77">
        <v>999.89999999999986</v>
      </c>
      <c r="BR77">
        <v>0</v>
      </c>
      <c r="BS77">
        <v>0</v>
      </c>
      <c r="BT77">
        <v>3995.6242857142861</v>
      </c>
      <c r="BU77">
        <v>0</v>
      </c>
      <c r="BV77">
        <v>1632.774285714286</v>
      </c>
      <c r="BW77">
        <v>-18.263271428571429</v>
      </c>
      <c r="BX77">
        <v>399.6604285714285</v>
      </c>
      <c r="BY77">
        <v>418.10285714285709</v>
      </c>
      <c r="BZ77">
        <v>1.2356371428571431</v>
      </c>
      <c r="CA77">
        <v>402.85</v>
      </c>
      <c r="CB77">
        <v>36.481299999999997</v>
      </c>
      <c r="CC77">
        <v>3.8131685714285708</v>
      </c>
      <c r="CD77">
        <v>3.6882471428571431</v>
      </c>
      <c r="CE77">
        <v>28.08267142857143</v>
      </c>
      <c r="CF77">
        <v>27.512142857142859</v>
      </c>
      <c r="CG77">
        <v>1199.997142857143</v>
      </c>
      <c r="CH77">
        <v>0.50003085714285711</v>
      </c>
      <c r="CI77">
        <v>0.49996914285714289</v>
      </c>
      <c r="CJ77">
        <v>0</v>
      </c>
      <c r="CK77">
        <v>2.2686285714285721</v>
      </c>
      <c r="CL77">
        <v>0</v>
      </c>
      <c r="CM77">
        <v>6902.9557142857147</v>
      </c>
      <c r="CN77">
        <v>9597.9185714285704</v>
      </c>
      <c r="CO77">
        <v>43.75</v>
      </c>
      <c r="CP77">
        <v>46.436999999999998</v>
      </c>
      <c r="CQ77">
        <v>44.794285714285721</v>
      </c>
      <c r="CR77">
        <v>44.892714285714291</v>
      </c>
      <c r="CS77">
        <v>43.686999999999998</v>
      </c>
      <c r="CT77">
        <v>600.03571428571433</v>
      </c>
      <c r="CU77">
        <v>599.96142857142866</v>
      </c>
      <c r="CV77">
        <v>0</v>
      </c>
      <c r="CW77">
        <v>1670438181.3</v>
      </c>
      <c r="CX77">
        <v>0</v>
      </c>
      <c r="CY77">
        <v>1670430775</v>
      </c>
      <c r="CZ77" t="s">
        <v>356</v>
      </c>
      <c r="DA77">
        <v>1670430775</v>
      </c>
      <c r="DB77">
        <v>1670430775</v>
      </c>
      <c r="DC77">
        <v>10</v>
      </c>
      <c r="DD77">
        <v>-0.13800000000000001</v>
      </c>
      <c r="DE77">
        <v>1.2E-2</v>
      </c>
      <c r="DF77">
        <v>-4.2649999999999997</v>
      </c>
      <c r="DG77">
        <v>0.16300000000000001</v>
      </c>
      <c r="DH77">
        <v>415</v>
      </c>
      <c r="DI77">
        <v>38</v>
      </c>
      <c r="DJ77">
        <v>0.28000000000000003</v>
      </c>
      <c r="DK77">
        <v>0.18</v>
      </c>
      <c r="DL77">
        <v>-18.031855</v>
      </c>
      <c r="DM77">
        <v>-1.6801958724202699</v>
      </c>
      <c r="DN77">
        <v>0.1665183517664042</v>
      </c>
      <c r="DO77">
        <v>0</v>
      </c>
      <c r="DP77">
        <v>1.2813252500000001</v>
      </c>
      <c r="DQ77">
        <v>-0.2087667917448422</v>
      </c>
      <c r="DR77">
        <v>2.7952068795305662E-2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2.9459399999999998</v>
      </c>
      <c r="EB77">
        <v>2.5955300000000001</v>
      </c>
      <c r="EC77">
        <v>9.6264299999999997E-2</v>
      </c>
      <c r="ED77">
        <v>9.8107799999999995E-2</v>
      </c>
      <c r="EE77">
        <v>0.14888000000000001</v>
      </c>
      <c r="EF77">
        <v>0.143896</v>
      </c>
      <c r="EG77">
        <v>27289.7</v>
      </c>
      <c r="EH77">
        <v>27687.7</v>
      </c>
      <c r="EI77">
        <v>28100.3</v>
      </c>
      <c r="EJ77">
        <v>29558.3</v>
      </c>
      <c r="EK77">
        <v>32904.400000000001</v>
      </c>
      <c r="EL77">
        <v>35125.9</v>
      </c>
      <c r="EM77">
        <v>39662.6</v>
      </c>
      <c r="EN77">
        <v>42248.3</v>
      </c>
      <c r="EO77">
        <v>1.9324699999999999</v>
      </c>
      <c r="EP77">
        <v>1.8505799999999999</v>
      </c>
      <c r="EQ77">
        <v>0.11700000000000001</v>
      </c>
      <c r="ER77">
        <v>0</v>
      </c>
      <c r="ES77">
        <v>32.758499999999998</v>
      </c>
      <c r="ET77">
        <v>999.9</v>
      </c>
      <c r="EU77">
        <v>60.4</v>
      </c>
      <c r="EV77">
        <v>40.4</v>
      </c>
      <c r="EW77">
        <v>45.246299999999998</v>
      </c>
      <c r="EX77">
        <v>25.2652</v>
      </c>
      <c r="EY77">
        <v>1.99119</v>
      </c>
      <c r="EZ77">
        <v>1</v>
      </c>
      <c r="FA77">
        <v>0.62061699999999997</v>
      </c>
      <c r="FB77">
        <v>0.86134500000000003</v>
      </c>
      <c r="FC77">
        <v>20.275600000000001</v>
      </c>
      <c r="FD77">
        <v>5.2175900000000004</v>
      </c>
      <c r="FE77">
        <v>12.0097</v>
      </c>
      <c r="FF77">
        <v>4.9859499999999999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1.8623099999999999</v>
      </c>
      <c r="FN77">
        <v>1.86432</v>
      </c>
      <c r="FO77">
        <v>1.8604400000000001</v>
      </c>
      <c r="FP77">
        <v>1.86113</v>
      </c>
      <c r="FQ77">
        <v>1.8602000000000001</v>
      </c>
      <c r="FR77">
        <v>1.86192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-4.2110000000000003</v>
      </c>
      <c r="GH77">
        <v>0.16289999999999999</v>
      </c>
      <c r="GI77">
        <v>-3.2528400776944242</v>
      </c>
      <c r="GJ77">
        <v>-2.9658848494523399E-3</v>
      </c>
      <c r="GK77">
        <v>1.4757234161104729E-6</v>
      </c>
      <c r="GL77">
        <v>-3.8107938837011289E-10</v>
      </c>
      <c r="GM77">
        <v>0.16282500000001221</v>
      </c>
      <c r="GN77">
        <v>0</v>
      </c>
      <c r="GO77">
        <v>0</v>
      </c>
      <c r="GP77">
        <v>0</v>
      </c>
      <c r="GQ77">
        <v>5</v>
      </c>
      <c r="GR77">
        <v>2097</v>
      </c>
      <c r="GS77">
        <v>4</v>
      </c>
      <c r="GT77">
        <v>34</v>
      </c>
      <c r="GU77">
        <v>123.1</v>
      </c>
      <c r="GV77">
        <v>123.1</v>
      </c>
      <c r="GW77">
        <v>1.09497</v>
      </c>
      <c r="GX77">
        <v>2.6159699999999999</v>
      </c>
      <c r="GY77">
        <v>1.4489700000000001</v>
      </c>
      <c r="GZ77">
        <v>2.31812</v>
      </c>
      <c r="HA77">
        <v>1.5478499999999999</v>
      </c>
      <c r="HB77">
        <v>2.3327599999999999</v>
      </c>
      <c r="HC77">
        <v>43.8917</v>
      </c>
      <c r="HD77">
        <v>13.4491</v>
      </c>
      <c r="HE77">
        <v>18</v>
      </c>
      <c r="HF77">
        <v>505.60399999999998</v>
      </c>
      <c r="HG77">
        <v>490.762</v>
      </c>
      <c r="HH77">
        <v>31.0017</v>
      </c>
      <c r="HI77">
        <v>35.054699999999997</v>
      </c>
      <c r="HJ77">
        <v>30.000800000000002</v>
      </c>
      <c r="HK77">
        <v>34.980200000000004</v>
      </c>
      <c r="HL77">
        <v>34.996200000000002</v>
      </c>
      <c r="HM77">
        <v>22.016300000000001</v>
      </c>
      <c r="HN77">
        <v>28.620200000000001</v>
      </c>
      <c r="HO77">
        <v>80.884</v>
      </c>
      <c r="HP77">
        <v>31</v>
      </c>
      <c r="HQ77">
        <v>418.61799999999999</v>
      </c>
      <c r="HR77">
        <v>36.551099999999998</v>
      </c>
      <c r="HS77">
        <v>99.014499999999998</v>
      </c>
      <c r="HT77">
        <v>97.971000000000004</v>
      </c>
    </row>
    <row r="78" spans="1:228" x14ac:dyDescent="0.2">
      <c r="A78">
        <v>63</v>
      </c>
      <c r="B78">
        <v>1670438163.5</v>
      </c>
      <c r="C78">
        <v>247.5</v>
      </c>
      <c r="D78" t="s">
        <v>484</v>
      </c>
      <c r="E78" t="s">
        <v>485</v>
      </c>
      <c r="F78">
        <v>4</v>
      </c>
      <c r="G78">
        <v>1670438161.1875</v>
      </c>
      <c r="H78">
        <f t="shared" si="0"/>
        <v>2.5595520713735413E-3</v>
      </c>
      <c r="I78">
        <f t="shared" si="1"/>
        <v>2.5595520713735413</v>
      </c>
      <c r="J78">
        <f t="shared" si="2"/>
        <v>9.5148847067361615</v>
      </c>
      <c r="K78">
        <f t="shared" si="3"/>
        <v>390.661</v>
      </c>
      <c r="L78">
        <f t="shared" si="4"/>
        <v>275.48806490993712</v>
      </c>
      <c r="M78">
        <f t="shared" si="5"/>
        <v>27.879308041717817</v>
      </c>
      <c r="N78">
        <f t="shared" si="6"/>
        <v>39.534773901897125</v>
      </c>
      <c r="O78">
        <f t="shared" si="7"/>
        <v>0.14892696408921818</v>
      </c>
      <c r="P78">
        <f t="shared" si="8"/>
        <v>2.0761934566337525</v>
      </c>
      <c r="Q78">
        <f t="shared" si="9"/>
        <v>0.14323656074078417</v>
      </c>
      <c r="R78">
        <f t="shared" si="10"/>
        <v>9.0015994713479763E-2</v>
      </c>
      <c r="S78">
        <f t="shared" si="11"/>
        <v>226.260696</v>
      </c>
      <c r="T78">
        <f t="shared" si="12"/>
        <v>35.365742969510642</v>
      </c>
      <c r="U78">
        <f t="shared" si="13"/>
        <v>34.664437499999998</v>
      </c>
      <c r="V78">
        <f t="shared" si="14"/>
        <v>5.5442551737754702</v>
      </c>
      <c r="W78">
        <f t="shared" si="15"/>
        <v>69.699247236004666</v>
      </c>
      <c r="X78">
        <f t="shared" si="16"/>
        <v>3.8195395943535253</v>
      </c>
      <c r="Y78">
        <f t="shared" si="17"/>
        <v>5.4800299082433401</v>
      </c>
      <c r="Z78">
        <f t="shared" si="18"/>
        <v>1.7247155794219449</v>
      </c>
      <c r="AA78">
        <f t="shared" si="19"/>
        <v>-112.87624634757317</v>
      </c>
      <c r="AB78">
        <f t="shared" si="20"/>
        <v>-23.476283660968747</v>
      </c>
      <c r="AC78">
        <f t="shared" si="21"/>
        <v>-2.6294233699128027</v>
      </c>
      <c r="AD78">
        <f t="shared" si="22"/>
        <v>87.278742621545263</v>
      </c>
      <c r="AE78">
        <f t="shared" si="23"/>
        <v>33.179798113969035</v>
      </c>
      <c r="AF78">
        <f t="shared" si="24"/>
        <v>2.4695003470870138</v>
      </c>
      <c r="AG78">
        <f t="shared" si="25"/>
        <v>9.5148847067361615</v>
      </c>
      <c r="AH78">
        <v>423.44267520492502</v>
      </c>
      <c r="AI78">
        <v>409.09569090909099</v>
      </c>
      <c r="AJ78">
        <v>1.7159234636575671</v>
      </c>
      <c r="AK78">
        <v>66.48709803528736</v>
      </c>
      <c r="AL78">
        <f t="shared" si="26"/>
        <v>2.5595520713735413</v>
      </c>
      <c r="AM78">
        <v>36.464014505154047</v>
      </c>
      <c r="AN78">
        <v>37.747861212121187</v>
      </c>
      <c r="AO78">
        <v>7.2047587076466456E-3</v>
      </c>
      <c r="AP78">
        <v>80.118377589396417</v>
      </c>
      <c r="AQ78">
        <v>6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19227.384470130441</v>
      </c>
      <c r="AV78">
        <f t="shared" si="30"/>
        <v>1200.0225</v>
      </c>
      <c r="AW78">
        <f t="shared" si="31"/>
        <v>1026.0174000000002</v>
      </c>
      <c r="AX78">
        <f t="shared" si="32"/>
        <v>0.85499846877871044</v>
      </c>
      <c r="AY78">
        <f t="shared" si="33"/>
        <v>0.18854704474291106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1670438161.1875</v>
      </c>
      <c r="BF78">
        <v>390.661</v>
      </c>
      <c r="BG78">
        <v>409.09187500000002</v>
      </c>
      <c r="BH78">
        <v>37.742600000000003</v>
      </c>
      <c r="BI78">
        <v>36.459899999999998</v>
      </c>
      <c r="BJ78">
        <v>394.87837500000001</v>
      </c>
      <c r="BK78">
        <v>37.579800000000013</v>
      </c>
      <c r="BL78">
        <v>500.19462499999997</v>
      </c>
      <c r="BM78">
        <v>101.099625</v>
      </c>
      <c r="BN78">
        <v>0.100069625</v>
      </c>
      <c r="BO78">
        <v>34.454700000000003</v>
      </c>
      <c r="BP78">
        <v>34.664437499999998</v>
      </c>
      <c r="BQ78">
        <v>999.9</v>
      </c>
      <c r="BR78">
        <v>0</v>
      </c>
      <c r="BS78">
        <v>0</v>
      </c>
      <c r="BT78">
        <v>3994.0625</v>
      </c>
      <c r="BU78">
        <v>0</v>
      </c>
      <c r="BV78">
        <v>1638.7225000000001</v>
      </c>
      <c r="BW78">
        <v>-18.430700000000002</v>
      </c>
      <c r="BX78">
        <v>405.98399999999998</v>
      </c>
      <c r="BY78">
        <v>424.57150000000001</v>
      </c>
      <c r="BZ78">
        <v>1.2827312500000001</v>
      </c>
      <c r="CA78">
        <v>409.09187500000002</v>
      </c>
      <c r="CB78">
        <v>36.459899999999998</v>
      </c>
      <c r="CC78">
        <v>3.8157649999999999</v>
      </c>
      <c r="CD78">
        <v>3.68608</v>
      </c>
      <c r="CE78">
        <v>28.094362499999999</v>
      </c>
      <c r="CF78">
        <v>27.502124999999999</v>
      </c>
      <c r="CG78">
        <v>1200.0225</v>
      </c>
      <c r="CH78">
        <v>0.50005125000000006</v>
      </c>
      <c r="CI78">
        <v>0.49994875</v>
      </c>
      <c r="CJ78">
        <v>0</v>
      </c>
      <c r="CK78">
        <v>2.2314625000000001</v>
      </c>
      <c r="CL78">
        <v>0</v>
      </c>
      <c r="CM78">
        <v>6901.28125</v>
      </c>
      <c r="CN78">
        <v>9598.18</v>
      </c>
      <c r="CO78">
        <v>43.75</v>
      </c>
      <c r="CP78">
        <v>46.436999999999998</v>
      </c>
      <c r="CQ78">
        <v>44.780999999999999</v>
      </c>
      <c r="CR78">
        <v>44.929250000000003</v>
      </c>
      <c r="CS78">
        <v>43.734250000000003</v>
      </c>
      <c r="CT78">
        <v>600.07249999999999</v>
      </c>
      <c r="CU78">
        <v>599.95000000000005</v>
      </c>
      <c r="CV78">
        <v>0</v>
      </c>
      <c r="CW78">
        <v>1670438185.5</v>
      </c>
      <c r="CX78">
        <v>0</v>
      </c>
      <c r="CY78">
        <v>1670430775</v>
      </c>
      <c r="CZ78" t="s">
        <v>356</v>
      </c>
      <c r="DA78">
        <v>1670430775</v>
      </c>
      <c r="DB78">
        <v>1670430775</v>
      </c>
      <c r="DC78">
        <v>10</v>
      </c>
      <c r="DD78">
        <v>-0.13800000000000001</v>
      </c>
      <c r="DE78">
        <v>1.2E-2</v>
      </c>
      <c r="DF78">
        <v>-4.2649999999999997</v>
      </c>
      <c r="DG78">
        <v>0.16300000000000001</v>
      </c>
      <c r="DH78">
        <v>415</v>
      </c>
      <c r="DI78">
        <v>38</v>
      </c>
      <c r="DJ78">
        <v>0.28000000000000003</v>
      </c>
      <c r="DK78">
        <v>0.18</v>
      </c>
      <c r="DL78">
        <v>-18.152382500000002</v>
      </c>
      <c r="DM78">
        <v>-1.7623508442776401</v>
      </c>
      <c r="DN78">
        <v>0.17474512137324461</v>
      </c>
      <c r="DO78">
        <v>0</v>
      </c>
      <c r="DP78">
        <v>1.27797425</v>
      </c>
      <c r="DQ78">
        <v>-0.14071711069418619</v>
      </c>
      <c r="DR78">
        <v>2.718868458453811E-2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2.9460999999999999</v>
      </c>
      <c r="EB78">
        <v>2.5956299999999999</v>
      </c>
      <c r="EC78">
        <v>9.7509200000000004E-2</v>
      </c>
      <c r="ED78">
        <v>9.9362900000000004E-2</v>
      </c>
      <c r="EE78">
        <v>0.14891799999999999</v>
      </c>
      <c r="EF78">
        <v>0.143876</v>
      </c>
      <c r="EG78">
        <v>27251.599999999999</v>
      </c>
      <c r="EH78">
        <v>27648.3</v>
      </c>
      <c r="EI78">
        <v>28099.8</v>
      </c>
      <c r="EJ78">
        <v>29557.5</v>
      </c>
      <c r="EK78">
        <v>32902.300000000003</v>
      </c>
      <c r="EL78">
        <v>35125.699999999997</v>
      </c>
      <c r="EM78">
        <v>39661.699999999997</v>
      </c>
      <c r="EN78">
        <v>42247</v>
      </c>
      <c r="EO78">
        <v>1.93265</v>
      </c>
      <c r="EP78">
        <v>1.8502000000000001</v>
      </c>
      <c r="EQ78">
        <v>0.11801</v>
      </c>
      <c r="ER78">
        <v>0</v>
      </c>
      <c r="ES78">
        <v>32.7746</v>
      </c>
      <c r="ET78">
        <v>999.9</v>
      </c>
      <c r="EU78">
        <v>60.4</v>
      </c>
      <c r="EV78">
        <v>40.4</v>
      </c>
      <c r="EW78">
        <v>45.2423</v>
      </c>
      <c r="EX78">
        <v>25.495200000000001</v>
      </c>
      <c r="EY78">
        <v>1.9431099999999999</v>
      </c>
      <c r="EZ78">
        <v>1</v>
      </c>
      <c r="FA78">
        <v>0.62119899999999995</v>
      </c>
      <c r="FB78">
        <v>0.86748599999999998</v>
      </c>
      <c r="FC78">
        <v>20.275600000000001</v>
      </c>
      <c r="FD78">
        <v>5.2180400000000002</v>
      </c>
      <c r="FE78">
        <v>12.0099</v>
      </c>
      <c r="FF78">
        <v>4.9864499999999996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1.8623000000000001</v>
      </c>
      <c r="FN78">
        <v>1.86432</v>
      </c>
      <c r="FO78">
        <v>1.8604400000000001</v>
      </c>
      <c r="FP78">
        <v>1.8611200000000001</v>
      </c>
      <c r="FQ78">
        <v>1.8602099999999999</v>
      </c>
      <c r="FR78">
        <v>1.86191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-4.2249999999999996</v>
      </c>
      <c r="GH78">
        <v>0.1628</v>
      </c>
      <c r="GI78">
        <v>-3.2528400776944242</v>
      </c>
      <c r="GJ78">
        <v>-2.9658848494523399E-3</v>
      </c>
      <c r="GK78">
        <v>1.4757234161104729E-6</v>
      </c>
      <c r="GL78">
        <v>-3.8107938837011289E-10</v>
      </c>
      <c r="GM78">
        <v>0.16282500000001221</v>
      </c>
      <c r="GN78">
        <v>0</v>
      </c>
      <c r="GO78">
        <v>0</v>
      </c>
      <c r="GP78">
        <v>0</v>
      </c>
      <c r="GQ78">
        <v>5</v>
      </c>
      <c r="GR78">
        <v>2097</v>
      </c>
      <c r="GS78">
        <v>4</v>
      </c>
      <c r="GT78">
        <v>34</v>
      </c>
      <c r="GU78">
        <v>123.1</v>
      </c>
      <c r="GV78">
        <v>123.1</v>
      </c>
      <c r="GW78">
        <v>1.1084000000000001</v>
      </c>
      <c r="GX78">
        <v>2.6135299999999999</v>
      </c>
      <c r="GY78">
        <v>1.4489700000000001</v>
      </c>
      <c r="GZ78">
        <v>2.31812</v>
      </c>
      <c r="HA78">
        <v>1.5478499999999999</v>
      </c>
      <c r="HB78">
        <v>2.3327599999999999</v>
      </c>
      <c r="HC78">
        <v>43.8917</v>
      </c>
      <c r="HD78">
        <v>13.4491</v>
      </c>
      <c r="HE78">
        <v>18</v>
      </c>
      <c r="HF78">
        <v>505.75599999999997</v>
      </c>
      <c r="HG78">
        <v>490.53</v>
      </c>
      <c r="HH78">
        <v>31.0017</v>
      </c>
      <c r="HI78">
        <v>35.061300000000003</v>
      </c>
      <c r="HJ78">
        <v>30.000800000000002</v>
      </c>
      <c r="HK78">
        <v>34.985199999999999</v>
      </c>
      <c r="HL78">
        <v>35.0002</v>
      </c>
      <c r="HM78">
        <v>22.303699999999999</v>
      </c>
      <c r="HN78">
        <v>28.620200000000001</v>
      </c>
      <c r="HO78">
        <v>80.884</v>
      </c>
      <c r="HP78">
        <v>31</v>
      </c>
      <c r="HQ78">
        <v>425.29700000000003</v>
      </c>
      <c r="HR78">
        <v>36.558300000000003</v>
      </c>
      <c r="HS78">
        <v>99.012299999999996</v>
      </c>
      <c r="HT78">
        <v>97.968000000000004</v>
      </c>
    </row>
    <row r="79" spans="1:228" x14ac:dyDescent="0.2">
      <c r="A79">
        <v>64</v>
      </c>
      <c r="B79">
        <v>1670438167.5</v>
      </c>
      <c r="C79">
        <v>251.5</v>
      </c>
      <c r="D79" t="s">
        <v>486</v>
      </c>
      <c r="E79" t="s">
        <v>487</v>
      </c>
      <c r="F79">
        <v>4</v>
      </c>
      <c r="G79">
        <v>1670438165.5</v>
      </c>
      <c r="H79">
        <f t="shared" si="0"/>
        <v>2.5292116602906481E-3</v>
      </c>
      <c r="I79">
        <f t="shared" si="1"/>
        <v>2.529211660290648</v>
      </c>
      <c r="J79">
        <f t="shared" si="2"/>
        <v>9.6740566004466348</v>
      </c>
      <c r="K79">
        <f t="shared" si="3"/>
        <v>397.77485714285712</v>
      </c>
      <c r="L79">
        <f t="shared" si="4"/>
        <v>278.96507596940245</v>
      </c>
      <c r="M79">
        <f t="shared" si="5"/>
        <v>28.231221480109404</v>
      </c>
      <c r="N79">
        <f t="shared" si="6"/>
        <v>40.254752506907259</v>
      </c>
      <c r="O79">
        <f t="shared" si="7"/>
        <v>0.14655581320075456</v>
      </c>
      <c r="P79">
        <f t="shared" si="8"/>
        <v>2.075335490945081</v>
      </c>
      <c r="Q79">
        <f t="shared" si="9"/>
        <v>0.14103937196844107</v>
      </c>
      <c r="R79">
        <f t="shared" si="10"/>
        <v>8.8627937543118845E-2</v>
      </c>
      <c r="S79">
        <f t="shared" si="11"/>
        <v>226.258263</v>
      </c>
      <c r="T79">
        <f t="shared" si="12"/>
        <v>35.392160277538721</v>
      </c>
      <c r="U79">
        <f t="shared" si="13"/>
        <v>34.689342857142847</v>
      </c>
      <c r="V79">
        <f t="shared" si="14"/>
        <v>5.551924914261483</v>
      </c>
      <c r="W79">
        <f t="shared" si="15"/>
        <v>69.669758984280676</v>
      </c>
      <c r="X79">
        <f t="shared" si="16"/>
        <v>3.8211845763090215</v>
      </c>
      <c r="Y79">
        <f t="shared" si="17"/>
        <v>5.484710485608514</v>
      </c>
      <c r="Z79">
        <f t="shared" si="18"/>
        <v>1.7307403379524615</v>
      </c>
      <c r="AA79">
        <f t="shared" si="19"/>
        <v>-111.53823421881758</v>
      </c>
      <c r="AB79">
        <f t="shared" si="20"/>
        <v>-24.534888932331164</v>
      </c>
      <c r="AC79">
        <f t="shared" si="21"/>
        <v>-2.7496666938595844</v>
      </c>
      <c r="AD79">
        <f t="shared" si="22"/>
        <v>87.435473154991683</v>
      </c>
      <c r="AE79">
        <f t="shared" si="23"/>
        <v>33.336916878543811</v>
      </c>
      <c r="AF79">
        <f t="shared" si="24"/>
        <v>2.4967939655275142</v>
      </c>
      <c r="AG79">
        <f t="shared" si="25"/>
        <v>9.6740566004466348</v>
      </c>
      <c r="AH79">
        <v>430.409949197581</v>
      </c>
      <c r="AI79">
        <v>415.9591515151514</v>
      </c>
      <c r="AJ79">
        <v>1.718603417852486</v>
      </c>
      <c r="AK79">
        <v>66.48709803528736</v>
      </c>
      <c r="AL79">
        <f t="shared" si="26"/>
        <v>2.529211660290648</v>
      </c>
      <c r="AM79">
        <v>36.459697444618413</v>
      </c>
      <c r="AN79">
        <v>37.766522424242453</v>
      </c>
      <c r="AO79">
        <v>1.0970257584431849E-3</v>
      </c>
      <c r="AP79">
        <v>80.118377589396417</v>
      </c>
      <c r="AQ79">
        <v>6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19211.710117438855</v>
      </c>
      <c r="AV79">
        <f t="shared" si="30"/>
        <v>1200</v>
      </c>
      <c r="AW79">
        <f t="shared" si="31"/>
        <v>1025.9990999999998</v>
      </c>
      <c r="AX79">
        <f t="shared" si="32"/>
        <v>0.85499924999999988</v>
      </c>
      <c r="AY79">
        <f t="shared" si="33"/>
        <v>0.18854855249999999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1670438165.5</v>
      </c>
      <c r="BF79">
        <v>397.77485714285712</v>
      </c>
      <c r="BG79">
        <v>416.30714285714282</v>
      </c>
      <c r="BH79">
        <v>37.758800000000001</v>
      </c>
      <c r="BI79">
        <v>36.461857142857141</v>
      </c>
      <c r="BJ79">
        <v>402.00628571428581</v>
      </c>
      <c r="BK79">
        <v>37.595999999999997</v>
      </c>
      <c r="BL79">
        <v>500.16071428571428</v>
      </c>
      <c r="BM79">
        <v>101.0998571428571</v>
      </c>
      <c r="BN79">
        <v>9.9984385714285723E-2</v>
      </c>
      <c r="BO79">
        <v>34.470057142857137</v>
      </c>
      <c r="BP79">
        <v>34.689342857142847</v>
      </c>
      <c r="BQ79">
        <v>999.89999999999986</v>
      </c>
      <c r="BR79">
        <v>0</v>
      </c>
      <c r="BS79">
        <v>0</v>
      </c>
      <c r="BT79">
        <v>3991.6071428571431</v>
      </c>
      <c r="BU79">
        <v>0</v>
      </c>
      <c r="BV79">
        <v>1643.14</v>
      </c>
      <c r="BW79">
        <v>-18.5322</v>
      </c>
      <c r="BX79">
        <v>413.38371428571429</v>
      </c>
      <c r="BY79">
        <v>432.06071428571431</v>
      </c>
      <c r="BZ79">
        <v>1.2969414285714289</v>
      </c>
      <c r="CA79">
        <v>416.30714285714282</v>
      </c>
      <c r="CB79">
        <v>36.461857142857141</v>
      </c>
      <c r="CC79">
        <v>3.817411428571428</v>
      </c>
      <c r="CD79">
        <v>3.6862885714285709</v>
      </c>
      <c r="CE79">
        <v>28.101757142857139</v>
      </c>
      <c r="CF79">
        <v>27.50307142857142</v>
      </c>
      <c r="CG79">
        <v>1200</v>
      </c>
      <c r="CH79">
        <v>0.5000244285714287</v>
      </c>
      <c r="CI79">
        <v>0.49997557142857152</v>
      </c>
      <c r="CJ79">
        <v>0</v>
      </c>
      <c r="CK79">
        <v>2.2418428571428568</v>
      </c>
      <c r="CL79">
        <v>0</v>
      </c>
      <c r="CM79">
        <v>6899.2414285714276</v>
      </c>
      <c r="CN79">
        <v>9597.9014285714275</v>
      </c>
      <c r="CO79">
        <v>43.75</v>
      </c>
      <c r="CP79">
        <v>46.454999999999998</v>
      </c>
      <c r="CQ79">
        <v>44.811999999999998</v>
      </c>
      <c r="CR79">
        <v>44.936999999999998</v>
      </c>
      <c r="CS79">
        <v>43.75</v>
      </c>
      <c r="CT79">
        <v>600.03000000000009</v>
      </c>
      <c r="CU79">
        <v>599.97000000000014</v>
      </c>
      <c r="CV79">
        <v>0</v>
      </c>
      <c r="CW79">
        <v>1670438189.7</v>
      </c>
      <c r="CX79">
        <v>0</v>
      </c>
      <c r="CY79">
        <v>1670430775</v>
      </c>
      <c r="CZ79" t="s">
        <v>356</v>
      </c>
      <c r="DA79">
        <v>1670430775</v>
      </c>
      <c r="DB79">
        <v>1670430775</v>
      </c>
      <c r="DC79">
        <v>10</v>
      </c>
      <c r="DD79">
        <v>-0.13800000000000001</v>
      </c>
      <c r="DE79">
        <v>1.2E-2</v>
      </c>
      <c r="DF79">
        <v>-4.2649999999999997</v>
      </c>
      <c r="DG79">
        <v>0.16300000000000001</v>
      </c>
      <c r="DH79">
        <v>415</v>
      </c>
      <c r="DI79">
        <v>38</v>
      </c>
      <c r="DJ79">
        <v>0.28000000000000003</v>
      </c>
      <c r="DK79">
        <v>0.18</v>
      </c>
      <c r="DL79">
        <v>-18.27919</v>
      </c>
      <c r="DM79">
        <v>-1.7329440900562421</v>
      </c>
      <c r="DN79">
        <v>0.17159755213871769</v>
      </c>
      <c r="DO79">
        <v>0</v>
      </c>
      <c r="DP79">
        <v>1.27812675</v>
      </c>
      <c r="DQ79">
        <v>-2.2529268292684219E-2</v>
      </c>
      <c r="DR79">
        <v>2.7326780123854689E-2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365</v>
      </c>
      <c r="EA79">
        <v>2.9460299999999999</v>
      </c>
      <c r="EB79">
        <v>2.5956299999999999</v>
      </c>
      <c r="EC79">
        <v>9.8758799999999994E-2</v>
      </c>
      <c r="ED79">
        <v>0.10058599999999999</v>
      </c>
      <c r="EE79">
        <v>0.14896100000000001</v>
      </c>
      <c r="EF79">
        <v>0.14388899999999999</v>
      </c>
      <c r="EG79">
        <v>27213</v>
      </c>
      <c r="EH79">
        <v>27610.6</v>
      </c>
      <c r="EI79">
        <v>28099</v>
      </c>
      <c r="EJ79">
        <v>29557.5</v>
      </c>
      <c r="EK79">
        <v>32899.699999999997</v>
      </c>
      <c r="EL79">
        <v>35125.300000000003</v>
      </c>
      <c r="EM79">
        <v>39660.5</v>
      </c>
      <c r="EN79">
        <v>42247</v>
      </c>
      <c r="EO79">
        <v>1.9326000000000001</v>
      </c>
      <c r="EP79">
        <v>1.8503700000000001</v>
      </c>
      <c r="EQ79">
        <v>0.116855</v>
      </c>
      <c r="ER79">
        <v>0</v>
      </c>
      <c r="ES79">
        <v>32.792099999999998</v>
      </c>
      <c r="ET79">
        <v>999.9</v>
      </c>
      <c r="EU79">
        <v>60.4</v>
      </c>
      <c r="EV79">
        <v>40.4</v>
      </c>
      <c r="EW79">
        <v>45.247</v>
      </c>
      <c r="EX79">
        <v>25.575199999999999</v>
      </c>
      <c r="EY79">
        <v>1.89503</v>
      </c>
      <c r="EZ79">
        <v>1</v>
      </c>
      <c r="FA79">
        <v>0.62184200000000001</v>
      </c>
      <c r="FB79">
        <v>0.875251</v>
      </c>
      <c r="FC79">
        <v>20.275500000000001</v>
      </c>
      <c r="FD79">
        <v>5.21699</v>
      </c>
      <c r="FE79">
        <v>12.0099</v>
      </c>
      <c r="FF79">
        <v>4.9863</v>
      </c>
      <c r="FG79">
        <v>3.2845499999999999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1.86229</v>
      </c>
      <c r="FN79">
        <v>1.86432</v>
      </c>
      <c r="FO79">
        <v>1.8604700000000001</v>
      </c>
      <c r="FP79">
        <v>1.86113</v>
      </c>
      <c r="FQ79">
        <v>1.8602000000000001</v>
      </c>
      <c r="FR79">
        <v>1.86192</v>
      </c>
      <c r="FS79">
        <v>1.8585100000000001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-4.2380000000000004</v>
      </c>
      <c r="GH79">
        <v>0.16289999999999999</v>
      </c>
      <c r="GI79">
        <v>-3.2528400776944242</v>
      </c>
      <c r="GJ79">
        <v>-2.9658848494523399E-3</v>
      </c>
      <c r="GK79">
        <v>1.4757234161104729E-6</v>
      </c>
      <c r="GL79">
        <v>-3.8107938837011289E-10</v>
      </c>
      <c r="GM79">
        <v>0.16282500000001221</v>
      </c>
      <c r="GN79">
        <v>0</v>
      </c>
      <c r="GO79">
        <v>0</v>
      </c>
      <c r="GP79">
        <v>0</v>
      </c>
      <c r="GQ79">
        <v>5</v>
      </c>
      <c r="GR79">
        <v>2097</v>
      </c>
      <c r="GS79">
        <v>4</v>
      </c>
      <c r="GT79">
        <v>34</v>
      </c>
      <c r="GU79">
        <v>123.2</v>
      </c>
      <c r="GV79">
        <v>123.2</v>
      </c>
      <c r="GW79">
        <v>1.1230500000000001</v>
      </c>
      <c r="GX79">
        <v>2.6184099999999999</v>
      </c>
      <c r="GY79">
        <v>1.4489700000000001</v>
      </c>
      <c r="GZ79">
        <v>2.31812</v>
      </c>
      <c r="HA79">
        <v>1.5478499999999999</v>
      </c>
      <c r="HB79">
        <v>2.3156699999999999</v>
      </c>
      <c r="HC79">
        <v>43.8917</v>
      </c>
      <c r="HD79">
        <v>13.4491</v>
      </c>
      <c r="HE79">
        <v>18</v>
      </c>
      <c r="HF79">
        <v>505.75799999999998</v>
      </c>
      <c r="HG79">
        <v>490.69</v>
      </c>
      <c r="HH79">
        <v>31.001999999999999</v>
      </c>
      <c r="HI79">
        <v>35.069099999999999</v>
      </c>
      <c r="HJ79">
        <v>30.000800000000002</v>
      </c>
      <c r="HK79">
        <v>34.989800000000002</v>
      </c>
      <c r="HL79">
        <v>35.005099999999999</v>
      </c>
      <c r="HM79">
        <v>22.589700000000001</v>
      </c>
      <c r="HN79">
        <v>28.347899999999999</v>
      </c>
      <c r="HO79">
        <v>80.884</v>
      </c>
      <c r="HP79">
        <v>31</v>
      </c>
      <c r="HQ79">
        <v>431.976</v>
      </c>
      <c r="HR79">
        <v>36.560899999999997</v>
      </c>
      <c r="HS79">
        <v>99.009500000000003</v>
      </c>
      <c r="HT79">
        <v>97.968000000000004</v>
      </c>
    </row>
    <row r="80" spans="1:228" x14ac:dyDescent="0.2">
      <c r="A80">
        <v>65</v>
      </c>
      <c r="B80">
        <v>1670438171.5</v>
      </c>
      <c r="C80">
        <v>255.5</v>
      </c>
      <c r="D80" t="s">
        <v>488</v>
      </c>
      <c r="E80" t="s">
        <v>489</v>
      </c>
      <c r="F80">
        <v>4</v>
      </c>
      <c r="G80">
        <v>1670438169.1875</v>
      </c>
      <c r="H80">
        <f t="shared" ref="H80:H143" si="34">(I80)/1000</f>
        <v>2.5728093852353264E-3</v>
      </c>
      <c r="I80">
        <f t="shared" ref="I80:I143" si="35">IF(BD80, AL80, AF80)</f>
        <v>2.5728093852353262</v>
      </c>
      <c r="J80">
        <f t="shared" ref="J80:J143" si="36">IF(BD80, AG80, AE80)</f>
        <v>9.9865354859482451</v>
      </c>
      <c r="K80">
        <f t="shared" ref="K80:K143" si="37">BF80 - IF(AS80&gt;1, J80*AZ80*100/(AU80*BT80), 0)</f>
        <v>403.86675000000002</v>
      </c>
      <c r="L80">
        <f t="shared" ref="L80:L143" si="38">((R80-H80/2)*K80-J80)/(R80+H80/2)</f>
        <v>283.50123180087098</v>
      </c>
      <c r="M80">
        <f t="shared" ref="M80:M143" si="39">L80*(BM80+BN80)/1000</f>
        <v>28.68969579935953</v>
      </c>
      <c r="N80">
        <f t="shared" ref="N80:N143" si="40">(BF80 - IF(AS80&gt;1, J80*AZ80*100/(AU80*BT80), 0))*(BM80+BN80)/1000</f>
        <v>40.870419247823492</v>
      </c>
      <c r="O80">
        <f t="shared" ref="O80:O143" si="41">2/((1/Q80-1/P80)+SIGN(Q80)*SQRT((1/Q80-1/P80)*(1/Q80-1/P80) + 4*BA80/((BA80+1)*(BA80+1))*(2*1/Q80*1/P80-1/P80*1/P80)))</f>
        <v>0.14942543047091153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2.0812896781732326</v>
      </c>
      <c r="Q80">
        <f t="shared" ref="Q80:Q143" si="43">H80*(1000-(1000*0.61365*EXP(17.502*U80/(240.97+U80))/(BM80+BN80)+BH80)/2)/(1000*0.61365*EXP(17.502*U80/(240.97+U80))/(BM80+BN80)-BH80)</f>
        <v>0.14371110717541019</v>
      </c>
      <c r="R80">
        <f t="shared" ref="R80:R143" si="44">1/((BA80+1)/(O80/1.6)+1/(P80/1.37)) + BA80/((BA80+1)/(O80/1.6) + BA80/(P80/1.37))</f>
        <v>9.0314643644932843E-2</v>
      </c>
      <c r="S80">
        <f t="shared" ref="S80:S143" si="45">(AV80*AY80)</f>
        <v>226.25775824999999</v>
      </c>
      <c r="T80">
        <f t="shared" ref="T80:T143" si="46">(BO80+(S80+2*0.95*0.0000000567*(((BO80+$B$6)+273)^4-(BO80+273)^4)-44100*H80)/(1.84*29.3*P80+8*0.95*0.0000000567*(BO80+273)^3))</f>
        <v>35.380443850055819</v>
      </c>
      <c r="U80">
        <f t="shared" ref="U80:U143" si="47">($C$6*BP80+$D$6*BQ80+$E$6*T80)</f>
        <v>34.684899999999999</v>
      </c>
      <c r="V80">
        <f t="shared" ref="V80:V143" si="48">0.61365*EXP(17.502*U80/(240.97+U80))</f>
        <v>5.5505560366778166</v>
      </c>
      <c r="W80">
        <f t="shared" ref="W80:W143" si="49">(X80/Y80*100)</f>
        <v>69.674769680108724</v>
      </c>
      <c r="X80">
        <f t="shared" ref="X80:X143" si="50">BH80*(BM80+BN80)/1000</f>
        <v>3.8227512678562792</v>
      </c>
      <c r="Y80">
        <f t="shared" ref="Y80:Y143" si="51">0.61365*EXP(17.502*BO80/(240.97+BO80))</f>
        <v>5.4865646279238822</v>
      </c>
      <c r="Z80">
        <f t="shared" ref="Z80:Z143" si="52">(V80-BH80*(BM80+BN80)/1000)</f>
        <v>1.7278047688215374</v>
      </c>
      <c r="AA80">
        <f t="shared" ref="AA80:AA143" si="53">(-H80*44100)</f>
        <v>-113.46089388887789</v>
      </c>
      <c r="AB80">
        <f t="shared" ref="AB80:AB143" si="54">2*29.3*P80*0.92*(BO80-U80)</f>
        <v>-23.424507186933713</v>
      </c>
      <c r="AC80">
        <f t="shared" ref="AC80:AC143" si="55">2*0.95*0.0000000567*(((BO80+$B$6)+273)^4-(U80+273)^4)</f>
        <v>-2.6177349138109625</v>
      </c>
      <c r="AD80">
        <f t="shared" ref="AD80:AD143" si="56">S80+AC80+AA80+AB80</f>
        <v>86.754622260377445</v>
      </c>
      <c r="AE80">
        <f t="shared" ref="AE80:AE143" si="57">BL80*AS80*(BG80-BF80*(1000-AS80*BI80)/(1000-AS80*BH80))/(100*AZ80)</f>
        <v>33.505325415315035</v>
      </c>
      <c r="AF80">
        <f t="shared" ref="AF80:AF143" si="58">1000*BL80*AS80*(BH80-BI80)/(100*AZ80*(1000-AS80*BH80))</f>
        <v>2.4871806895058257</v>
      </c>
      <c r="AG80">
        <f t="shared" ref="AG80:AG143" si="59">(AH80 - AI80 - BM80*1000/(8.314*(BO80+273.15)) * AK80/BL80 * AJ80) * BL80/(100*AZ80) * (1000 - BI80)/1000</f>
        <v>9.9865354859482451</v>
      </c>
      <c r="AH80">
        <v>437.36132288946533</v>
      </c>
      <c r="AI80">
        <v>422.81085454545462</v>
      </c>
      <c r="AJ80">
        <v>1.7044400545257989</v>
      </c>
      <c r="AK80">
        <v>66.48709803528736</v>
      </c>
      <c r="AL80">
        <f t="shared" ref="AL80:AL143" si="60">(AN80 - AM80 + BM80*1000/(8.314*(BO80+273.15)) * AP80/BL80 * AO80) * BL80/(100*AZ80) * 1000/(1000 - AN80)</f>
        <v>2.5728093852353262</v>
      </c>
      <c r="AM80">
        <v>36.466216282062291</v>
      </c>
      <c r="AN80">
        <v>37.781079393939393</v>
      </c>
      <c r="AO80">
        <v>3.3905331694973851E-3</v>
      </c>
      <c r="AP80">
        <v>80.118377589396417</v>
      </c>
      <c r="AQ80">
        <v>6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19313.467081196555</v>
      </c>
      <c r="AV80">
        <f t="shared" ref="AV80:AV143" si="64">$B$10*BU80+$C$10*BV80+$F$10*CG80*(1-CJ80)</f>
        <v>1200.0050000000001</v>
      </c>
      <c r="AW80">
        <f t="shared" ref="AW80:AW143" si="65">AV80*AX80</f>
        <v>1026.0026250000001</v>
      </c>
      <c r="AX80">
        <f t="shared" ref="AX80:AX143" si="66">($B$10*$D$8+$C$10*$D$8+$F$10*((CT80+CL80)/MAX(CT80+CL80+CU80, 0.1)*$I$8+CU80/MAX(CT80+CL80+CU80, 0.1)*$J$8))/($B$10+$C$10+$F$10)</f>
        <v>0.8549986250057291</v>
      </c>
      <c r="AY80">
        <f t="shared" ref="AY80:AY143" si="67">($B$10*$K$8+$C$10*$K$8+$F$10*((CT80+CL80)/MAX(CT80+CL80+CU80, 0.1)*$P$8+CU80/MAX(CT80+CL80+CU80, 0.1)*$Q$8))/($B$10+$C$10+$F$10)</f>
        <v>0.18854734626105724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1670438169.1875</v>
      </c>
      <c r="BF80">
        <v>403.86675000000002</v>
      </c>
      <c r="BG80">
        <v>422.49512499999997</v>
      </c>
      <c r="BH80">
        <v>37.775050000000007</v>
      </c>
      <c r="BI80">
        <v>36.4831875</v>
      </c>
      <c r="BJ80">
        <v>408.11025000000001</v>
      </c>
      <c r="BK80">
        <v>37.612237499999999</v>
      </c>
      <c r="BL80">
        <v>500.18587500000001</v>
      </c>
      <c r="BM80">
        <v>101.09775</v>
      </c>
      <c r="BN80">
        <v>0.1000318125</v>
      </c>
      <c r="BO80">
        <v>34.4761375</v>
      </c>
      <c r="BP80">
        <v>34.684899999999999</v>
      </c>
      <c r="BQ80">
        <v>999.9</v>
      </c>
      <c r="BR80">
        <v>0</v>
      </c>
      <c r="BS80">
        <v>0</v>
      </c>
      <c r="BT80">
        <v>4008.6712499999999</v>
      </c>
      <c r="BU80">
        <v>0</v>
      </c>
      <c r="BV80">
        <v>1647.0474999999999</v>
      </c>
      <c r="BW80">
        <v>-18.628350000000001</v>
      </c>
      <c r="BX80">
        <v>419.72187500000001</v>
      </c>
      <c r="BY80">
        <v>438.49287500000003</v>
      </c>
      <c r="BZ80">
        <v>1.2918624999999999</v>
      </c>
      <c r="CA80">
        <v>422.49512499999997</v>
      </c>
      <c r="CB80">
        <v>36.4831875</v>
      </c>
      <c r="CC80">
        <v>3.8189737500000001</v>
      </c>
      <c r="CD80">
        <v>3.6883724999999998</v>
      </c>
      <c r="CE80">
        <v>28.108799999999999</v>
      </c>
      <c r="CF80">
        <v>27.51275</v>
      </c>
      <c r="CG80">
        <v>1200.0050000000001</v>
      </c>
      <c r="CH80">
        <v>0.50004749999999998</v>
      </c>
      <c r="CI80">
        <v>0.49995250000000002</v>
      </c>
      <c r="CJ80">
        <v>0</v>
      </c>
      <c r="CK80">
        <v>2.2969875000000002</v>
      </c>
      <c r="CL80">
        <v>0</v>
      </c>
      <c r="CM80">
        <v>6898.0300000000007</v>
      </c>
      <c r="CN80">
        <v>9598.0412499999984</v>
      </c>
      <c r="CO80">
        <v>43.757750000000001</v>
      </c>
      <c r="CP80">
        <v>46.492125000000001</v>
      </c>
      <c r="CQ80">
        <v>44.811999999999998</v>
      </c>
      <c r="CR80">
        <v>44.936999999999998</v>
      </c>
      <c r="CS80">
        <v>43.75</v>
      </c>
      <c r="CT80">
        <v>600.05749999999989</v>
      </c>
      <c r="CU80">
        <v>599.94749999999999</v>
      </c>
      <c r="CV80">
        <v>0</v>
      </c>
      <c r="CW80">
        <v>1670438193.3</v>
      </c>
      <c r="CX80">
        <v>0</v>
      </c>
      <c r="CY80">
        <v>1670430775</v>
      </c>
      <c r="CZ80" t="s">
        <v>356</v>
      </c>
      <c r="DA80">
        <v>1670430775</v>
      </c>
      <c r="DB80">
        <v>1670430775</v>
      </c>
      <c r="DC80">
        <v>10</v>
      </c>
      <c r="DD80">
        <v>-0.13800000000000001</v>
      </c>
      <c r="DE80">
        <v>1.2E-2</v>
      </c>
      <c r="DF80">
        <v>-4.2649999999999997</v>
      </c>
      <c r="DG80">
        <v>0.16300000000000001</v>
      </c>
      <c r="DH80">
        <v>415</v>
      </c>
      <c r="DI80">
        <v>38</v>
      </c>
      <c r="DJ80">
        <v>0.28000000000000003</v>
      </c>
      <c r="DK80">
        <v>0.18</v>
      </c>
      <c r="DL80">
        <v>-18.3832825</v>
      </c>
      <c r="DM80">
        <v>-1.8328446529079989</v>
      </c>
      <c r="DN80">
        <v>0.17936169725933659</v>
      </c>
      <c r="DO80">
        <v>0</v>
      </c>
      <c r="DP80">
        <v>1.27712425</v>
      </c>
      <c r="DQ80">
        <v>0.120844840525325</v>
      </c>
      <c r="DR80">
        <v>2.6823297325972061E-2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2.9459499999999998</v>
      </c>
      <c r="EB80">
        <v>2.5955699999999999</v>
      </c>
      <c r="EC80">
        <v>9.9977200000000002E-2</v>
      </c>
      <c r="ED80">
        <v>0.101812</v>
      </c>
      <c r="EE80">
        <v>0.14899899999999999</v>
      </c>
      <c r="EF80">
        <v>0.14402200000000001</v>
      </c>
      <c r="EG80">
        <v>27175.8</v>
      </c>
      <c r="EH80">
        <v>27572.9</v>
      </c>
      <c r="EI80">
        <v>28098.7</v>
      </c>
      <c r="EJ80">
        <v>29557.5</v>
      </c>
      <c r="EK80">
        <v>32898.199999999997</v>
      </c>
      <c r="EL80">
        <v>35119.9</v>
      </c>
      <c r="EM80">
        <v>39660.400000000001</v>
      </c>
      <c r="EN80">
        <v>42247.1</v>
      </c>
      <c r="EO80">
        <v>1.93255</v>
      </c>
      <c r="EP80">
        <v>1.8502000000000001</v>
      </c>
      <c r="EQ80">
        <v>0.116382</v>
      </c>
      <c r="ER80">
        <v>0</v>
      </c>
      <c r="ES80">
        <v>32.809600000000003</v>
      </c>
      <c r="ET80">
        <v>999.9</v>
      </c>
      <c r="EU80">
        <v>60.4</v>
      </c>
      <c r="EV80">
        <v>40.4</v>
      </c>
      <c r="EW80">
        <v>45.248100000000001</v>
      </c>
      <c r="EX80">
        <v>25.2652</v>
      </c>
      <c r="EY80">
        <v>1.92709</v>
      </c>
      <c r="EZ80">
        <v>1</v>
      </c>
      <c r="FA80">
        <v>0.62255799999999994</v>
      </c>
      <c r="FB80">
        <v>0.88376600000000005</v>
      </c>
      <c r="FC80">
        <v>20.275400000000001</v>
      </c>
      <c r="FD80">
        <v>5.2168400000000004</v>
      </c>
      <c r="FE80">
        <v>12.0098</v>
      </c>
      <c r="FF80">
        <v>4.9859999999999998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1.8623000000000001</v>
      </c>
      <c r="FN80">
        <v>1.86432</v>
      </c>
      <c r="FO80">
        <v>1.8604400000000001</v>
      </c>
      <c r="FP80">
        <v>1.8611200000000001</v>
      </c>
      <c r="FQ80">
        <v>1.8602000000000001</v>
      </c>
      <c r="FR80">
        <v>1.86192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-4.2510000000000003</v>
      </c>
      <c r="GH80">
        <v>0.16289999999999999</v>
      </c>
      <c r="GI80">
        <v>-3.2528400776944242</v>
      </c>
      <c r="GJ80">
        <v>-2.9658848494523399E-3</v>
      </c>
      <c r="GK80">
        <v>1.4757234161104729E-6</v>
      </c>
      <c r="GL80">
        <v>-3.8107938837011289E-10</v>
      </c>
      <c r="GM80">
        <v>0.16282500000001221</v>
      </c>
      <c r="GN80">
        <v>0</v>
      </c>
      <c r="GO80">
        <v>0</v>
      </c>
      <c r="GP80">
        <v>0</v>
      </c>
      <c r="GQ80">
        <v>5</v>
      </c>
      <c r="GR80">
        <v>2097</v>
      </c>
      <c r="GS80">
        <v>4</v>
      </c>
      <c r="GT80">
        <v>34</v>
      </c>
      <c r="GU80">
        <v>123.3</v>
      </c>
      <c r="GV80">
        <v>123.3</v>
      </c>
      <c r="GW80">
        <v>1.1376999999999999</v>
      </c>
      <c r="GX80">
        <v>2.6122999999999998</v>
      </c>
      <c r="GY80">
        <v>1.4489700000000001</v>
      </c>
      <c r="GZ80">
        <v>2.31812</v>
      </c>
      <c r="HA80">
        <v>1.5478499999999999</v>
      </c>
      <c r="HB80">
        <v>2.31934</v>
      </c>
      <c r="HC80">
        <v>43.8917</v>
      </c>
      <c r="HD80">
        <v>13.440300000000001</v>
      </c>
      <c r="HE80">
        <v>18</v>
      </c>
      <c r="HF80">
        <v>505.76299999999998</v>
      </c>
      <c r="HG80">
        <v>490.60500000000002</v>
      </c>
      <c r="HH80">
        <v>31.002199999999998</v>
      </c>
      <c r="HI80">
        <v>35.076300000000003</v>
      </c>
      <c r="HJ80">
        <v>30.000900000000001</v>
      </c>
      <c r="HK80">
        <v>34.994799999999998</v>
      </c>
      <c r="HL80">
        <v>35.009900000000002</v>
      </c>
      <c r="HM80">
        <v>22.875900000000001</v>
      </c>
      <c r="HN80">
        <v>28.347899999999999</v>
      </c>
      <c r="HO80">
        <v>80.884</v>
      </c>
      <c r="HP80">
        <v>31</v>
      </c>
      <c r="HQ80">
        <v>438.654</v>
      </c>
      <c r="HR80">
        <v>36.559699999999999</v>
      </c>
      <c r="HS80">
        <v>99.008899999999997</v>
      </c>
      <c r="HT80">
        <v>97.968199999999996</v>
      </c>
    </row>
    <row r="81" spans="1:228" x14ac:dyDescent="0.2">
      <c r="A81">
        <v>66</v>
      </c>
      <c r="B81">
        <v>1670438175.5</v>
      </c>
      <c r="C81">
        <v>259.5</v>
      </c>
      <c r="D81" t="s">
        <v>490</v>
      </c>
      <c r="E81" t="s">
        <v>491</v>
      </c>
      <c r="F81">
        <v>4</v>
      </c>
      <c r="G81">
        <v>1670438173.5</v>
      </c>
      <c r="H81">
        <f t="shared" si="34"/>
        <v>2.4935925183989655E-3</v>
      </c>
      <c r="I81">
        <f t="shared" si="35"/>
        <v>2.4935925183989656</v>
      </c>
      <c r="J81">
        <f t="shared" si="36"/>
        <v>10.131276730113676</v>
      </c>
      <c r="K81">
        <f t="shared" si="37"/>
        <v>410.95171428571427</v>
      </c>
      <c r="L81">
        <f t="shared" si="38"/>
        <v>285.12738174499651</v>
      </c>
      <c r="M81">
        <f t="shared" si="39"/>
        <v>28.854203256469891</v>
      </c>
      <c r="N81">
        <f t="shared" si="40"/>
        <v>41.587322199730551</v>
      </c>
      <c r="O81">
        <f t="shared" si="41"/>
        <v>0.14449249295287386</v>
      </c>
      <c r="P81">
        <f t="shared" si="42"/>
        <v>2.0728924334892977</v>
      </c>
      <c r="Q81">
        <f t="shared" si="43"/>
        <v>0.13912115837981684</v>
      </c>
      <c r="R81">
        <f t="shared" si="44"/>
        <v>8.7416681027036688E-2</v>
      </c>
      <c r="S81">
        <f t="shared" si="45"/>
        <v>226.25625557142857</v>
      </c>
      <c r="T81">
        <f t="shared" si="46"/>
        <v>35.430537817826966</v>
      </c>
      <c r="U81">
        <f t="shared" si="47"/>
        <v>34.697857142857153</v>
      </c>
      <c r="V81">
        <f t="shared" si="48"/>
        <v>5.5545490495960079</v>
      </c>
      <c r="W81">
        <f t="shared" si="49"/>
        <v>69.638724993917393</v>
      </c>
      <c r="X81">
        <f t="shared" si="50"/>
        <v>3.8247512665422478</v>
      </c>
      <c r="Y81">
        <f t="shared" si="51"/>
        <v>5.4922764121202992</v>
      </c>
      <c r="Z81">
        <f t="shared" si="52"/>
        <v>1.7297977830537601</v>
      </c>
      <c r="AA81">
        <f t="shared" si="53"/>
        <v>-109.96743006139438</v>
      </c>
      <c r="AB81">
        <f t="shared" si="54"/>
        <v>-22.686016705478956</v>
      </c>
      <c r="AC81">
        <f t="shared" si="55"/>
        <v>-2.5458704476880536</v>
      </c>
      <c r="AD81">
        <f t="shared" si="56"/>
        <v>91.056938356867164</v>
      </c>
      <c r="AE81">
        <f t="shared" si="57"/>
        <v>33.76570303719226</v>
      </c>
      <c r="AF81">
        <f t="shared" si="58"/>
        <v>2.4254127664824607</v>
      </c>
      <c r="AG81">
        <f t="shared" si="59"/>
        <v>10.131276730113676</v>
      </c>
      <c r="AH81">
        <v>444.37759225776807</v>
      </c>
      <c r="AI81">
        <v>429.67070909090887</v>
      </c>
      <c r="AJ81">
        <v>1.718786118106695</v>
      </c>
      <c r="AK81">
        <v>66.48709803528736</v>
      </c>
      <c r="AL81">
        <f t="shared" si="60"/>
        <v>2.4935925183989656</v>
      </c>
      <c r="AM81">
        <v>36.519193469576052</v>
      </c>
      <c r="AN81">
        <v>37.805446060606059</v>
      </c>
      <c r="AO81">
        <v>1.4084986603596619E-3</v>
      </c>
      <c r="AP81">
        <v>80.118377589396417</v>
      </c>
      <c r="AQ81">
        <v>6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19168.405908426248</v>
      </c>
      <c r="AV81">
        <f t="shared" si="64"/>
        <v>1199.995714285714</v>
      </c>
      <c r="AW81">
        <f t="shared" si="65"/>
        <v>1025.994814285714</v>
      </c>
      <c r="AX81">
        <f t="shared" si="66"/>
        <v>0.85499873213832911</v>
      </c>
      <c r="AY81">
        <f t="shared" si="67"/>
        <v>0.18854755302697512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1670438173.5</v>
      </c>
      <c r="BF81">
        <v>410.95171428571427</v>
      </c>
      <c r="BG81">
        <v>429.71671428571432</v>
      </c>
      <c r="BH81">
        <v>37.794885714285719</v>
      </c>
      <c r="BI81">
        <v>36.535114285714279</v>
      </c>
      <c r="BJ81">
        <v>415.20914285714292</v>
      </c>
      <c r="BK81">
        <v>37.632085714285722</v>
      </c>
      <c r="BL81">
        <v>500.17885714285711</v>
      </c>
      <c r="BM81">
        <v>101.0975714285714</v>
      </c>
      <c r="BN81">
        <v>0.10001640000000001</v>
      </c>
      <c r="BO81">
        <v>34.494857142857143</v>
      </c>
      <c r="BP81">
        <v>34.697857142857153</v>
      </c>
      <c r="BQ81">
        <v>999.89999999999986</v>
      </c>
      <c r="BR81">
        <v>0</v>
      </c>
      <c r="BS81">
        <v>0</v>
      </c>
      <c r="BT81">
        <v>3984.732857142857</v>
      </c>
      <c r="BU81">
        <v>0</v>
      </c>
      <c r="BV81">
        <v>1651.59</v>
      </c>
      <c r="BW81">
        <v>-18.76484285714286</v>
      </c>
      <c r="BX81">
        <v>427.09371428571433</v>
      </c>
      <c r="BY81">
        <v>446.01185714285708</v>
      </c>
      <c r="BZ81">
        <v>1.2597957142857139</v>
      </c>
      <c r="CA81">
        <v>429.71671428571432</v>
      </c>
      <c r="CB81">
        <v>36.535114285714279</v>
      </c>
      <c r="CC81">
        <v>3.82098</v>
      </c>
      <c r="CD81">
        <v>3.6936200000000001</v>
      </c>
      <c r="CE81">
        <v>28.117828571428571</v>
      </c>
      <c r="CF81">
        <v>27.537042857142861</v>
      </c>
      <c r="CG81">
        <v>1199.995714285714</v>
      </c>
      <c r="CH81">
        <v>0.50004214285714288</v>
      </c>
      <c r="CI81">
        <v>0.49995785714285718</v>
      </c>
      <c r="CJ81">
        <v>0</v>
      </c>
      <c r="CK81">
        <v>2.3666142857142858</v>
      </c>
      <c r="CL81">
        <v>0</v>
      </c>
      <c r="CM81">
        <v>6896.3942857142856</v>
      </c>
      <c r="CN81">
        <v>9597.9642857142862</v>
      </c>
      <c r="CO81">
        <v>43.794285714285721</v>
      </c>
      <c r="CP81">
        <v>46.5</v>
      </c>
      <c r="CQ81">
        <v>44.811999999999998</v>
      </c>
      <c r="CR81">
        <v>45</v>
      </c>
      <c r="CS81">
        <v>43.75</v>
      </c>
      <c r="CT81">
        <v>600.04857142857145</v>
      </c>
      <c r="CU81">
        <v>599.94714285714292</v>
      </c>
      <c r="CV81">
        <v>0</v>
      </c>
      <c r="CW81">
        <v>1670438197.5</v>
      </c>
      <c r="CX81">
        <v>0</v>
      </c>
      <c r="CY81">
        <v>1670430775</v>
      </c>
      <c r="CZ81" t="s">
        <v>356</v>
      </c>
      <c r="DA81">
        <v>1670430775</v>
      </c>
      <c r="DB81">
        <v>1670430775</v>
      </c>
      <c r="DC81">
        <v>10</v>
      </c>
      <c r="DD81">
        <v>-0.13800000000000001</v>
      </c>
      <c r="DE81">
        <v>1.2E-2</v>
      </c>
      <c r="DF81">
        <v>-4.2649999999999997</v>
      </c>
      <c r="DG81">
        <v>0.16300000000000001</v>
      </c>
      <c r="DH81">
        <v>415</v>
      </c>
      <c r="DI81">
        <v>38</v>
      </c>
      <c r="DJ81">
        <v>0.28000000000000003</v>
      </c>
      <c r="DK81">
        <v>0.18</v>
      </c>
      <c r="DL81">
        <v>-18.507280000000002</v>
      </c>
      <c r="DM81">
        <v>-1.8491684803001429</v>
      </c>
      <c r="DN81">
        <v>0.18085802608676249</v>
      </c>
      <c r="DO81">
        <v>0</v>
      </c>
      <c r="DP81">
        <v>1.2726522499999999</v>
      </c>
      <c r="DQ81">
        <v>0.1148004878048739</v>
      </c>
      <c r="DR81">
        <v>2.551860110659477E-2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2.9460999999999999</v>
      </c>
      <c r="EB81">
        <v>2.5956100000000002</v>
      </c>
      <c r="EC81">
        <v>0.101203</v>
      </c>
      <c r="ED81">
        <v>0.10301299999999999</v>
      </c>
      <c r="EE81">
        <v>0.149063</v>
      </c>
      <c r="EF81">
        <v>0.144093</v>
      </c>
      <c r="EG81">
        <v>27138.3</v>
      </c>
      <c r="EH81">
        <v>27535.4</v>
      </c>
      <c r="EI81">
        <v>28098.3</v>
      </c>
      <c r="EJ81">
        <v>29557</v>
      </c>
      <c r="EK81">
        <v>32895</v>
      </c>
      <c r="EL81">
        <v>35116.699999999997</v>
      </c>
      <c r="EM81">
        <v>39659.4</v>
      </c>
      <c r="EN81">
        <v>42246.6</v>
      </c>
      <c r="EO81">
        <v>1.9325300000000001</v>
      </c>
      <c r="EP81">
        <v>1.8502000000000001</v>
      </c>
      <c r="EQ81">
        <v>0.116352</v>
      </c>
      <c r="ER81">
        <v>0</v>
      </c>
      <c r="ES81">
        <v>32.825699999999998</v>
      </c>
      <c r="ET81">
        <v>999.9</v>
      </c>
      <c r="EU81">
        <v>60.4</v>
      </c>
      <c r="EV81">
        <v>40.4</v>
      </c>
      <c r="EW81">
        <v>45.247700000000002</v>
      </c>
      <c r="EX81">
        <v>25.825199999999999</v>
      </c>
      <c r="EY81">
        <v>1.89103</v>
      </c>
      <c r="EZ81">
        <v>1</v>
      </c>
      <c r="FA81">
        <v>0.62321899999999997</v>
      </c>
      <c r="FB81">
        <v>0.89224700000000001</v>
      </c>
      <c r="FC81">
        <v>20.275400000000001</v>
      </c>
      <c r="FD81">
        <v>5.21699</v>
      </c>
      <c r="FE81">
        <v>12.0099</v>
      </c>
      <c r="FF81">
        <v>4.9865500000000003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1.8622700000000001</v>
      </c>
      <c r="FN81">
        <v>1.86432</v>
      </c>
      <c r="FO81">
        <v>1.86046</v>
      </c>
      <c r="FP81">
        <v>1.86113</v>
      </c>
      <c r="FQ81">
        <v>1.8602099999999999</v>
      </c>
      <c r="FR81">
        <v>1.86195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-4.2629999999999999</v>
      </c>
      <c r="GH81">
        <v>0.1628</v>
      </c>
      <c r="GI81">
        <v>-3.2528400776944242</v>
      </c>
      <c r="GJ81">
        <v>-2.9658848494523399E-3</v>
      </c>
      <c r="GK81">
        <v>1.4757234161104729E-6</v>
      </c>
      <c r="GL81">
        <v>-3.8107938837011289E-10</v>
      </c>
      <c r="GM81">
        <v>0.16282500000001221</v>
      </c>
      <c r="GN81">
        <v>0</v>
      </c>
      <c r="GO81">
        <v>0</v>
      </c>
      <c r="GP81">
        <v>0</v>
      </c>
      <c r="GQ81">
        <v>5</v>
      </c>
      <c r="GR81">
        <v>2097</v>
      </c>
      <c r="GS81">
        <v>4</v>
      </c>
      <c r="GT81">
        <v>34</v>
      </c>
      <c r="GU81">
        <v>123.3</v>
      </c>
      <c r="GV81">
        <v>123.3</v>
      </c>
      <c r="GW81">
        <v>1.1523399999999999</v>
      </c>
      <c r="GX81">
        <v>2.6147499999999999</v>
      </c>
      <c r="GY81">
        <v>1.4489700000000001</v>
      </c>
      <c r="GZ81">
        <v>2.31812</v>
      </c>
      <c r="HA81">
        <v>1.5478499999999999</v>
      </c>
      <c r="HB81">
        <v>2.323</v>
      </c>
      <c r="HC81">
        <v>43.8917</v>
      </c>
      <c r="HD81">
        <v>13.440300000000001</v>
      </c>
      <c r="HE81">
        <v>18</v>
      </c>
      <c r="HF81">
        <v>505.78899999999999</v>
      </c>
      <c r="HG81">
        <v>490.64800000000002</v>
      </c>
      <c r="HH81">
        <v>31.002300000000002</v>
      </c>
      <c r="HI81">
        <v>35.083799999999997</v>
      </c>
      <c r="HJ81">
        <v>30.000900000000001</v>
      </c>
      <c r="HK81">
        <v>35.000399999999999</v>
      </c>
      <c r="HL81">
        <v>35.015300000000003</v>
      </c>
      <c r="HM81">
        <v>23.161999999999999</v>
      </c>
      <c r="HN81">
        <v>28.347899999999999</v>
      </c>
      <c r="HO81">
        <v>80.884</v>
      </c>
      <c r="HP81">
        <v>31</v>
      </c>
      <c r="HQ81">
        <v>445.33300000000003</v>
      </c>
      <c r="HR81">
        <v>36.546399999999998</v>
      </c>
      <c r="HS81">
        <v>99.006799999999998</v>
      </c>
      <c r="HT81">
        <v>97.966899999999995</v>
      </c>
    </row>
    <row r="82" spans="1:228" x14ac:dyDescent="0.2">
      <c r="A82">
        <v>67</v>
      </c>
      <c r="B82">
        <v>1670438179</v>
      </c>
      <c r="C82">
        <v>263</v>
      </c>
      <c r="D82" t="s">
        <v>492</v>
      </c>
      <c r="E82" t="s">
        <v>493</v>
      </c>
      <c r="F82">
        <v>4</v>
      </c>
      <c r="G82">
        <v>1670438176.928571</v>
      </c>
      <c r="H82">
        <f t="shared" si="34"/>
        <v>2.5396109697772402E-3</v>
      </c>
      <c r="I82">
        <f t="shared" si="35"/>
        <v>2.53961096977724</v>
      </c>
      <c r="J82">
        <f t="shared" si="36"/>
        <v>10.56608909372836</v>
      </c>
      <c r="K82">
        <f t="shared" si="37"/>
        <v>416.57014285714291</v>
      </c>
      <c r="L82">
        <f t="shared" si="38"/>
        <v>287.61853498517769</v>
      </c>
      <c r="M82">
        <f t="shared" si="39"/>
        <v>29.106398295170258</v>
      </c>
      <c r="N82">
        <f t="shared" si="40"/>
        <v>42.156033151691098</v>
      </c>
      <c r="O82">
        <f t="shared" si="41"/>
        <v>0.14698969609473941</v>
      </c>
      <c r="P82">
        <f t="shared" si="42"/>
        <v>2.068760264947425</v>
      </c>
      <c r="Q82">
        <f t="shared" si="43"/>
        <v>0.14142429164070017</v>
      </c>
      <c r="R82">
        <f t="shared" si="44"/>
        <v>8.8872654853809893E-2</v>
      </c>
      <c r="S82">
        <f t="shared" si="45"/>
        <v>226.25772642857137</v>
      </c>
      <c r="T82">
        <f t="shared" si="46"/>
        <v>35.423964172015843</v>
      </c>
      <c r="U82">
        <f t="shared" si="47"/>
        <v>34.714885714285721</v>
      </c>
      <c r="V82">
        <f t="shared" si="48"/>
        <v>5.5598005549300744</v>
      </c>
      <c r="W82">
        <f t="shared" si="49"/>
        <v>69.645209579656282</v>
      </c>
      <c r="X82">
        <f t="shared" si="50"/>
        <v>3.8268298095186197</v>
      </c>
      <c r="Y82">
        <f t="shared" si="51"/>
        <v>5.494749506269641</v>
      </c>
      <c r="Z82">
        <f t="shared" si="52"/>
        <v>1.7329707454114547</v>
      </c>
      <c r="AA82">
        <f t="shared" si="53"/>
        <v>-111.99684376717629</v>
      </c>
      <c r="AB82">
        <f t="shared" si="54"/>
        <v>-23.636606221373029</v>
      </c>
      <c r="AC82">
        <f t="shared" si="55"/>
        <v>-2.6581714805825931</v>
      </c>
      <c r="AD82">
        <f t="shared" si="56"/>
        <v>87.966104959439477</v>
      </c>
      <c r="AE82">
        <f t="shared" si="57"/>
        <v>33.9502433390685</v>
      </c>
      <c r="AF82">
        <f t="shared" si="58"/>
        <v>2.4426539968621475</v>
      </c>
      <c r="AG82">
        <f t="shared" si="59"/>
        <v>10.56608909372836</v>
      </c>
      <c r="AH82">
        <v>450.39750282886541</v>
      </c>
      <c r="AI82">
        <v>435.59373333333332</v>
      </c>
      <c r="AJ82">
        <v>1.69094827416152</v>
      </c>
      <c r="AK82">
        <v>66.48709803528736</v>
      </c>
      <c r="AL82">
        <f t="shared" si="60"/>
        <v>2.53961096977724</v>
      </c>
      <c r="AM82">
        <v>36.542635162833918</v>
      </c>
      <c r="AN82">
        <v>37.823043030303019</v>
      </c>
      <c r="AO82">
        <v>6.0987323551634299E-3</v>
      </c>
      <c r="AP82">
        <v>80.118377589396417</v>
      </c>
      <c r="AQ82">
        <v>6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19097.084683172605</v>
      </c>
      <c r="AV82">
        <f t="shared" si="64"/>
        <v>1200.002857142857</v>
      </c>
      <c r="AW82">
        <f t="shared" si="65"/>
        <v>1026.0009857142854</v>
      </c>
      <c r="AX82">
        <f t="shared" si="66"/>
        <v>0.8549987857171768</v>
      </c>
      <c r="AY82">
        <f t="shared" si="67"/>
        <v>0.18854765643415133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1670438176.928571</v>
      </c>
      <c r="BF82">
        <v>416.57014285714291</v>
      </c>
      <c r="BG82">
        <v>435.44557142857138</v>
      </c>
      <c r="BH82">
        <v>37.815300000000001</v>
      </c>
      <c r="BI82">
        <v>36.54662857142857</v>
      </c>
      <c r="BJ82">
        <v>420.83828571428569</v>
      </c>
      <c r="BK82">
        <v>37.652485714285717</v>
      </c>
      <c r="BL82">
        <v>500.19</v>
      </c>
      <c r="BM82">
        <v>101.09785714285709</v>
      </c>
      <c r="BN82">
        <v>0.10006564285714289</v>
      </c>
      <c r="BO82">
        <v>34.502957142857142</v>
      </c>
      <c r="BP82">
        <v>34.714885714285721</v>
      </c>
      <c r="BQ82">
        <v>999.89999999999986</v>
      </c>
      <c r="BR82">
        <v>0</v>
      </c>
      <c r="BS82">
        <v>0</v>
      </c>
      <c r="BT82">
        <v>3972.9457142857141</v>
      </c>
      <c r="BU82">
        <v>0</v>
      </c>
      <c r="BV82">
        <v>1653.194285714286</v>
      </c>
      <c r="BW82">
        <v>-18.875614285714281</v>
      </c>
      <c r="BX82">
        <v>432.94200000000001</v>
      </c>
      <c r="BY82">
        <v>451.96342857142861</v>
      </c>
      <c r="BZ82">
        <v>1.26868</v>
      </c>
      <c r="CA82">
        <v>435.44557142857138</v>
      </c>
      <c r="CB82">
        <v>36.54662857142857</v>
      </c>
      <c r="CC82">
        <v>3.8230428571428572</v>
      </c>
      <c r="CD82">
        <v>3.6947799999999988</v>
      </c>
      <c r="CE82">
        <v>28.12707142857143</v>
      </c>
      <c r="CF82">
        <v>27.54241428571428</v>
      </c>
      <c r="CG82">
        <v>1200.002857142857</v>
      </c>
      <c r="CH82">
        <v>0.50004000000000015</v>
      </c>
      <c r="CI82">
        <v>0.49996000000000013</v>
      </c>
      <c r="CJ82">
        <v>0</v>
      </c>
      <c r="CK82">
        <v>2.1825857142857141</v>
      </c>
      <c r="CL82">
        <v>0</v>
      </c>
      <c r="CM82">
        <v>6895.51</v>
      </c>
      <c r="CN82">
        <v>9597.988571428572</v>
      </c>
      <c r="CO82">
        <v>43.794285714285706</v>
      </c>
      <c r="CP82">
        <v>46.5</v>
      </c>
      <c r="CQ82">
        <v>44.811999999999998</v>
      </c>
      <c r="CR82">
        <v>45</v>
      </c>
      <c r="CS82">
        <v>43.75</v>
      </c>
      <c r="CT82">
        <v>600.05000000000007</v>
      </c>
      <c r="CU82">
        <v>599.95285714285717</v>
      </c>
      <c r="CV82">
        <v>0</v>
      </c>
      <c r="CW82">
        <v>1670438201.0999999</v>
      </c>
      <c r="CX82">
        <v>0</v>
      </c>
      <c r="CY82">
        <v>1670430775</v>
      </c>
      <c r="CZ82" t="s">
        <v>356</v>
      </c>
      <c r="DA82">
        <v>1670430775</v>
      </c>
      <c r="DB82">
        <v>1670430775</v>
      </c>
      <c r="DC82">
        <v>10</v>
      </c>
      <c r="DD82">
        <v>-0.13800000000000001</v>
      </c>
      <c r="DE82">
        <v>1.2E-2</v>
      </c>
      <c r="DF82">
        <v>-4.2649999999999997</v>
      </c>
      <c r="DG82">
        <v>0.16300000000000001</v>
      </c>
      <c r="DH82">
        <v>415</v>
      </c>
      <c r="DI82">
        <v>38</v>
      </c>
      <c r="DJ82">
        <v>0.28000000000000003</v>
      </c>
      <c r="DK82">
        <v>0.18</v>
      </c>
      <c r="DL82">
        <v>-18.632110000000001</v>
      </c>
      <c r="DM82">
        <v>-1.741913696059993</v>
      </c>
      <c r="DN82">
        <v>0.17174658046086411</v>
      </c>
      <c r="DO82">
        <v>0</v>
      </c>
      <c r="DP82">
        <v>1.28011575</v>
      </c>
      <c r="DQ82">
        <v>-8.0241163227014564E-2</v>
      </c>
      <c r="DR82">
        <v>1.514496135477077E-2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365</v>
      </c>
      <c r="EA82">
        <v>2.94584</v>
      </c>
      <c r="EB82">
        <v>2.5954700000000002</v>
      </c>
      <c r="EC82">
        <v>0.102255</v>
      </c>
      <c r="ED82">
        <v>0.10408299999999999</v>
      </c>
      <c r="EE82">
        <v>0.14911099999999999</v>
      </c>
      <c r="EF82">
        <v>0.14411299999999999</v>
      </c>
      <c r="EG82">
        <v>27106.7</v>
      </c>
      <c r="EH82">
        <v>27502.1</v>
      </c>
      <c r="EI82">
        <v>28098.400000000001</v>
      </c>
      <c r="EJ82">
        <v>29556.5</v>
      </c>
      <c r="EK82">
        <v>32893.699999999997</v>
      </c>
      <c r="EL82">
        <v>35115.1</v>
      </c>
      <c r="EM82">
        <v>39659.9</v>
      </c>
      <c r="EN82">
        <v>42245.7</v>
      </c>
      <c r="EO82">
        <v>1.93225</v>
      </c>
      <c r="EP82">
        <v>1.8502799999999999</v>
      </c>
      <c r="EQ82">
        <v>0.11663900000000001</v>
      </c>
      <c r="ER82">
        <v>0</v>
      </c>
      <c r="ES82">
        <v>32.839500000000001</v>
      </c>
      <c r="ET82">
        <v>999.9</v>
      </c>
      <c r="EU82">
        <v>60.4</v>
      </c>
      <c r="EV82">
        <v>40.4</v>
      </c>
      <c r="EW82">
        <v>45.251100000000001</v>
      </c>
      <c r="EX82">
        <v>25.4252</v>
      </c>
      <c r="EY82">
        <v>2.8044899999999999</v>
      </c>
      <c r="EZ82">
        <v>1</v>
      </c>
      <c r="FA82">
        <v>0.62377800000000005</v>
      </c>
      <c r="FB82">
        <v>0.89939800000000003</v>
      </c>
      <c r="FC82">
        <v>20.275300000000001</v>
      </c>
      <c r="FD82">
        <v>5.2171399999999997</v>
      </c>
      <c r="FE82">
        <v>12.0098</v>
      </c>
      <c r="FF82">
        <v>4.9863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1.8623099999999999</v>
      </c>
      <c r="FN82">
        <v>1.86432</v>
      </c>
      <c r="FO82">
        <v>1.8604799999999999</v>
      </c>
      <c r="FP82">
        <v>1.8611200000000001</v>
      </c>
      <c r="FQ82">
        <v>1.8602099999999999</v>
      </c>
      <c r="FR82">
        <v>1.86195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-4.274</v>
      </c>
      <c r="GH82">
        <v>0.1628</v>
      </c>
      <c r="GI82">
        <v>-3.2528400776944242</v>
      </c>
      <c r="GJ82">
        <v>-2.9658848494523399E-3</v>
      </c>
      <c r="GK82">
        <v>1.4757234161104729E-6</v>
      </c>
      <c r="GL82">
        <v>-3.8107938837011289E-10</v>
      </c>
      <c r="GM82">
        <v>0.16282500000001221</v>
      </c>
      <c r="GN82">
        <v>0</v>
      </c>
      <c r="GO82">
        <v>0</v>
      </c>
      <c r="GP82">
        <v>0</v>
      </c>
      <c r="GQ82">
        <v>5</v>
      </c>
      <c r="GR82">
        <v>2097</v>
      </c>
      <c r="GS82">
        <v>4</v>
      </c>
      <c r="GT82">
        <v>34</v>
      </c>
      <c r="GU82">
        <v>123.4</v>
      </c>
      <c r="GV82">
        <v>123.4</v>
      </c>
      <c r="GW82">
        <v>1.16577</v>
      </c>
      <c r="GX82">
        <v>2.6159699999999999</v>
      </c>
      <c r="GY82">
        <v>1.4489700000000001</v>
      </c>
      <c r="GZ82">
        <v>2.31812</v>
      </c>
      <c r="HA82">
        <v>1.5478499999999999</v>
      </c>
      <c r="HB82">
        <v>2.32422</v>
      </c>
      <c r="HC82">
        <v>43.8917</v>
      </c>
      <c r="HD82">
        <v>13.440300000000001</v>
      </c>
      <c r="HE82">
        <v>18</v>
      </c>
      <c r="HF82">
        <v>505.64400000000001</v>
      </c>
      <c r="HG82">
        <v>490.73700000000002</v>
      </c>
      <c r="HH82">
        <v>31.002400000000002</v>
      </c>
      <c r="HI82">
        <v>35.090600000000002</v>
      </c>
      <c r="HJ82">
        <v>30.000900000000001</v>
      </c>
      <c r="HK82">
        <v>35.005000000000003</v>
      </c>
      <c r="HL82">
        <v>35.020000000000003</v>
      </c>
      <c r="HM82">
        <v>23.414300000000001</v>
      </c>
      <c r="HN82">
        <v>28.347899999999999</v>
      </c>
      <c r="HO82">
        <v>80.884</v>
      </c>
      <c r="HP82">
        <v>31</v>
      </c>
      <c r="HQ82">
        <v>452.01100000000002</v>
      </c>
      <c r="HR82">
        <v>36.544600000000003</v>
      </c>
      <c r="HS82">
        <v>99.007800000000003</v>
      </c>
      <c r="HT82">
        <v>97.9649</v>
      </c>
    </row>
    <row r="83" spans="1:228" x14ac:dyDescent="0.2">
      <c r="A83">
        <v>68</v>
      </c>
      <c r="B83">
        <v>1670438183</v>
      </c>
      <c r="C83">
        <v>267</v>
      </c>
      <c r="D83" t="s">
        <v>494</v>
      </c>
      <c r="E83" t="s">
        <v>495</v>
      </c>
      <c r="F83">
        <v>4</v>
      </c>
      <c r="G83">
        <v>1670438181</v>
      </c>
      <c r="H83">
        <f t="shared" si="34"/>
        <v>2.5743907989219769E-3</v>
      </c>
      <c r="I83">
        <f t="shared" si="35"/>
        <v>2.5743907989219768</v>
      </c>
      <c r="J83">
        <f t="shared" si="36"/>
        <v>10.584822130688146</v>
      </c>
      <c r="K83">
        <f t="shared" si="37"/>
        <v>423.25985714285707</v>
      </c>
      <c r="L83">
        <f t="shared" si="38"/>
        <v>295.22600634768264</v>
      </c>
      <c r="M83">
        <f t="shared" si="39"/>
        <v>29.876072264922442</v>
      </c>
      <c r="N83">
        <f t="shared" si="40"/>
        <v>42.83275120399977</v>
      </c>
      <c r="O83">
        <f t="shared" si="41"/>
        <v>0.1487031438676652</v>
      </c>
      <c r="P83">
        <f t="shared" si="42"/>
        <v>2.0834418362222027</v>
      </c>
      <c r="Q83">
        <f t="shared" si="43"/>
        <v>0.14304841281938477</v>
      </c>
      <c r="R83">
        <f t="shared" si="44"/>
        <v>8.98953968600366E-2</v>
      </c>
      <c r="S83">
        <f t="shared" si="45"/>
        <v>226.25565428571437</v>
      </c>
      <c r="T83">
        <f t="shared" si="46"/>
        <v>35.410562593841689</v>
      </c>
      <c r="U83">
        <f t="shared" si="47"/>
        <v>34.734585714285721</v>
      </c>
      <c r="V83">
        <f t="shared" si="48"/>
        <v>5.5658812963365856</v>
      </c>
      <c r="W83">
        <f t="shared" si="49"/>
        <v>69.670162339701321</v>
      </c>
      <c r="X83">
        <f t="shared" si="50"/>
        <v>3.8292101011764519</v>
      </c>
      <c r="Y83">
        <f t="shared" si="51"/>
        <v>5.4961980460240563</v>
      </c>
      <c r="Z83">
        <f t="shared" si="52"/>
        <v>1.7366711951601337</v>
      </c>
      <c r="AA83">
        <f t="shared" si="53"/>
        <v>-113.53063423245918</v>
      </c>
      <c r="AB83">
        <f t="shared" si="54"/>
        <v>-25.484374335290202</v>
      </c>
      <c r="AC83">
        <f t="shared" si="55"/>
        <v>-2.8461147483570239</v>
      </c>
      <c r="AD83">
        <f t="shared" si="56"/>
        <v>84.39453096960797</v>
      </c>
      <c r="AE83">
        <f t="shared" si="57"/>
        <v>34.302561744463205</v>
      </c>
      <c r="AF83">
        <f t="shared" si="58"/>
        <v>2.4717679230507983</v>
      </c>
      <c r="AG83">
        <f t="shared" si="59"/>
        <v>10.584822130688146</v>
      </c>
      <c r="AH83">
        <v>457.49541117911411</v>
      </c>
      <c r="AI83">
        <v>442.499212121212</v>
      </c>
      <c r="AJ83">
        <v>1.725228723491079</v>
      </c>
      <c r="AK83">
        <v>66.48709803528736</v>
      </c>
      <c r="AL83">
        <f t="shared" si="60"/>
        <v>2.5743907989219768</v>
      </c>
      <c r="AM83">
        <v>36.551776759339489</v>
      </c>
      <c r="AN83">
        <v>37.847884242424222</v>
      </c>
      <c r="AO83">
        <v>6.4935755224848476E-3</v>
      </c>
      <c r="AP83">
        <v>80.118377589396417</v>
      </c>
      <c r="AQ83">
        <v>6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19348.378968307097</v>
      </c>
      <c r="AV83">
        <f t="shared" si="64"/>
        <v>1199.991428571429</v>
      </c>
      <c r="AW83">
        <f t="shared" si="65"/>
        <v>1025.9912571428574</v>
      </c>
      <c r="AX83">
        <f t="shared" si="66"/>
        <v>0.85499882142015304</v>
      </c>
      <c r="AY83">
        <f t="shared" si="67"/>
        <v>0.18854772534089531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1670438181</v>
      </c>
      <c r="BF83">
        <v>423.25985714285707</v>
      </c>
      <c r="BG83">
        <v>442.34342857142849</v>
      </c>
      <c r="BH83">
        <v>37.839057142857143</v>
      </c>
      <c r="BI83">
        <v>36.555128571428568</v>
      </c>
      <c r="BJ83">
        <v>427.54057142857152</v>
      </c>
      <c r="BK83">
        <v>37.676199999999987</v>
      </c>
      <c r="BL83">
        <v>500.12471428571428</v>
      </c>
      <c r="BM83">
        <v>101.09742857142859</v>
      </c>
      <c r="BN83">
        <v>9.986307142857144E-2</v>
      </c>
      <c r="BO83">
        <v>34.507699999999993</v>
      </c>
      <c r="BP83">
        <v>34.734585714285721</v>
      </c>
      <c r="BQ83">
        <v>999.89999999999986</v>
      </c>
      <c r="BR83">
        <v>0</v>
      </c>
      <c r="BS83">
        <v>0</v>
      </c>
      <c r="BT83">
        <v>4014.8242857142859</v>
      </c>
      <c r="BU83">
        <v>0</v>
      </c>
      <c r="BV83">
        <v>1656.228571428572</v>
      </c>
      <c r="BW83">
        <v>-19.083728571428569</v>
      </c>
      <c r="BX83">
        <v>439.90557142857142</v>
      </c>
      <c r="BY83">
        <v>459.12700000000001</v>
      </c>
      <c r="BZ83">
        <v>1.283911428571429</v>
      </c>
      <c r="CA83">
        <v>442.34342857142849</v>
      </c>
      <c r="CB83">
        <v>36.555128571428568</v>
      </c>
      <c r="CC83">
        <v>3.8254328571428569</v>
      </c>
      <c r="CD83">
        <v>3.6956342857142852</v>
      </c>
      <c r="CE83">
        <v>28.137799999999999</v>
      </c>
      <c r="CF83">
        <v>27.546342857142861</v>
      </c>
      <c r="CG83">
        <v>1199.991428571429</v>
      </c>
      <c r="CH83">
        <v>0.50004000000000015</v>
      </c>
      <c r="CI83">
        <v>0.49996000000000013</v>
      </c>
      <c r="CJ83">
        <v>0</v>
      </c>
      <c r="CK83">
        <v>2.2532428571428569</v>
      </c>
      <c r="CL83">
        <v>0</v>
      </c>
      <c r="CM83">
        <v>6894.6357142857141</v>
      </c>
      <c r="CN83">
        <v>9597.927142857141</v>
      </c>
      <c r="CO83">
        <v>43.811999999999998</v>
      </c>
      <c r="CP83">
        <v>46.526571428571437</v>
      </c>
      <c r="CQ83">
        <v>44.830000000000013</v>
      </c>
      <c r="CR83">
        <v>45</v>
      </c>
      <c r="CS83">
        <v>43.75</v>
      </c>
      <c r="CT83">
        <v>600.0428571428572</v>
      </c>
      <c r="CU83">
        <v>599.94857142857143</v>
      </c>
      <c r="CV83">
        <v>0</v>
      </c>
      <c r="CW83">
        <v>1670438205.3</v>
      </c>
      <c r="CX83">
        <v>0</v>
      </c>
      <c r="CY83">
        <v>1670430775</v>
      </c>
      <c r="CZ83" t="s">
        <v>356</v>
      </c>
      <c r="DA83">
        <v>1670430775</v>
      </c>
      <c r="DB83">
        <v>1670430775</v>
      </c>
      <c r="DC83">
        <v>10</v>
      </c>
      <c r="DD83">
        <v>-0.13800000000000001</v>
      </c>
      <c r="DE83">
        <v>1.2E-2</v>
      </c>
      <c r="DF83">
        <v>-4.2649999999999997</v>
      </c>
      <c r="DG83">
        <v>0.16300000000000001</v>
      </c>
      <c r="DH83">
        <v>415</v>
      </c>
      <c r="DI83">
        <v>38</v>
      </c>
      <c r="DJ83">
        <v>0.28000000000000003</v>
      </c>
      <c r="DK83">
        <v>0.18</v>
      </c>
      <c r="DL83">
        <v>-18.7663425</v>
      </c>
      <c r="DM83">
        <v>-2.0154630393996058</v>
      </c>
      <c r="DN83">
        <v>0.1999056175892768</v>
      </c>
      <c r="DO83">
        <v>0</v>
      </c>
      <c r="DP83">
        <v>1.2806157499999999</v>
      </c>
      <c r="DQ83">
        <v>-7.3493020637903875E-2</v>
      </c>
      <c r="DR83">
        <v>1.475405366119765E-2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365</v>
      </c>
      <c r="EA83">
        <v>2.94591</v>
      </c>
      <c r="EB83">
        <v>2.5955699999999999</v>
      </c>
      <c r="EC83">
        <v>0.10346</v>
      </c>
      <c r="ED83">
        <v>0.105264</v>
      </c>
      <c r="EE83">
        <v>0.149169</v>
      </c>
      <c r="EF83">
        <v>0.144126</v>
      </c>
      <c r="EG83">
        <v>27070.1</v>
      </c>
      <c r="EH83">
        <v>27465.200000000001</v>
      </c>
      <c r="EI83">
        <v>28098.3</v>
      </c>
      <c r="EJ83">
        <v>29555.9</v>
      </c>
      <c r="EK83">
        <v>32891.1</v>
      </c>
      <c r="EL83">
        <v>35114.300000000003</v>
      </c>
      <c r="EM83">
        <v>39659.4</v>
      </c>
      <c r="EN83">
        <v>42245.2</v>
      </c>
      <c r="EO83">
        <v>1.9323300000000001</v>
      </c>
      <c r="EP83">
        <v>1.85005</v>
      </c>
      <c r="EQ83">
        <v>0.11666899999999999</v>
      </c>
      <c r="ER83">
        <v>0</v>
      </c>
      <c r="ES83">
        <v>32.856699999999996</v>
      </c>
      <c r="ET83">
        <v>999.9</v>
      </c>
      <c r="EU83">
        <v>60.4</v>
      </c>
      <c r="EV83">
        <v>40.4</v>
      </c>
      <c r="EW83">
        <v>45.248699999999999</v>
      </c>
      <c r="EX83">
        <v>25.5352</v>
      </c>
      <c r="EY83">
        <v>2.4479099999999998</v>
      </c>
      <c r="EZ83">
        <v>1</v>
      </c>
      <c r="FA83">
        <v>0.62457799999999997</v>
      </c>
      <c r="FB83">
        <v>0.90851300000000001</v>
      </c>
      <c r="FC83">
        <v>20.275300000000001</v>
      </c>
      <c r="FD83">
        <v>5.2172900000000002</v>
      </c>
      <c r="FE83">
        <v>12.0099</v>
      </c>
      <c r="FF83">
        <v>4.9863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1.86585</v>
      </c>
      <c r="FM83">
        <v>1.86229</v>
      </c>
      <c r="FN83">
        <v>1.86432</v>
      </c>
      <c r="FO83">
        <v>1.8604400000000001</v>
      </c>
      <c r="FP83">
        <v>1.8611200000000001</v>
      </c>
      <c r="FQ83">
        <v>1.8602000000000001</v>
      </c>
      <c r="FR83">
        <v>1.86195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-4.2880000000000003</v>
      </c>
      <c r="GH83">
        <v>0.1628</v>
      </c>
      <c r="GI83">
        <v>-3.2528400776944242</v>
      </c>
      <c r="GJ83">
        <v>-2.9658848494523399E-3</v>
      </c>
      <c r="GK83">
        <v>1.4757234161104729E-6</v>
      </c>
      <c r="GL83">
        <v>-3.8107938837011289E-10</v>
      </c>
      <c r="GM83">
        <v>0.16282500000001221</v>
      </c>
      <c r="GN83">
        <v>0</v>
      </c>
      <c r="GO83">
        <v>0</v>
      </c>
      <c r="GP83">
        <v>0</v>
      </c>
      <c r="GQ83">
        <v>5</v>
      </c>
      <c r="GR83">
        <v>2097</v>
      </c>
      <c r="GS83">
        <v>4</v>
      </c>
      <c r="GT83">
        <v>34</v>
      </c>
      <c r="GU83">
        <v>123.5</v>
      </c>
      <c r="GV83">
        <v>123.5</v>
      </c>
      <c r="GW83">
        <v>1.18042</v>
      </c>
      <c r="GX83">
        <v>2.6110799999999998</v>
      </c>
      <c r="GY83">
        <v>1.4489700000000001</v>
      </c>
      <c r="GZ83">
        <v>2.31812</v>
      </c>
      <c r="HA83">
        <v>1.5478499999999999</v>
      </c>
      <c r="HB83">
        <v>2.3034699999999999</v>
      </c>
      <c r="HC83">
        <v>43.864100000000001</v>
      </c>
      <c r="HD83">
        <v>13.440300000000001</v>
      </c>
      <c r="HE83">
        <v>18</v>
      </c>
      <c r="HF83">
        <v>505.74099999999999</v>
      </c>
      <c r="HG83">
        <v>490.62900000000002</v>
      </c>
      <c r="HH83">
        <v>31.002500000000001</v>
      </c>
      <c r="HI83">
        <v>35.098399999999998</v>
      </c>
      <c r="HJ83">
        <v>30.000900000000001</v>
      </c>
      <c r="HK83">
        <v>35.011400000000002</v>
      </c>
      <c r="HL83">
        <v>35.026400000000002</v>
      </c>
      <c r="HM83">
        <v>23.7013</v>
      </c>
      <c r="HN83">
        <v>28.347899999999999</v>
      </c>
      <c r="HO83">
        <v>80.884</v>
      </c>
      <c r="HP83">
        <v>31</v>
      </c>
      <c r="HQ83">
        <v>458.73899999999998</v>
      </c>
      <c r="HR83">
        <v>36.544600000000003</v>
      </c>
      <c r="HS83">
        <v>99.006900000000002</v>
      </c>
      <c r="HT83">
        <v>97.963399999999993</v>
      </c>
    </row>
    <row r="84" spans="1:228" x14ac:dyDescent="0.2">
      <c r="A84">
        <v>69</v>
      </c>
      <c r="B84">
        <v>1670438187</v>
      </c>
      <c r="C84">
        <v>271</v>
      </c>
      <c r="D84" t="s">
        <v>496</v>
      </c>
      <c r="E84" t="s">
        <v>497</v>
      </c>
      <c r="F84">
        <v>4</v>
      </c>
      <c r="G84">
        <v>1670438184.6875</v>
      </c>
      <c r="H84">
        <f t="shared" si="34"/>
        <v>2.5608078816922401E-3</v>
      </c>
      <c r="I84">
        <f t="shared" si="35"/>
        <v>2.5608078816922402</v>
      </c>
      <c r="J84">
        <f t="shared" si="36"/>
        <v>10.959343808051976</v>
      </c>
      <c r="K84">
        <f t="shared" si="37"/>
        <v>429.32049999999998</v>
      </c>
      <c r="L84">
        <f t="shared" si="38"/>
        <v>296.21804116719744</v>
      </c>
      <c r="M84">
        <f t="shared" si="39"/>
        <v>29.976299065948485</v>
      </c>
      <c r="N84">
        <f t="shared" si="40"/>
        <v>43.445833523281259</v>
      </c>
      <c r="O84">
        <f t="shared" si="41"/>
        <v>0.14772647429904429</v>
      </c>
      <c r="P84">
        <f t="shared" si="42"/>
        <v>2.0784001181705065</v>
      </c>
      <c r="Q84">
        <f t="shared" si="43"/>
        <v>0.14213128981055015</v>
      </c>
      <c r="R84">
        <f t="shared" si="44"/>
        <v>8.9317104429541688E-2</v>
      </c>
      <c r="S84">
        <f t="shared" si="45"/>
        <v>226.25414962500005</v>
      </c>
      <c r="T84">
        <f t="shared" si="46"/>
        <v>35.430541729450404</v>
      </c>
      <c r="U84">
        <f t="shared" si="47"/>
        <v>34.746637499999999</v>
      </c>
      <c r="V84">
        <f t="shared" si="48"/>
        <v>5.5696041351871273</v>
      </c>
      <c r="W84">
        <f t="shared" si="49"/>
        <v>69.651677136637247</v>
      </c>
      <c r="X84">
        <f t="shared" si="50"/>
        <v>3.831008649504545</v>
      </c>
      <c r="Y84">
        <f t="shared" si="51"/>
        <v>5.5002389131121276</v>
      </c>
      <c r="Z84">
        <f t="shared" si="52"/>
        <v>1.7385954856825823</v>
      </c>
      <c r="AA84">
        <f t="shared" si="53"/>
        <v>-112.93162758262778</v>
      </c>
      <c r="AB84">
        <f t="shared" si="54"/>
        <v>-25.291245242289509</v>
      </c>
      <c r="AC84">
        <f t="shared" si="55"/>
        <v>-2.8317466244237144</v>
      </c>
      <c r="AD84">
        <f t="shared" si="56"/>
        <v>85.199530175659049</v>
      </c>
      <c r="AE84">
        <f t="shared" si="57"/>
        <v>34.357334513738387</v>
      </c>
      <c r="AF84">
        <f t="shared" si="58"/>
        <v>2.4965935231705849</v>
      </c>
      <c r="AG84">
        <f t="shared" si="59"/>
        <v>10.959343808051976</v>
      </c>
      <c r="AH84">
        <v>464.33014995612928</v>
      </c>
      <c r="AI84">
        <v>449.28582424242421</v>
      </c>
      <c r="AJ84">
        <v>1.6946351567722051</v>
      </c>
      <c r="AK84">
        <v>66.48709803528736</v>
      </c>
      <c r="AL84">
        <f t="shared" si="60"/>
        <v>2.5608078816922402</v>
      </c>
      <c r="AM84">
        <v>36.558438900186736</v>
      </c>
      <c r="AN84">
        <v>37.864007878787874</v>
      </c>
      <c r="AO84">
        <v>3.8737172916368879E-3</v>
      </c>
      <c r="AP84">
        <v>80.118377589396417</v>
      </c>
      <c r="AQ84">
        <v>6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19261.189528090337</v>
      </c>
      <c r="AV84">
        <f t="shared" si="64"/>
        <v>1199.9837500000001</v>
      </c>
      <c r="AW84">
        <f t="shared" si="65"/>
        <v>1025.9846625000002</v>
      </c>
      <c r="AX84">
        <f t="shared" si="66"/>
        <v>0.85499879685870761</v>
      </c>
      <c r="AY84">
        <f t="shared" si="67"/>
        <v>0.18854767793730542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1670438184.6875</v>
      </c>
      <c r="BF84">
        <v>429.32049999999998</v>
      </c>
      <c r="BG84">
        <v>448.44675000000001</v>
      </c>
      <c r="BH84">
        <v>37.857037499999997</v>
      </c>
      <c r="BI84">
        <v>36.560287500000001</v>
      </c>
      <c r="BJ84">
        <v>433.61312500000003</v>
      </c>
      <c r="BK84">
        <v>37.694212500000013</v>
      </c>
      <c r="BL84">
        <v>500.14387499999998</v>
      </c>
      <c r="BM84">
        <v>101.09675</v>
      </c>
      <c r="BN84">
        <v>9.9986524999999993E-2</v>
      </c>
      <c r="BO84">
        <v>34.520925000000013</v>
      </c>
      <c r="BP84">
        <v>34.746637499999999</v>
      </c>
      <c r="BQ84">
        <v>999.9</v>
      </c>
      <c r="BR84">
        <v>0</v>
      </c>
      <c r="BS84">
        <v>0</v>
      </c>
      <c r="BT84">
        <v>4000.46875</v>
      </c>
      <c r="BU84">
        <v>0</v>
      </c>
      <c r="BV84">
        <v>1666.1187500000001</v>
      </c>
      <c r="BW84">
        <v>-19.1261875</v>
      </c>
      <c r="BX84">
        <v>446.212875</v>
      </c>
      <c r="BY84">
        <v>465.46412500000002</v>
      </c>
      <c r="BZ84">
        <v>1.2967550000000001</v>
      </c>
      <c r="CA84">
        <v>448.44675000000001</v>
      </c>
      <c r="CB84">
        <v>36.560287500000001</v>
      </c>
      <c r="CC84">
        <v>3.8272262499999998</v>
      </c>
      <c r="CD84">
        <v>3.6961287500000002</v>
      </c>
      <c r="CE84">
        <v>28.145837499999999</v>
      </c>
      <c r="CF84">
        <v>27.548637500000002</v>
      </c>
      <c r="CG84">
        <v>1199.9837500000001</v>
      </c>
      <c r="CH84">
        <v>0.50004000000000004</v>
      </c>
      <c r="CI84">
        <v>0.49996000000000002</v>
      </c>
      <c r="CJ84">
        <v>0</v>
      </c>
      <c r="CK84">
        <v>2.3405874999999998</v>
      </c>
      <c r="CL84">
        <v>0</v>
      </c>
      <c r="CM84">
        <v>6893.8137500000003</v>
      </c>
      <c r="CN84">
        <v>9597.8575000000001</v>
      </c>
      <c r="CO84">
        <v>43.811999999999998</v>
      </c>
      <c r="CP84">
        <v>46.561999999999998</v>
      </c>
      <c r="CQ84">
        <v>44.835624999999993</v>
      </c>
      <c r="CR84">
        <v>45</v>
      </c>
      <c r="CS84">
        <v>43.765500000000003</v>
      </c>
      <c r="CT84">
        <v>600.04</v>
      </c>
      <c r="CU84">
        <v>599.94375000000002</v>
      </c>
      <c r="CV84">
        <v>0</v>
      </c>
      <c r="CW84">
        <v>1670438208.9000001</v>
      </c>
      <c r="CX84">
        <v>0</v>
      </c>
      <c r="CY84">
        <v>1670430775</v>
      </c>
      <c r="CZ84" t="s">
        <v>356</v>
      </c>
      <c r="DA84">
        <v>1670430775</v>
      </c>
      <c r="DB84">
        <v>1670430775</v>
      </c>
      <c r="DC84">
        <v>10</v>
      </c>
      <c r="DD84">
        <v>-0.13800000000000001</v>
      </c>
      <c r="DE84">
        <v>1.2E-2</v>
      </c>
      <c r="DF84">
        <v>-4.2649999999999997</v>
      </c>
      <c r="DG84">
        <v>0.16300000000000001</v>
      </c>
      <c r="DH84">
        <v>415</v>
      </c>
      <c r="DI84">
        <v>38</v>
      </c>
      <c r="DJ84">
        <v>0.28000000000000003</v>
      </c>
      <c r="DK84">
        <v>0.18</v>
      </c>
      <c r="DL84">
        <v>-18.885945</v>
      </c>
      <c r="DM84">
        <v>-2.0415714821763231</v>
      </c>
      <c r="DN84">
        <v>0.2023328927164342</v>
      </c>
      <c r="DO84">
        <v>0</v>
      </c>
      <c r="DP84">
        <v>1.2810842499999999</v>
      </c>
      <c r="DQ84">
        <v>3.3995909943713022E-2</v>
      </c>
      <c r="DR84">
        <v>1.519824231408028E-2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365</v>
      </c>
      <c r="EA84">
        <v>2.9456500000000001</v>
      </c>
      <c r="EB84">
        <v>2.59545</v>
      </c>
      <c r="EC84">
        <v>0.104642</v>
      </c>
      <c r="ED84">
        <v>0.106459</v>
      </c>
      <c r="EE84">
        <v>0.14921100000000001</v>
      </c>
      <c r="EF84">
        <v>0.14414099999999999</v>
      </c>
      <c r="EG84">
        <v>27033.7</v>
      </c>
      <c r="EH84">
        <v>27427.5</v>
      </c>
      <c r="EI84">
        <v>28097.7</v>
      </c>
      <c r="EJ84">
        <v>29554.9</v>
      </c>
      <c r="EK84">
        <v>32888.800000000003</v>
      </c>
      <c r="EL84">
        <v>35112.9</v>
      </c>
      <c r="EM84">
        <v>39658.6</v>
      </c>
      <c r="EN84">
        <v>42244.2</v>
      </c>
      <c r="EO84">
        <v>1.9318500000000001</v>
      </c>
      <c r="EP84">
        <v>1.8501799999999999</v>
      </c>
      <c r="EQ84">
        <v>0.116214</v>
      </c>
      <c r="ER84">
        <v>0</v>
      </c>
      <c r="ES84">
        <v>32.875399999999999</v>
      </c>
      <c r="ET84">
        <v>999.9</v>
      </c>
      <c r="EU84">
        <v>60.4</v>
      </c>
      <c r="EV84">
        <v>40.4</v>
      </c>
      <c r="EW84">
        <v>45.247300000000003</v>
      </c>
      <c r="EX84">
        <v>25.705200000000001</v>
      </c>
      <c r="EY84">
        <v>2.0632999999999999</v>
      </c>
      <c r="EZ84">
        <v>1</v>
      </c>
      <c r="FA84">
        <v>0.62539900000000004</v>
      </c>
      <c r="FB84">
        <v>0.91756300000000002</v>
      </c>
      <c r="FC84">
        <v>20.274899999999999</v>
      </c>
      <c r="FD84">
        <v>5.2157900000000001</v>
      </c>
      <c r="FE84">
        <v>12.0099</v>
      </c>
      <c r="FF84">
        <v>4.9859499999999999</v>
      </c>
      <c r="FG84">
        <v>3.2843499999999999</v>
      </c>
      <c r="FH84">
        <v>9999</v>
      </c>
      <c r="FI84">
        <v>9999</v>
      </c>
      <c r="FJ84">
        <v>9999</v>
      </c>
      <c r="FK84">
        <v>999.9</v>
      </c>
      <c r="FL84">
        <v>1.86585</v>
      </c>
      <c r="FM84">
        <v>1.8623000000000001</v>
      </c>
      <c r="FN84">
        <v>1.86432</v>
      </c>
      <c r="FO84">
        <v>1.8604400000000001</v>
      </c>
      <c r="FP84">
        <v>1.86113</v>
      </c>
      <c r="FQ84">
        <v>1.8602000000000001</v>
      </c>
      <c r="FR84">
        <v>1.86191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-4.3</v>
      </c>
      <c r="GH84">
        <v>0.16289999999999999</v>
      </c>
      <c r="GI84">
        <v>-3.2528400776944242</v>
      </c>
      <c r="GJ84">
        <v>-2.9658848494523399E-3</v>
      </c>
      <c r="GK84">
        <v>1.4757234161104729E-6</v>
      </c>
      <c r="GL84">
        <v>-3.8107938837011289E-10</v>
      </c>
      <c r="GM84">
        <v>0.16282500000001221</v>
      </c>
      <c r="GN84">
        <v>0</v>
      </c>
      <c r="GO84">
        <v>0</v>
      </c>
      <c r="GP84">
        <v>0</v>
      </c>
      <c r="GQ84">
        <v>5</v>
      </c>
      <c r="GR84">
        <v>2097</v>
      </c>
      <c r="GS84">
        <v>4</v>
      </c>
      <c r="GT84">
        <v>34</v>
      </c>
      <c r="GU84">
        <v>123.5</v>
      </c>
      <c r="GV84">
        <v>123.5</v>
      </c>
      <c r="GW84">
        <v>1.1950700000000001</v>
      </c>
      <c r="GX84">
        <v>2.6147499999999999</v>
      </c>
      <c r="GY84">
        <v>1.4489700000000001</v>
      </c>
      <c r="GZ84">
        <v>2.31812</v>
      </c>
      <c r="HA84">
        <v>1.5478499999999999</v>
      </c>
      <c r="HB84">
        <v>2.32178</v>
      </c>
      <c r="HC84">
        <v>43.864100000000001</v>
      </c>
      <c r="HD84">
        <v>13.440300000000001</v>
      </c>
      <c r="HE84">
        <v>18</v>
      </c>
      <c r="HF84">
        <v>505.47899999999998</v>
      </c>
      <c r="HG84">
        <v>490.75799999999998</v>
      </c>
      <c r="HH84">
        <v>31.002500000000001</v>
      </c>
      <c r="HI84">
        <v>35.107199999999999</v>
      </c>
      <c r="HJ84">
        <v>30.001000000000001</v>
      </c>
      <c r="HK84">
        <v>35.017699999999998</v>
      </c>
      <c r="HL84">
        <v>35.031599999999997</v>
      </c>
      <c r="HM84">
        <v>23.985199999999999</v>
      </c>
      <c r="HN84">
        <v>28.347899999999999</v>
      </c>
      <c r="HO84">
        <v>80.884</v>
      </c>
      <c r="HP84">
        <v>31</v>
      </c>
      <c r="HQ84">
        <v>465.45100000000002</v>
      </c>
      <c r="HR84">
        <v>36.669499999999999</v>
      </c>
      <c r="HS84">
        <v>99.004800000000003</v>
      </c>
      <c r="HT84">
        <v>97.960700000000003</v>
      </c>
    </row>
    <row r="85" spans="1:228" x14ac:dyDescent="0.2">
      <c r="A85">
        <v>70</v>
      </c>
      <c r="B85">
        <v>1670438191</v>
      </c>
      <c r="C85">
        <v>275</v>
      </c>
      <c r="D85" t="s">
        <v>498</v>
      </c>
      <c r="E85" t="s">
        <v>499</v>
      </c>
      <c r="F85">
        <v>4</v>
      </c>
      <c r="G85">
        <v>1670438189</v>
      </c>
      <c r="H85">
        <f t="shared" si="34"/>
        <v>2.5458805170913189E-3</v>
      </c>
      <c r="I85">
        <f t="shared" si="35"/>
        <v>2.545880517091319</v>
      </c>
      <c r="J85">
        <f t="shared" si="36"/>
        <v>11.077435729654947</v>
      </c>
      <c r="K85">
        <f t="shared" si="37"/>
        <v>436.37842857142863</v>
      </c>
      <c r="L85">
        <f t="shared" si="38"/>
        <v>300.66247134970757</v>
      </c>
      <c r="M85">
        <f t="shared" si="39"/>
        <v>30.42622569889641</v>
      </c>
      <c r="N85">
        <f t="shared" si="40"/>
        <v>44.160312054379538</v>
      </c>
      <c r="O85">
        <f t="shared" si="41"/>
        <v>0.14639101437268465</v>
      </c>
      <c r="P85">
        <f t="shared" si="42"/>
        <v>2.07805534448643</v>
      </c>
      <c r="Q85">
        <f t="shared" si="43"/>
        <v>0.14089363505536995</v>
      </c>
      <c r="R85">
        <f t="shared" si="44"/>
        <v>8.8535239402461427E-2</v>
      </c>
      <c r="S85">
        <f t="shared" si="45"/>
        <v>226.25878157142861</v>
      </c>
      <c r="T85">
        <f t="shared" si="46"/>
        <v>35.449333891376654</v>
      </c>
      <c r="U85">
        <f t="shared" si="47"/>
        <v>34.768157142857142</v>
      </c>
      <c r="V85">
        <f t="shared" si="48"/>
        <v>5.5762570115964065</v>
      </c>
      <c r="W85">
        <f t="shared" si="49"/>
        <v>69.63036960215517</v>
      </c>
      <c r="X85">
        <f t="shared" si="50"/>
        <v>3.8326780123563586</v>
      </c>
      <c r="Y85">
        <f t="shared" si="51"/>
        <v>5.5043195006072914</v>
      </c>
      <c r="Z85">
        <f t="shared" si="52"/>
        <v>1.7435789992400479</v>
      </c>
      <c r="AA85">
        <f t="shared" si="53"/>
        <v>-112.27333080372716</v>
      </c>
      <c r="AB85">
        <f t="shared" si="54"/>
        <v>-26.202712346450927</v>
      </c>
      <c r="AC85">
        <f t="shared" si="55"/>
        <v>-2.9347851345131359</v>
      </c>
      <c r="AD85">
        <f t="shared" si="56"/>
        <v>84.847953286737393</v>
      </c>
      <c r="AE85">
        <f t="shared" si="57"/>
        <v>34.785494118106392</v>
      </c>
      <c r="AF85">
        <f t="shared" si="58"/>
        <v>2.5139577917912761</v>
      </c>
      <c r="AG85">
        <f t="shared" si="59"/>
        <v>11.077435729654947</v>
      </c>
      <c r="AH85">
        <v>471.35217382499383</v>
      </c>
      <c r="AI85">
        <v>456.13222424242412</v>
      </c>
      <c r="AJ85">
        <v>1.7155018234388391</v>
      </c>
      <c r="AK85">
        <v>66.48709803528736</v>
      </c>
      <c r="AL85">
        <f t="shared" si="60"/>
        <v>2.545880517091319</v>
      </c>
      <c r="AM85">
        <v>36.564117717379027</v>
      </c>
      <c r="AN85">
        <v>37.879247272727277</v>
      </c>
      <c r="AO85">
        <v>1.1373143034949791E-3</v>
      </c>
      <c r="AP85">
        <v>80.118377589396417</v>
      </c>
      <c r="AQ85">
        <v>6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19254.421053291644</v>
      </c>
      <c r="AV85">
        <f t="shared" si="64"/>
        <v>1200.004285714286</v>
      </c>
      <c r="AW85">
        <f t="shared" si="65"/>
        <v>1026.0026142857143</v>
      </c>
      <c r="AX85">
        <f t="shared" si="66"/>
        <v>0.85499912500312492</v>
      </c>
      <c r="AY85">
        <f t="shared" si="67"/>
        <v>0.18854831125603122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1670438189</v>
      </c>
      <c r="BF85">
        <v>436.37842857142863</v>
      </c>
      <c r="BG85">
        <v>455.74957142857153</v>
      </c>
      <c r="BH85">
        <v>37.873328571428573</v>
      </c>
      <c r="BI85">
        <v>36.567571428571419</v>
      </c>
      <c r="BJ85">
        <v>440.68442857142861</v>
      </c>
      <c r="BK85">
        <v>37.710514285714289</v>
      </c>
      <c r="BL85">
        <v>500.14</v>
      </c>
      <c r="BM85">
        <v>101.0972857142857</v>
      </c>
      <c r="BN85">
        <v>9.999894285714285E-2</v>
      </c>
      <c r="BO85">
        <v>34.534271428571422</v>
      </c>
      <c r="BP85">
        <v>34.768157142857142</v>
      </c>
      <c r="BQ85">
        <v>999.89999999999986</v>
      </c>
      <c r="BR85">
        <v>0</v>
      </c>
      <c r="BS85">
        <v>0</v>
      </c>
      <c r="BT85">
        <v>3999.4642857142858</v>
      </c>
      <c r="BU85">
        <v>0</v>
      </c>
      <c r="BV85">
        <v>1681.6271428571431</v>
      </c>
      <c r="BW85">
        <v>-19.371085714285719</v>
      </c>
      <c r="BX85">
        <v>453.55614285714279</v>
      </c>
      <c r="BY85">
        <v>473.04771428571428</v>
      </c>
      <c r="BZ85">
        <v>1.3057514285714289</v>
      </c>
      <c r="CA85">
        <v>455.74957142857153</v>
      </c>
      <c r="CB85">
        <v>36.567571428571419</v>
      </c>
      <c r="CC85">
        <v>3.8288885714285712</v>
      </c>
      <c r="CD85">
        <v>3.6968814285714289</v>
      </c>
      <c r="CE85">
        <v>28.15332857142857</v>
      </c>
      <c r="CF85">
        <v>27.552128571428572</v>
      </c>
      <c r="CG85">
        <v>1200.004285714286</v>
      </c>
      <c r="CH85">
        <v>0.50002814285714281</v>
      </c>
      <c r="CI85">
        <v>0.49997200000000003</v>
      </c>
      <c r="CJ85">
        <v>0</v>
      </c>
      <c r="CK85">
        <v>2.3919285714285721</v>
      </c>
      <c r="CL85">
        <v>0</v>
      </c>
      <c r="CM85">
        <v>6892.6214285714277</v>
      </c>
      <c r="CN85">
        <v>9597.9728571428568</v>
      </c>
      <c r="CO85">
        <v>43.811999999999998</v>
      </c>
      <c r="CP85">
        <v>46.561999999999998</v>
      </c>
      <c r="CQ85">
        <v>44.875</v>
      </c>
      <c r="CR85">
        <v>45.017714285714291</v>
      </c>
      <c r="CS85">
        <v>43.794285714285721</v>
      </c>
      <c r="CT85">
        <v>600.03714285714273</v>
      </c>
      <c r="CU85">
        <v>599.9671428571429</v>
      </c>
      <c r="CV85">
        <v>0</v>
      </c>
      <c r="CW85">
        <v>1670438213.0999999</v>
      </c>
      <c r="CX85">
        <v>0</v>
      </c>
      <c r="CY85">
        <v>1670430775</v>
      </c>
      <c r="CZ85" t="s">
        <v>356</v>
      </c>
      <c r="DA85">
        <v>1670430775</v>
      </c>
      <c r="DB85">
        <v>1670430775</v>
      </c>
      <c r="DC85">
        <v>10</v>
      </c>
      <c r="DD85">
        <v>-0.13800000000000001</v>
      </c>
      <c r="DE85">
        <v>1.2E-2</v>
      </c>
      <c r="DF85">
        <v>-4.2649999999999997</v>
      </c>
      <c r="DG85">
        <v>0.16300000000000001</v>
      </c>
      <c r="DH85">
        <v>415</v>
      </c>
      <c r="DI85">
        <v>38</v>
      </c>
      <c r="DJ85">
        <v>0.28000000000000003</v>
      </c>
      <c r="DK85">
        <v>0.18</v>
      </c>
      <c r="DL85">
        <v>-19.008634146341461</v>
      </c>
      <c r="DM85">
        <v>-2.1554132404181092</v>
      </c>
      <c r="DN85">
        <v>0.21888529417199101</v>
      </c>
      <c r="DO85">
        <v>0</v>
      </c>
      <c r="DP85">
        <v>1.2823660975609761</v>
      </c>
      <c r="DQ85">
        <v>0.14805303135888601</v>
      </c>
      <c r="DR85">
        <v>1.6294942486079191E-2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357</v>
      </c>
      <c r="EA85">
        <v>2.9460999999999999</v>
      </c>
      <c r="EB85">
        <v>2.5957499999999998</v>
      </c>
      <c r="EC85">
        <v>0.10583099999999999</v>
      </c>
      <c r="ED85">
        <v>0.107653</v>
      </c>
      <c r="EE85">
        <v>0.14924699999999999</v>
      </c>
      <c r="EF85">
        <v>0.144154</v>
      </c>
      <c r="EG85">
        <v>26997</v>
      </c>
      <c r="EH85">
        <v>27390.400000000001</v>
      </c>
      <c r="EI85">
        <v>28096.9</v>
      </c>
      <c r="EJ85">
        <v>29554.5</v>
      </c>
      <c r="EK85">
        <v>32886.5</v>
      </c>
      <c r="EL85">
        <v>35111.599999999999</v>
      </c>
      <c r="EM85">
        <v>39657.4</v>
      </c>
      <c r="EN85">
        <v>42243.199999999997</v>
      </c>
      <c r="EO85">
        <v>1.93228</v>
      </c>
      <c r="EP85">
        <v>1.8497300000000001</v>
      </c>
      <c r="EQ85">
        <v>0.116032</v>
      </c>
      <c r="ER85">
        <v>0</v>
      </c>
      <c r="ES85">
        <v>32.896599999999999</v>
      </c>
      <c r="ET85">
        <v>999.9</v>
      </c>
      <c r="EU85">
        <v>60.4</v>
      </c>
      <c r="EV85">
        <v>40.4</v>
      </c>
      <c r="EW85">
        <v>45.246099999999998</v>
      </c>
      <c r="EX85">
        <v>25.6952</v>
      </c>
      <c r="EY85">
        <v>1.95513</v>
      </c>
      <c r="EZ85">
        <v>1</v>
      </c>
      <c r="FA85">
        <v>0.62617599999999995</v>
      </c>
      <c r="FB85">
        <v>0.92626600000000003</v>
      </c>
      <c r="FC85">
        <v>20.274899999999999</v>
      </c>
      <c r="FD85">
        <v>5.2172900000000002</v>
      </c>
      <c r="FE85">
        <v>12.0099</v>
      </c>
      <c r="FF85">
        <v>4.9866000000000001</v>
      </c>
      <c r="FG85">
        <v>3.2845499999999999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1.8623099999999999</v>
      </c>
      <c r="FN85">
        <v>1.86432</v>
      </c>
      <c r="FO85">
        <v>1.86043</v>
      </c>
      <c r="FP85">
        <v>1.86111</v>
      </c>
      <c r="FQ85">
        <v>1.8602099999999999</v>
      </c>
      <c r="FR85">
        <v>1.86192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-4.3120000000000003</v>
      </c>
      <c r="GH85">
        <v>0.1628</v>
      </c>
      <c r="GI85">
        <v>-3.2528400776944242</v>
      </c>
      <c r="GJ85">
        <v>-2.9658848494523399E-3</v>
      </c>
      <c r="GK85">
        <v>1.4757234161104729E-6</v>
      </c>
      <c r="GL85">
        <v>-3.8107938837011289E-10</v>
      </c>
      <c r="GM85">
        <v>0.16282500000001221</v>
      </c>
      <c r="GN85">
        <v>0</v>
      </c>
      <c r="GO85">
        <v>0</v>
      </c>
      <c r="GP85">
        <v>0</v>
      </c>
      <c r="GQ85">
        <v>5</v>
      </c>
      <c r="GR85">
        <v>2097</v>
      </c>
      <c r="GS85">
        <v>4</v>
      </c>
      <c r="GT85">
        <v>34</v>
      </c>
      <c r="GU85">
        <v>123.6</v>
      </c>
      <c r="GV85">
        <v>123.6</v>
      </c>
      <c r="GW85">
        <v>1.2084999999999999</v>
      </c>
      <c r="GX85">
        <v>2.6086399999999998</v>
      </c>
      <c r="GY85">
        <v>1.4489700000000001</v>
      </c>
      <c r="GZ85">
        <v>2.31812</v>
      </c>
      <c r="HA85">
        <v>1.5478499999999999</v>
      </c>
      <c r="HB85">
        <v>2.3144499999999999</v>
      </c>
      <c r="HC85">
        <v>43.864100000000001</v>
      </c>
      <c r="HD85">
        <v>13.440300000000001</v>
      </c>
      <c r="HE85">
        <v>18</v>
      </c>
      <c r="HF85">
        <v>505.80500000000001</v>
      </c>
      <c r="HG85">
        <v>490.49400000000003</v>
      </c>
      <c r="HH85">
        <v>31.002500000000001</v>
      </c>
      <c r="HI85">
        <v>35.115499999999997</v>
      </c>
      <c r="HJ85">
        <v>30.001000000000001</v>
      </c>
      <c r="HK85">
        <v>35.024099999999997</v>
      </c>
      <c r="HL85">
        <v>35.038400000000003</v>
      </c>
      <c r="HM85">
        <v>24.266300000000001</v>
      </c>
      <c r="HN85">
        <v>28.347899999999999</v>
      </c>
      <c r="HO85">
        <v>80.884</v>
      </c>
      <c r="HP85">
        <v>31</v>
      </c>
      <c r="HQ85">
        <v>472.13799999999998</v>
      </c>
      <c r="HR85">
        <v>36.695799999999998</v>
      </c>
      <c r="HS85">
        <v>99.001900000000006</v>
      </c>
      <c r="HT85">
        <v>97.958799999999997</v>
      </c>
    </row>
    <row r="86" spans="1:228" x14ac:dyDescent="0.2">
      <c r="A86">
        <v>71</v>
      </c>
      <c r="B86">
        <v>1670438195</v>
      </c>
      <c r="C86">
        <v>279</v>
      </c>
      <c r="D86" t="s">
        <v>500</v>
      </c>
      <c r="E86" t="s">
        <v>501</v>
      </c>
      <c r="F86">
        <v>4</v>
      </c>
      <c r="G86">
        <v>1670438192.6875</v>
      </c>
      <c r="H86">
        <f t="shared" si="34"/>
        <v>2.5621880968821039E-3</v>
      </c>
      <c r="I86">
        <f t="shared" si="35"/>
        <v>2.562188096882104</v>
      </c>
      <c r="J86">
        <f t="shared" si="36"/>
        <v>11.355460110699337</v>
      </c>
      <c r="K86">
        <f t="shared" si="37"/>
        <v>442.47424999999998</v>
      </c>
      <c r="L86">
        <f t="shared" si="38"/>
        <v>304.29794542405898</v>
      </c>
      <c r="M86">
        <f t="shared" si="39"/>
        <v>30.794363317446233</v>
      </c>
      <c r="N86">
        <f t="shared" si="40"/>
        <v>44.777537995290167</v>
      </c>
      <c r="O86">
        <f t="shared" si="41"/>
        <v>0.14736944751974598</v>
      </c>
      <c r="P86">
        <f t="shared" si="42"/>
        <v>2.0757873388568697</v>
      </c>
      <c r="Q86">
        <f t="shared" si="43"/>
        <v>0.14179400297122211</v>
      </c>
      <c r="R86">
        <f t="shared" si="44"/>
        <v>8.9104608518688996E-2</v>
      </c>
      <c r="S86">
        <f t="shared" si="45"/>
        <v>226.25762925000001</v>
      </c>
      <c r="T86">
        <f t="shared" si="46"/>
        <v>35.455663218890436</v>
      </c>
      <c r="U86">
        <f t="shared" si="47"/>
        <v>34.773137499999997</v>
      </c>
      <c r="V86">
        <f t="shared" si="48"/>
        <v>5.5777976912047897</v>
      </c>
      <c r="W86">
        <f t="shared" si="49"/>
        <v>69.614688447902466</v>
      </c>
      <c r="X86">
        <f t="shared" si="50"/>
        <v>3.8342062085579629</v>
      </c>
      <c r="Y86">
        <f t="shared" si="51"/>
        <v>5.5077546047302457</v>
      </c>
      <c r="Z86">
        <f t="shared" si="52"/>
        <v>1.7435914826468268</v>
      </c>
      <c r="AA86">
        <f t="shared" si="53"/>
        <v>-112.99249507250079</v>
      </c>
      <c r="AB86">
        <f t="shared" si="54"/>
        <v>-25.474877799296962</v>
      </c>
      <c r="AC86">
        <f t="shared" si="55"/>
        <v>-2.8566086053119428</v>
      </c>
      <c r="AD86">
        <f t="shared" si="56"/>
        <v>84.933647772890311</v>
      </c>
      <c r="AE86">
        <f t="shared" si="57"/>
        <v>34.970214422875941</v>
      </c>
      <c r="AF86">
        <f t="shared" si="58"/>
        <v>2.5348446208892432</v>
      </c>
      <c r="AG86">
        <f t="shared" si="59"/>
        <v>11.355460110699337</v>
      </c>
      <c r="AH86">
        <v>478.41318612040459</v>
      </c>
      <c r="AI86">
        <v>463.01549090909089</v>
      </c>
      <c r="AJ86">
        <v>1.720084121269063</v>
      </c>
      <c r="AK86">
        <v>66.48709803528736</v>
      </c>
      <c r="AL86">
        <f t="shared" si="60"/>
        <v>2.562188096882104</v>
      </c>
      <c r="AM86">
        <v>36.569922348243402</v>
      </c>
      <c r="AN86">
        <v>37.895337575757587</v>
      </c>
      <c r="AO86">
        <v>8.2151709252786874E-4</v>
      </c>
      <c r="AP86">
        <v>80.118377589396417</v>
      </c>
      <c r="AQ86">
        <v>6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19214.826594926722</v>
      </c>
      <c r="AV86">
        <f t="shared" si="64"/>
        <v>1199.99875</v>
      </c>
      <c r="AW86">
        <f t="shared" si="65"/>
        <v>1025.9978249999999</v>
      </c>
      <c r="AX86">
        <f t="shared" si="66"/>
        <v>0.85499907812403975</v>
      </c>
      <c r="AY86">
        <f t="shared" si="67"/>
        <v>0.18854822077939665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1670438192.6875</v>
      </c>
      <c r="BF86">
        <v>442.47424999999998</v>
      </c>
      <c r="BG86">
        <v>461.95600000000002</v>
      </c>
      <c r="BH86">
        <v>37.888137499999999</v>
      </c>
      <c r="BI86">
        <v>36.571712499999997</v>
      </c>
      <c r="BJ86">
        <v>446.79162500000001</v>
      </c>
      <c r="BK86">
        <v>37.725299999999997</v>
      </c>
      <c r="BL86">
        <v>500.20100000000002</v>
      </c>
      <c r="BM86">
        <v>101.098</v>
      </c>
      <c r="BN86">
        <v>0.1000651875</v>
      </c>
      <c r="BO86">
        <v>34.545499999999997</v>
      </c>
      <c r="BP86">
        <v>34.773137499999997</v>
      </c>
      <c r="BQ86">
        <v>999.9</v>
      </c>
      <c r="BR86">
        <v>0</v>
      </c>
      <c r="BS86">
        <v>0</v>
      </c>
      <c r="BT86">
        <v>3992.96875</v>
      </c>
      <c r="BU86">
        <v>0</v>
      </c>
      <c r="BV86">
        <v>1381.4849999999999</v>
      </c>
      <c r="BW86">
        <v>-19.481762499999999</v>
      </c>
      <c r="BX86">
        <v>459.89912500000003</v>
      </c>
      <c r="BY86">
        <v>479.49225000000001</v>
      </c>
      <c r="BZ86">
        <v>1.3164037500000001</v>
      </c>
      <c r="CA86">
        <v>461.95600000000002</v>
      </c>
      <c r="CB86">
        <v>36.571712499999997</v>
      </c>
      <c r="CC86">
        <v>3.8304149999999999</v>
      </c>
      <c r="CD86">
        <v>3.69733</v>
      </c>
      <c r="CE86">
        <v>28.160162499999998</v>
      </c>
      <c r="CF86">
        <v>27.554212499999998</v>
      </c>
      <c r="CG86">
        <v>1199.99875</v>
      </c>
      <c r="CH86">
        <v>0.50002962500000003</v>
      </c>
      <c r="CI86">
        <v>0.49997049999999998</v>
      </c>
      <c r="CJ86">
        <v>0</v>
      </c>
      <c r="CK86">
        <v>2.2627875</v>
      </c>
      <c r="CL86">
        <v>0</v>
      </c>
      <c r="CM86">
        <v>6890.6612500000001</v>
      </c>
      <c r="CN86">
        <v>9597.93</v>
      </c>
      <c r="CO86">
        <v>43.867125000000001</v>
      </c>
      <c r="CP86">
        <v>46.561999999999998</v>
      </c>
      <c r="CQ86">
        <v>44.875</v>
      </c>
      <c r="CR86">
        <v>45.054250000000003</v>
      </c>
      <c r="CS86">
        <v>43.811999999999998</v>
      </c>
      <c r="CT86">
        <v>600.03624999999988</v>
      </c>
      <c r="CU86">
        <v>599.96250000000009</v>
      </c>
      <c r="CV86">
        <v>0</v>
      </c>
      <c r="CW86">
        <v>1670438217.3</v>
      </c>
      <c r="CX86">
        <v>0</v>
      </c>
      <c r="CY86">
        <v>1670430775</v>
      </c>
      <c r="CZ86" t="s">
        <v>356</v>
      </c>
      <c r="DA86">
        <v>1670430775</v>
      </c>
      <c r="DB86">
        <v>1670430775</v>
      </c>
      <c r="DC86">
        <v>10</v>
      </c>
      <c r="DD86">
        <v>-0.13800000000000001</v>
      </c>
      <c r="DE86">
        <v>1.2E-2</v>
      </c>
      <c r="DF86">
        <v>-4.2649999999999997</v>
      </c>
      <c r="DG86">
        <v>0.16300000000000001</v>
      </c>
      <c r="DH86">
        <v>415</v>
      </c>
      <c r="DI86">
        <v>38</v>
      </c>
      <c r="DJ86">
        <v>0.28000000000000003</v>
      </c>
      <c r="DK86">
        <v>0.18</v>
      </c>
      <c r="DL86">
        <v>-19.14659</v>
      </c>
      <c r="DM86">
        <v>-2.3922866791744259</v>
      </c>
      <c r="DN86">
        <v>0.23607189032157111</v>
      </c>
      <c r="DO86">
        <v>0</v>
      </c>
      <c r="DP86">
        <v>1.290953</v>
      </c>
      <c r="DQ86">
        <v>0.18352255159474321</v>
      </c>
      <c r="DR86">
        <v>1.7776043738695051E-2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2.9458899999999999</v>
      </c>
      <c r="EB86">
        <v>2.5955400000000002</v>
      </c>
      <c r="EC86">
        <v>0.107012</v>
      </c>
      <c r="ED86">
        <v>0.108805</v>
      </c>
      <c r="EE86">
        <v>0.14929200000000001</v>
      </c>
      <c r="EF86">
        <v>0.14418500000000001</v>
      </c>
      <c r="EG86">
        <v>26960.799999999999</v>
      </c>
      <c r="EH86">
        <v>27354.400000000001</v>
      </c>
      <c r="EI86">
        <v>28096.400000000001</v>
      </c>
      <c r="EJ86">
        <v>29553.9</v>
      </c>
      <c r="EK86">
        <v>32884.800000000003</v>
      </c>
      <c r="EL86">
        <v>35110</v>
      </c>
      <c r="EM86">
        <v>39657.4</v>
      </c>
      <c r="EN86">
        <v>42242.8</v>
      </c>
      <c r="EO86">
        <v>1.9321299999999999</v>
      </c>
      <c r="EP86">
        <v>1.85</v>
      </c>
      <c r="EQ86">
        <v>0.114657</v>
      </c>
      <c r="ER86">
        <v>0</v>
      </c>
      <c r="ES86">
        <v>32.9176</v>
      </c>
      <c r="ET86">
        <v>999.9</v>
      </c>
      <c r="EU86">
        <v>60.5</v>
      </c>
      <c r="EV86">
        <v>40.4</v>
      </c>
      <c r="EW86">
        <v>45.3202</v>
      </c>
      <c r="EX86">
        <v>25.6252</v>
      </c>
      <c r="EY86">
        <v>2.8365399999999998</v>
      </c>
      <c r="EZ86">
        <v>1</v>
      </c>
      <c r="FA86">
        <v>0.62685500000000005</v>
      </c>
      <c r="FB86">
        <v>0.93427000000000004</v>
      </c>
      <c r="FC86">
        <v>20.275200000000002</v>
      </c>
      <c r="FD86">
        <v>5.2168400000000004</v>
      </c>
      <c r="FE86">
        <v>12.0099</v>
      </c>
      <c r="FF86">
        <v>4.9867499999999998</v>
      </c>
      <c r="FG86">
        <v>3.2845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1.86226</v>
      </c>
      <c r="FN86">
        <v>1.86432</v>
      </c>
      <c r="FO86">
        <v>1.8604000000000001</v>
      </c>
      <c r="FP86">
        <v>1.8611200000000001</v>
      </c>
      <c r="FQ86">
        <v>1.8602000000000001</v>
      </c>
      <c r="FR86">
        <v>1.86191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-4.3239999999999998</v>
      </c>
      <c r="GH86">
        <v>0.16289999999999999</v>
      </c>
      <c r="GI86">
        <v>-3.2528400776944242</v>
      </c>
      <c r="GJ86">
        <v>-2.9658848494523399E-3</v>
      </c>
      <c r="GK86">
        <v>1.4757234161104729E-6</v>
      </c>
      <c r="GL86">
        <v>-3.8107938837011289E-10</v>
      </c>
      <c r="GM86">
        <v>0.16282500000001221</v>
      </c>
      <c r="GN86">
        <v>0</v>
      </c>
      <c r="GO86">
        <v>0</v>
      </c>
      <c r="GP86">
        <v>0</v>
      </c>
      <c r="GQ86">
        <v>5</v>
      </c>
      <c r="GR86">
        <v>2097</v>
      </c>
      <c r="GS86">
        <v>4</v>
      </c>
      <c r="GT86">
        <v>34</v>
      </c>
      <c r="GU86">
        <v>123.7</v>
      </c>
      <c r="GV86">
        <v>123.7</v>
      </c>
      <c r="GW86">
        <v>1.2231399999999999</v>
      </c>
      <c r="GX86">
        <v>2.6098599999999998</v>
      </c>
      <c r="GY86">
        <v>1.4489700000000001</v>
      </c>
      <c r="GZ86">
        <v>2.31812</v>
      </c>
      <c r="HA86">
        <v>1.5478499999999999</v>
      </c>
      <c r="HB86">
        <v>2.3535200000000001</v>
      </c>
      <c r="HC86">
        <v>43.864100000000001</v>
      </c>
      <c r="HD86">
        <v>13.440300000000001</v>
      </c>
      <c r="HE86">
        <v>18</v>
      </c>
      <c r="HF86">
        <v>505.75599999999997</v>
      </c>
      <c r="HG86">
        <v>490.73899999999998</v>
      </c>
      <c r="HH86">
        <v>31.002300000000002</v>
      </c>
      <c r="HI86">
        <v>35.124099999999999</v>
      </c>
      <c r="HJ86">
        <v>30.001000000000001</v>
      </c>
      <c r="HK86">
        <v>35.030500000000004</v>
      </c>
      <c r="HL86">
        <v>35.045099999999998</v>
      </c>
      <c r="HM86">
        <v>24.552199999999999</v>
      </c>
      <c r="HN86">
        <v>28.062799999999999</v>
      </c>
      <c r="HO86">
        <v>80.884</v>
      </c>
      <c r="HP86">
        <v>31</v>
      </c>
      <c r="HQ86">
        <v>478.81700000000001</v>
      </c>
      <c r="HR86">
        <v>36.719900000000003</v>
      </c>
      <c r="HS86">
        <v>99.001199999999997</v>
      </c>
      <c r="HT86">
        <v>97.957400000000007</v>
      </c>
    </row>
    <row r="87" spans="1:228" x14ac:dyDescent="0.2">
      <c r="A87">
        <v>72</v>
      </c>
      <c r="B87">
        <v>1670438199</v>
      </c>
      <c r="C87">
        <v>283</v>
      </c>
      <c r="D87" t="s">
        <v>502</v>
      </c>
      <c r="E87" t="s">
        <v>503</v>
      </c>
      <c r="F87">
        <v>4</v>
      </c>
      <c r="G87">
        <v>1670438197</v>
      </c>
      <c r="H87">
        <f t="shared" si="34"/>
        <v>2.5479433490929403E-3</v>
      </c>
      <c r="I87">
        <f t="shared" si="35"/>
        <v>2.5479433490929404</v>
      </c>
      <c r="J87">
        <f t="shared" si="36"/>
        <v>11.868989284412683</v>
      </c>
      <c r="K87">
        <f t="shared" si="37"/>
        <v>449.51271428571431</v>
      </c>
      <c r="L87">
        <f t="shared" si="38"/>
        <v>304.81765450564876</v>
      </c>
      <c r="M87">
        <f t="shared" si="39"/>
        <v>30.847049434831785</v>
      </c>
      <c r="N87">
        <f t="shared" si="40"/>
        <v>45.489953466261198</v>
      </c>
      <c r="O87">
        <f t="shared" si="41"/>
        <v>0.14659759101527253</v>
      </c>
      <c r="P87">
        <f t="shared" si="42"/>
        <v>2.0875223078546163</v>
      </c>
      <c r="Q87">
        <f t="shared" si="43"/>
        <v>0.14110899286295425</v>
      </c>
      <c r="R87">
        <f t="shared" si="44"/>
        <v>8.8669128213530374E-2</v>
      </c>
      <c r="S87">
        <f t="shared" si="45"/>
        <v>226.25693742857149</v>
      </c>
      <c r="T87">
        <f t="shared" si="46"/>
        <v>35.458360095489958</v>
      </c>
      <c r="U87">
        <f t="shared" si="47"/>
        <v>34.773771428571443</v>
      </c>
      <c r="V87">
        <f t="shared" si="48"/>
        <v>5.5779938243319434</v>
      </c>
      <c r="W87">
        <f t="shared" si="49"/>
        <v>69.632758314023363</v>
      </c>
      <c r="X87">
        <f t="shared" si="50"/>
        <v>3.8356885238996616</v>
      </c>
      <c r="Y87">
        <f t="shared" si="51"/>
        <v>5.5084540908200541</v>
      </c>
      <c r="Z87">
        <f t="shared" si="52"/>
        <v>1.7423053004322817</v>
      </c>
      <c r="AA87">
        <f t="shared" si="53"/>
        <v>-112.36430169499867</v>
      </c>
      <c r="AB87">
        <f t="shared" si="54"/>
        <v>-25.432997851361758</v>
      </c>
      <c r="AC87">
        <f t="shared" si="55"/>
        <v>-2.8359208134672356</v>
      </c>
      <c r="AD87">
        <f t="shared" si="56"/>
        <v>85.623717068743829</v>
      </c>
      <c r="AE87">
        <f t="shared" si="57"/>
        <v>35.158464633518278</v>
      </c>
      <c r="AF87">
        <f t="shared" si="58"/>
        <v>2.4497099785576801</v>
      </c>
      <c r="AG87">
        <f t="shared" si="59"/>
        <v>11.868989284412683</v>
      </c>
      <c r="AH87">
        <v>485.23901255497918</v>
      </c>
      <c r="AI87">
        <v>469.74572727272732</v>
      </c>
      <c r="AJ87">
        <v>1.683122503952883</v>
      </c>
      <c r="AK87">
        <v>66.48709803528736</v>
      </c>
      <c r="AL87">
        <f t="shared" si="60"/>
        <v>2.5479433490929404</v>
      </c>
      <c r="AM87">
        <v>36.586528136960567</v>
      </c>
      <c r="AN87">
        <v>37.908364848484851</v>
      </c>
      <c r="AO87">
        <v>2.3764061206528261E-4</v>
      </c>
      <c r="AP87">
        <v>80.118377589396417</v>
      </c>
      <c r="AQ87">
        <v>6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19415.725105237532</v>
      </c>
      <c r="AV87">
        <f t="shared" si="64"/>
        <v>1199.994285714286</v>
      </c>
      <c r="AW87">
        <f t="shared" si="65"/>
        <v>1025.994085714286</v>
      </c>
      <c r="AX87">
        <f t="shared" si="66"/>
        <v>0.85499914285306122</v>
      </c>
      <c r="AY87">
        <f t="shared" si="67"/>
        <v>0.18854834570640813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1670438197</v>
      </c>
      <c r="BF87">
        <v>449.51271428571431</v>
      </c>
      <c r="BG87">
        <v>469.08714285714279</v>
      </c>
      <c r="BH87">
        <v>37.902671428571423</v>
      </c>
      <c r="BI87">
        <v>36.630342857142857</v>
      </c>
      <c r="BJ87">
        <v>453.84328571428568</v>
      </c>
      <c r="BK87">
        <v>37.739871428571433</v>
      </c>
      <c r="BL87">
        <v>500.14757142857138</v>
      </c>
      <c r="BM87">
        <v>101.0984285714286</v>
      </c>
      <c r="BN87">
        <v>9.9940285714285731E-2</v>
      </c>
      <c r="BO87">
        <v>34.547785714285723</v>
      </c>
      <c r="BP87">
        <v>34.773771428571443</v>
      </c>
      <c r="BQ87">
        <v>999.89999999999986</v>
      </c>
      <c r="BR87">
        <v>0</v>
      </c>
      <c r="BS87">
        <v>0</v>
      </c>
      <c r="BT87">
        <v>4026.43</v>
      </c>
      <c r="BU87">
        <v>0</v>
      </c>
      <c r="BV87">
        <v>1064.5842857142859</v>
      </c>
      <c r="BW87">
        <v>-19.57441428571429</v>
      </c>
      <c r="BX87">
        <v>467.22171428571431</v>
      </c>
      <c r="BY87">
        <v>486.92328571428573</v>
      </c>
      <c r="BZ87">
        <v>1.2723528571428571</v>
      </c>
      <c r="CA87">
        <v>469.08714285714279</v>
      </c>
      <c r="CB87">
        <v>36.630342857142857</v>
      </c>
      <c r="CC87">
        <v>3.8319042857142849</v>
      </c>
      <c r="CD87">
        <v>3.7032699999999998</v>
      </c>
      <c r="CE87">
        <v>28.166828571428571</v>
      </c>
      <c r="CF87">
        <v>27.58164285714286</v>
      </c>
      <c r="CG87">
        <v>1199.994285714286</v>
      </c>
      <c r="CH87">
        <v>0.50002800000000003</v>
      </c>
      <c r="CI87">
        <v>0.49997200000000003</v>
      </c>
      <c r="CJ87">
        <v>0</v>
      </c>
      <c r="CK87">
        <v>2.3097857142857139</v>
      </c>
      <c r="CL87">
        <v>0</v>
      </c>
      <c r="CM87">
        <v>6890.5314285714276</v>
      </c>
      <c r="CN87">
        <v>9597.8885714285716</v>
      </c>
      <c r="CO87">
        <v>43.866</v>
      </c>
      <c r="CP87">
        <v>46.597999999999999</v>
      </c>
      <c r="CQ87">
        <v>44.892714285714291</v>
      </c>
      <c r="CR87">
        <v>45.044285714285721</v>
      </c>
      <c r="CS87">
        <v>43.811999999999998</v>
      </c>
      <c r="CT87">
        <v>600.03142857142848</v>
      </c>
      <c r="CU87">
        <v>599.96285714285727</v>
      </c>
      <c r="CV87">
        <v>0</v>
      </c>
      <c r="CW87">
        <v>1670438221.5</v>
      </c>
      <c r="CX87">
        <v>0</v>
      </c>
      <c r="CY87">
        <v>1670430775</v>
      </c>
      <c r="CZ87" t="s">
        <v>356</v>
      </c>
      <c r="DA87">
        <v>1670430775</v>
      </c>
      <c r="DB87">
        <v>1670430775</v>
      </c>
      <c r="DC87">
        <v>10</v>
      </c>
      <c r="DD87">
        <v>-0.13800000000000001</v>
      </c>
      <c r="DE87">
        <v>1.2E-2</v>
      </c>
      <c r="DF87">
        <v>-4.2649999999999997</v>
      </c>
      <c r="DG87">
        <v>0.16300000000000001</v>
      </c>
      <c r="DH87">
        <v>415</v>
      </c>
      <c r="DI87">
        <v>38</v>
      </c>
      <c r="DJ87">
        <v>0.28000000000000003</v>
      </c>
      <c r="DK87">
        <v>0.18</v>
      </c>
      <c r="DL87">
        <v>-19.296685365853659</v>
      </c>
      <c r="DM87">
        <v>-1.958458536585383</v>
      </c>
      <c r="DN87">
        <v>0.20103155990670871</v>
      </c>
      <c r="DO87">
        <v>0</v>
      </c>
      <c r="DP87">
        <v>1.2961882926829269</v>
      </c>
      <c r="DQ87">
        <v>5.217637630662323E-2</v>
      </c>
      <c r="DR87">
        <v>1.6915502040441781E-2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365</v>
      </c>
      <c r="EA87">
        <v>2.9459200000000001</v>
      </c>
      <c r="EB87">
        <v>2.5956999999999999</v>
      </c>
      <c r="EC87">
        <v>0.108164</v>
      </c>
      <c r="ED87">
        <v>0.109976</v>
      </c>
      <c r="EE87">
        <v>0.14932599999999999</v>
      </c>
      <c r="EF87">
        <v>0.14443900000000001</v>
      </c>
      <c r="EG87">
        <v>26925.3</v>
      </c>
      <c r="EH87">
        <v>27317.599999999999</v>
      </c>
      <c r="EI87">
        <v>28095.7</v>
      </c>
      <c r="EJ87">
        <v>29553.200000000001</v>
      </c>
      <c r="EK87">
        <v>32882.699999999997</v>
      </c>
      <c r="EL87">
        <v>35098.6</v>
      </c>
      <c r="EM87">
        <v>39656.400000000001</v>
      </c>
      <c r="EN87">
        <v>42241.5</v>
      </c>
      <c r="EO87">
        <v>1.93215</v>
      </c>
      <c r="EP87">
        <v>1.84962</v>
      </c>
      <c r="EQ87">
        <v>0.113375</v>
      </c>
      <c r="ER87">
        <v>0</v>
      </c>
      <c r="ES87">
        <v>32.940399999999997</v>
      </c>
      <c r="ET87">
        <v>999.9</v>
      </c>
      <c r="EU87">
        <v>60.5</v>
      </c>
      <c r="EV87">
        <v>40.4</v>
      </c>
      <c r="EW87">
        <v>45.322499999999998</v>
      </c>
      <c r="EX87">
        <v>25.5852</v>
      </c>
      <c r="EY87">
        <v>1.9471099999999999</v>
      </c>
      <c r="EZ87">
        <v>1</v>
      </c>
      <c r="FA87">
        <v>0.62778699999999998</v>
      </c>
      <c r="FB87">
        <v>0.93834399999999996</v>
      </c>
      <c r="FC87">
        <v>20.274999999999999</v>
      </c>
      <c r="FD87">
        <v>5.2180400000000002</v>
      </c>
      <c r="FE87">
        <v>12.0099</v>
      </c>
      <c r="FF87">
        <v>4.9866999999999999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1.8622799999999999</v>
      </c>
      <c r="FN87">
        <v>1.86432</v>
      </c>
      <c r="FO87">
        <v>1.86043</v>
      </c>
      <c r="FP87">
        <v>1.8611200000000001</v>
      </c>
      <c r="FQ87">
        <v>1.8602099999999999</v>
      </c>
      <c r="FR87">
        <v>1.86191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-4.3369999999999997</v>
      </c>
      <c r="GH87">
        <v>0.1628</v>
      </c>
      <c r="GI87">
        <v>-3.2528400776944242</v>
      </c>
      <c r="GJ87">
        <v>-2.9658848494523399E-3</v>
      </c>
      <c r="GK87">
        <v>1.4757234161104729E-6</v>
      </c>
      <c r="GL87">
        <v>-3.8107938837011289E-10</v>
      </c>
      <c r="GM87">
        <v>0.16282500000001221</v>
      </c>
      <c r="GN87">
        <v>0</v>
      </c>
      <c r="GO87">
        <v>0</v>
      </c>
      <c r="GP87">
        <v>0</v>
      </c>
      <c r="GQ87">
        <v>5</v>
      </c>
      <c r="GR87">
        <v>2097</v>
      </c>
      <c r="GS87">
        <v>4</v>
      </c>
      <c r="GT87">
        <v>34</v>
      </c>
      <c r="GU87">
        <v>123.7</v>
      </c>
      <c r="GV87">
        <v>123.7</v>
      </c>
      <c r="GW87">
        <v>1.2377899999999999</v>
      </c>
      <c r="GX87">
        <v>2.6098599999999998</v>
      </c>
      <c r="GY87">
        <v>1.4489700000000001</v>
      </c>
      <c r="GZ87">
        <v>2.31934</v>
      </c>
      <c r="HA87">
        <v>1.5478499999999999</v>
      </c>
      <c r="HB87">
        <v>2.36084</v>
      </c>
      <c r="HC87">
        <v>43.8367</v>
      </c>
      <c r="HD87">
        <v>13.440300000000001</v>
      </c>
      <c r="HE87">
        <v>18</v>
      </c>
      <c r="HF87">
        <v>505.82600000000002</v>
      </c>
      <c r="HG87">
        <v>490.53100000000001</v>
      </c>
      <c r="HH87">
        <v>31.0016</v>
      </c>
      <c r="HI87">
        <v>35.133200000000002</v>
      </c>
      <c r="HJ87">
        <v>30.001000000000001</v>
      </c>
      <c r="HK87">
        <v>35.037700000000001</v>
      </c>
      <c r="HL87">
        <v>35.052100000000003</v>
      </c>
      <c r="HM87">
        <v>24.832799999999999</v>
      </c>
      <c r="HN87">
        <v>28.062799999999999</v>
      </c>
      <c r="HO87">
        <v>80.884</v>
      </c>
      <c r="HP87">
        <v>31</v>
      </c>
      <c r="HQ87">
        <v>485.52</v>
      </c>
      <c r="HR87">
        <v>36.7331</v>
      </c>
      <c r="HS87">
        <v>98.998599999999996</v>
      </c>
      <c r="HT87">
        <v>97.954599999999999</v>
      </c>
    </row>
    <row r="88" spans="1:228" x14ac:dyDescent="0.2">
      <c r="A88">
        <v>73</v>
      </c>
      <c r="B88">
        <v>1670438203</v>
      </c>
      <c r="C88">
        <v>287</v>
      </c>
      <c r="D88" t="s">
        <v>504</v>
      </c>
      <c r="E88" t="s">
        <v>505</v>
      </c>
      <c r="F88">
        <v>4</v>
      </c>
      <c r="G88">
        <v>1670438200.6875</v>
      </c>
      <c r="H88">
        <f t="shared" si="34"/>
        <v>2.5010945483212106E-3</v>
      </c>
      <c r="I88">
        <f t="shared" si="35"/>
        <v>2.5010945483212108</v>
      </c>
      <c r="J88">
        <f t="shared" si="36"/>
        <v>11.506679983393749</v>
      </c>
      <c r="K88">
        <f t="shared" si="37"/>
        <v>455.61250000000001</v>
      </c>
      <c r="L88">
        <f t="shared" si="38"/>
        <v>312.49049166766883</v>
      </c>
      <c r="M88">
        <f t="shared" si="39"/>
        <v>31.623432669710677</v>
      </c>
      <c r="N88">
        <f t="shared" si="40"/>
        <v>46.107102780430779</v>
      </c>
      <c r="O88">
        <f t="shared" si="41"/>
        <v>0.14395523160723653</v>
      </c>
      <c r="P88">
        <f t="shared" si="42"/>
        <v>2.078225924249574</v>
      </c>
      <c r="Q88">
        <f t="shared" si="43"/>
        <v>0.13863611460586694</v>
      </c>
      <c r="R88">
        <f t="shared" si="44"/>
        <v>8.7109098252375589E-2</v>
      </c>
      <c r="S88">
        <f t="shared" si="45"/>
        <v>226.25866200000002</v>
      </c>
      <c r="T88">
        <f t="shared" si="46"/>
        <v>35.481970442796751</v>
      </c>
      <c r="U88">
        <f t="shared" si="47"/>
        <v>34.775649999999999</v>
      </c>
      <c r="V88">
        <f t="shared" si="48"/>
        <v>5.5785750765786215</v>
      </c>
      <c r="W88">
        <f t="shared" si="49"/>
        <v>69.658644163326215</v>
      </c>
      <c r="X88">
        <f t="shared" si="50"/>
        <v>3.8378290414576712</v>
      </c>
      <c r="Y88">
        <f t="shared" si="51"/>
        <v>5.5094799612511069</v>
      </c>
      <c r="Z88">
        <f t="shared" si="52"/>
        <v>1.7407460351209503</v>
      </c>
      <c r="AA88">
        <f t="shared" si="53"/>
        <v>-110.29826958096538</v>
      </c>
      <c r="AB88">
        <f t="shared" si="54"/>
        <v>-25.154675964768007</v>
      </c>
      <c r="AC88">
        <f t="shared" si="55"/>
        <v>-2.8175051192634868</v>
      </c>
      <c r="AD88">
        <f t="shared" si="56"/>
        <v>87.988211335003129</v>
      </c>
      <c r="AE88">
        <f t="shared" si="57"/>
        <v>35.589308142961009</v>
      </c>
      <c r="AF88">
        <f t="shared" si="58"/>
        <v>2.3798709408826011</v>
      </c>
      <c r="AG88">
        <f t="shared" si="59"/>
        <v>11.506679983393749</v>
      </c>
      <c r="AH88">
        <v>492.38788114951552</v>
      </c>
      <c r="AI88">
        <v>476.74373939393928</v>
      </c>
      <c r="AJ88">
        <v>1.750685656796563</v>
      </c>
      <c r="AK88">
        <v>66.48709803528736</v>
      </c>
      <c r="AL88">
        <f t="shared" si="60"/>
        <v>2.5010945483212108</v>
      </c>
      <c r="AM88">
        <v>36.679373187445833</v>
      </c>
      <c r="AN88">
        <v>37.938330303030277</v>
      </c>
      <c r="AO88">
        <v>6.3038017566672587E-3</v>
      </c>
      <c r="AP88">
        <v>80.118377589396417</v>
      </c>
      <c r="AQ88">
        <v>6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19256.253933336331</v>
      </c>
      <c r="AV88">
        <f t="shared" si="64"/>
        <v>1200.0025000000001</v>
      </c>
      <c r="AW88">
        <f t="shared" si="65"/>
        <v>1026.0011999999999</v>
      </c>
      <c r="AX88">
        <f t="shared" si="66"/>
        <v>0.85499921875162754</v>
      </c>
      <c r="AY88">
        <f t="shared" si="67"/>
        <v>0.18854849219064126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1670438200.6875</v>
      </c>
      <c r="BF88">
        <v>455.61250000000001</v>
      </c>
      <c r="BG88">
        <v>475.40875</v>
      </c>
      <c r="BH88">
        <v>37.923937500000001</v>
      </c>
      <c r="BI88">
        <v>36.688012499999999</v>
      </c>
      <c r="BJ88">
        <v>459.95412499999998</v>
      </c>
      <c r="BK88">
        <v>37.761112500000003</v>
      </c>
      <c r="BL88">
        <v>500.18937499999998</v>
      </c>
      <c r="BM88">
        <v>101.098</v>
      </c>
      <c r="BN88">
        <v>0.1000636625</v>
      </c>
      <c r="BO88">
        <v>34.551137500000003</v>
      </c>
      <c r="BP88">
        <v>34.775649999999999</v>
      </c>
      <c r="BQ88">
        <v>999.9</v>
      </c>
      <c r="BR88">
        <v>0</v>
      </c>
      <c r="BS88">
        <v>0</v>
      </c>
      <c r="BT88">
        <v>3999.9225000000001</v>
      </c>
      <c r="BU88">
        <v>0</v>
      </c>
      <c r="BV88">
        <v>1036.674</v>
      </c>
      <c r="BW88">
        <v>-19.796387500000002</v>
      </c>
      <c r="BX88">
        <v>473.57225</v>
      </c>
      <c r="BY88">
        <v>493.51487500000002</v>
      </c>
      <c r="BZ88">
        <v>1.2359249999999999</v>
      </c>
      <c r="CA88">
        <v>475.40875</v>
      </c>
      <c r="CB88">
        <v>36.688012499999999</v>
      </c>
      <c r="CC88">
        <v>3.8340424999999998</v>
      </c>
      <c r="CD88">
        <v>3.7090900000000002</v>
      </c>
      <c r="CE88">
        <v>28.176412500000001</v>
      </c>
      <c r="CF88">
        <v>27.6085125</v>
      </c>
      <c r="CG88">
        <v>1200.0025000000001</v>
      </c>
      <c r="CH88">
        <v>0.50002599999999997</v>
      </c>
      <c r="CI88">
        <v>0.49997399999999997</v>
      </c>
      <c r="CJ88">
        <v>0</v>
      </c>
      <c r="CK88">
        <v>2.2544374999999999</v>
      </c>
      <c r="CL88">
        <v>0</v>
      </c>
      <c r="CM88">
        <v>6889.6387500000001</v>
      </c>
      <c r="CN88">
        <v>9597.9349999999995</v>
      </c>
      <c r="CO88">
        <v>43.875</v>
      </c>
      <c r="CP88">
        <v>46.625</v>
      </c>
      <c r="CQ88">
        <v>44.929250000000003</v>
      </c>
      <c r="CR88">
        <v>45.061999999999998</v>
      </c>
      <c r="CS88">
        <v>43.811999999999998</v>
      </c>
      <c r="CT88">
        <v>600.03250000000003</v>
      </c>
      <c r="CU88">
        <v>599.97</v>
      </c>
      <c r="CV88">
        <v>0</v>
      </c>
      <c r="CW88">
        <v>1670438225.0999999</v>
      </c>
      <c r="CX88">
        <v>0</v>
      </c>
      <c r="CY88">
        <v>1670430775</v>
      </c>
      <c r="CZ88" t="s">
        <v>356</v>
      </c>
      <c r="DA88">
        <v>1670430775</v>
      </c>
      <c r="DB88">
        <v>1670430775</v>
      </c>
      <c r="DC88">
        <v>10</v>
      </c>
      <c r="DD88">
        <v>-0.13800000000000001</v>
      </c>
      <c r="DE88">
        <v>1.2E-2</v>
      </c>
      <c r="DF88">
        <v>-4.2649999999999997</v>
      </c>
      <c r="DG88">
        <v>0.16300000000000001</v>
      </c>
      <c r="DH88">
        <v>415</v>
      </c>
      <c r="DI88">
        <v>38</v>
      </c>
      <c r="DJ88">
        <v>0.28000000000000003</v>
      </c>
      <c r="DK88">
        <v>0.18</v>
      </c>
      <c r="DL88">
        <v>-19.43780487804878</v>
      </c>
      <c r="DM88">
        <v>-2.339136585365841</v>
      </c>
      <c r="DN88">
        <v>0.2367489994840366</v>
      </c>
      <c r="DO88">
        <v>0</v>
      </c>
      <c r="DP88">
        <v>1.287603170731707</v>
      </c>
      <c r="DQ88">
        <v>-0.19036599303136079</v>
      </c>
      <c r="DR88">
        <v>2.9791820488101101E-2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2.94591</v>
      </c>
      <c r="EB88">
        <v>2.5956100000000002</v>
      </c>
      <c r="EC88">
        <v>0.10935</v>
      </c>
      <c r="ED88">
        <v>0.111149</v>
      </c>
      <c r="EE88">
        <v>0.14940600000000001</v>
      </c>
      <c r="EF88">
        <v>0.144485</v>
      </c>
      <c r="EG88">
        <v>26888.6</v>
      </c>
      <c r="EH88">
        <v>27280.9</v>
      </c>
      <c r="EI88">
        <v>28094.9</v>
      </c>
      <c r="EJ88">
        <v>29552.5</v>
      </c>
      <c r="EK88">
        <v>32878.300000000003</v>
      </c>
      <c r="EL88">
        <v>35096.199999999997</v>
      </c>
      <c r="EM88">
        <v>39654.699999999997</v>
      </c>
      <c r="EN88">
        <v>42240.800000000003</v>
      </c>
      <c r="EO88">
        <v>1.93187</v>
      </c>
      <c r="EP88">
        <v>1.8495999999999999</v>
      </c>
      <c r="EQ88">
        <v>0.11280900000000001</v>
      </c>
      <c r="ER88">
        <v>0</v>
      </c>
      <c r="ES88">
        <v>32.958399999999997</v>
      </c>
      <c r="ET88">
        <v>999.9</v>
      </c>
      <c r="EU88">
        <v>60.5</v>
      </c>
      <c r="EV88">
        <v>40.4</v>
      </c>
      <c r="EW88">
        <v>45.324599999999997</v>
      </c>
      <c r="EX88">
        <v>25.485199999999999</v>
      </c>
      <c r="EY88">
        <v>2.7964699999999998</v>
      </c>
      <c r="EZ88">
        <v>1</v>
      </c>
      <c r="FA88">
        <v>0.62870700000000002</v>
      </c>
      <c r="FB88">
        <v>0.942249</v>
      </c>
      <c r="FC88">
        <v>20.274999999999999</v>
      </c>
      <c r="FD88">
        <v>5.21699</v>
      </c>
      <c r="FE88">
        <v>12.0099</v>
      </c>
      <c r="FF88">
        <v>4.9867499999999998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1.86232</v>
      </c>
      <c r="FN88">
        <v>1.86432</v>
      </c>
      <c r="FO88">
        <v>1.86042</v>
      </c>
      <c r="FP88">
        <v>1.8611500000000001</v>
      </c>
      <c r="FQ88">
        <v>1.8602099999999999</v>
      </c>
      <c r="FR88">
        <v>1.8619600000000001</v>
      </c>
      <c r="FS88">
        <v>1.8585100000000001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-4.3490000000000002</v>
      </c>
      <c r="GH88">
        <v>0.1628</v>
      </c>
      <c r="GI88">
        <v>-3.2528400776944242</v>
      </c>
      <c r="GJ88">
        <v>-2.9658848494523399E-3</v>
      </c>
      <c r="GK88">
        <v>1.4757234161104729E-6</v>
      </c>
      <c r="GL88">
        <v>-3.8107938837011289E-10</v>
      </c>
      <c r="GM88">
        <v>0.16282500000001221</v>
      </c>
      <c r="GN88">
        <v>0</v>
      </c>
      <c r="GO88">
        <v>0</v>
      </c>
      <c r="GP88">
        <v>0</v>
      </c>
      <c r="GQ88">
        <v>5</v>
      </c>
      <c r="GR88">
        <v>2097</v>
      </c>
      <c r="GS88">
        <v>4</v>
      </c>
      <c r="GT88">
        <v>34</v>
      </c>
      <c r="GU88">
        <v>123.8</v>
      </c>
      <c r="GV88">
        <v>123.8</v>
      </c>
      <c r="GW88">
        <v>1.25122</v>
      </c>
      <c r="GX88">
        <v>2.6061999999999999</v>
      </c>
      <c r="GY88">
        <v>1.4489700000000001</v>
      </c>
      <c r="GZ88">
        <v>2.31812</v>
      </c>
      <c r="HA88">
        <v>1.5478499999999999</v>
      </c>
      <c r="HB88">
        <v>2.36694</v>
      </c>
      <c r="HC88">
        <v>43.8367</v>
      </c>
      <c r="HD88">
        <v>13.440300000000001</v>
      </c>
      <c r="HE88">
        <v>18</v>
      </c>
      <c r="HF88">
        <v>505.702</v>
      </c>
      <c r="HG88">
        <v>490.56900000000002</v>
      </c>
      <c r="HH88">
        <v>31.001300000000001</v>
      </c>
      <c r="HI88">
        <v>35.142800000000001</v>
      </c>
      <c r="HJ88">
        <v>30.001100000000001</v>
      </c>
      <c r="HK88">
        <v>35.045099999999998</v>
      </c>
      <c r="HL88">
        <v>35.059199999999997</v>
      </c>
      <c r="HM88">
        <v>25.111999999999998</v>
      </c>
      <c r="HN88">
        <v>28.062799999999999</v>
      </c>
      <c r="HO88">
        <v>80.509500000000003</v>
      </c>
      <c r="HP88">
        <v>31</v>
      </c>
      <c r="HQ88">
        <v>492.19900000000001</v>
      </c>
      <c r="HR88">
        <v>36.726900000000001</v>
      </c>
      <c r="HS88">
        <v>98.995099999999994</v>
      </c>
      <c r="HT88">
        <v>97.952799999999996</v>
      </c>
    </row>
    <row r="89" spans="1:228" x14ac:dyDescent="0.2">
      <c r="A89">
        <v>74</v>
      </c>
      <c r="B89">
        <v>1670438207</v>
      </c>
      <c r="C89">
        <v>291</v>
      </c>
      <c r="D89" t="s">
        <v>506</v>
      </c>
      <c r="E89" t="s">
        <v>507</v>
      </c>
      <c r="F89">
        <v>4</v>
      </c>
      <c r="G89">
        <v>1670438205</v>
      </c>
      <c r="H89">
        <f t="shared" si="34"/>
        <v>2.5322219795889654E-3</v>
      </c>
      <c r="I89">
        <f t="shared" si="35"/>
        <v>2.5322219795889653</v>
      </c>
      <c r="J89">
        <f t="shared" si="36"/>
        <v>12.38675269008329</v>
      </c>
      <c r="K89">
        <f t="shared" si="37"/>
        <v>462.71942857142858</v>
      </c>
      <c r="L89">
        <f t="shared" si="38"/>
        <v>310.88586734350986</v>
      </c>
      <c r="M89">
        <f t="shared" si="39"/>
        <v>31.460851553492667</v>
      </c>
      <c r="N89">
        <f t="shared" si="40"/>
        <v>46.826018106244334</v>
      </c>
      <c r="O89">
        <f t="shared" si="41"/>
        <v>0.1455261622197751</v>
      </c>
      <c r="P89">
        <f t="shared" si="42"/>
        <v>2.0803427895725304</v>
      </c>
      <c r="Q89">
        <f t="shared" si="43"/>
        <v>0.14009798446545629</v>
      </c>
      <c r="R89">
        <f t="shared" si="44"/>
        <v>8.803207109751085E-2</v>
      </c>
      <c r="S89">
        <f t="shared" si="45"/>
        <v>226.25710285714291</v>
      </c>
      <c r="T89">
        <f t="shared" si="46"/>
        <v>35.482120111529682</v>
      </c>
      <c r="U89">
        <f t="shared" si="47"/>
        <v>34.796028571428572</v>
      </c>
      <c r="V89">
        <f t="shared" si="48"/>
        <v>5.5848838320542775</v>
      </c>
      <c r="W89">
        <f t="shared" si="49"/>
        <v>69.668882577762176</v>
      </c>
      <c r="X89">
        <f t="shared" si="50"/>
        <v>3.8409601132472786</v>
      </c>
      <c r="Y89">
        <f t="shared" si="51"/>
        <v>5.5131645163967171</v>
      </c>
      <c r="Z89">
        <f t="shared" si="52"/>
        <v>1.7439237188069989</v>
      </c>
      <c r="AA89">
        <f t="shared" si="53"/>
        <v>-111.67098929987337</v>
      </c>
      <c r="AB89">
        <f t="shared" si="54"/>
        <v>-26.116195424062475</v>
      </c>
      <c r="AC89">
        <f t="shared" si="55"/>
        <v>-2.9226875166395279</v>
      </c>
      <c r="AD89">
        <f t="shared" si="56"/>
        <v>85.547230616567532</v>
      </c>
      <c r="AE89">
        <f t="shared" si="57"/>
        <v>35.748919551459259</v>
      </c>
      <c r="AF89">
        <f t="shared" si="58"/>
        <v>2.4305950547324646</v>
      </c>
      <c r="AG89">
        <f t="shared" si="59"/>
        <v>12.38675269008329</v>
      </c>
      <c r="AH89">
        <v>499.35743217257539</v>
      </c>
      <c r="AI89">
        <v>483.51873333333339</v>
      </c>
      <c r="AJ89">
        <v>1.6937701990317451</v>
      </c>
      <c r="AK89">
        <v>66.48709803528736</v>
      </c>
      <c r="AL89">
        <f t="shared" si="60"/>
        <v>2.5322219795889653</v>
      </c>
      <c r="AM89">
        <v>36.697415439042572</v>
      </c>
      <c r="AN89">
        <v>37.963571515151521</v>
      </c>
      <c r="AO89">
        <v>7.7245448680407858E-3</v>
      </c>
      <c r="AP89">
        <v>80.118377589396417</v>
      </c>
      <c r="AQ89">
        <v>6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19291.794318561115</v>
      </c>
      <c r="AV89">
        <f t="shared" si="64"/>
        <v>1199.994285714286</v>
      </c>
      <c r="AW89">
        <f t="shared" si="65"/>
        <v>1025.9941714285719</v>
      </c>
      <c r="AX89">
        <f t="shared" si="66"/>
        <v>0.8549992142819729</v>
      </c>
      <c r="AY89">
        <f t="shared" si="67"/>
        <v>0.18854848356420745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1670438205</v>
      </c>
      <c r="BF89">
        <v>462.71942857142858</v>
      </c>
      <c r="BG89">
        <v>482.62457142857141</v>
      </c>
      <c r="BH89">
        <v>37.955114285714288</v>
      </c>
      <c r="BI89">
        <v>36.692828571428556</v>
      </c>
      <c r="BJ89">
        <v>467.07428571428568</v>
      </c>
      <c r="BK89">
        <v>37.79224285714286</v>
      </c>
      <c r="BL89">
        <v>500.16585714285708</v>
      </c>
      <c r="BM89">
        <v>101.09742857142859</v>
      </c>
      <c r="BN89">
        <v>0.1000038571428572</v>
      </c>
      <c r="BO89">
        <v>34.56317142857143</v>
      </c>
      <c r="BP89">
        <v>34.796028571428572</v>
      </c>
      <c r="BQ89">
        <v>999.89999999999986</v>
      </c>
      <c r="BR89">
        <v>0</v>
      </c>
      <c r="BS89">
        <v>0</v>
      </c>
      <c r="BT89">
        <v>4005.982857142857</v>
      </c>
      <c r="BU89">
        <v>0</v>
      </c>
      <c r="BV89">
        <v>861.90557142857142</v>
      </c>
      <c r="BW89">
        <v>-19.905285714285721</v>
      </c>
      <c r="BX89">
        <v>480.97471428571441</v>
      </c>
      <c r="BY89">
        <v>501.0080000000001</v>
      </c>
      <c r="BZ89">
        <v>1.2622471428571429</v>
      </c>
      <c r="CA89">
        <v>482.62457142857141</v>
      </c>
      <c r="CB89">
        <v>36.692828571428556</v>
      </c>
      <c r="CC89">
        <v>3.8371628571428569</v>
      </c>
      <c r="CD89">
        <v>3.7095514285714288</v>
      </c>
      <c r="CE89">
        <v>28.190385714285711</v>
      </c>
      <c r="CF89">
        <v>27.61064285714286</v>
      </c>
      <c r="CG89">
        <v>1199.994285714286</v>
      </c>
      <c r="CH89">
        <v>0.50002599999999997</v>
      </c>
      <c r="CI89">
        <v>0.49997399999999997</v>
      </c>
      <c r="CJ89">
        <v>0</v>
      </c>
      <c r="CK89">
        <v>2.226928571428572</v>
      </c>
      <c r="CL89">
        <v>0</v>
      </c>
      <c r="CM89">
        <v>6889.4085714285711</v>
      </c>
      <c r="CN89">
        <v>9597.8842857142863</v>
      </c>
      <c r="CO89">
        <v>43.875</v>
      </c>
      <c r="CP89">
        <v>46.625</v>
      </c>
      <c r="CQ89">
        <v>44.936999999999998</v>
      </c>
      <c r="CR89">
        <v>45.061999999999998</v>
      </c>
      <c r="CS89">
        <v>43.811999999999998</v>
      </c>
      <c r="CT89">
        <v>600.02857142857124</v>
      </c>
      <c r="CU89">
        <v>599.96571428571428</v>
      </c>
      <c r="CV89">
        <v>0</v>
      </c>
      <c r="CW89">
        <v>1670438229.3</v>
      </c>
      <c r="CX89">
        <v>0</v>
      </c>
      <c r="CY89">
        <v>1670430775</v>
      </c>
      <c r="CZ89" t="s">
        <v>356</v>
      </c>
      <c r="DA89">
        <v>1670430775</v>
      </c>
      <c r="DB89">
        <v>1670430775</v>
      </c>
      <c r="DC89">
        <v>10</v>
      </c>
      <c r="DD89">
        <v>-0.13800000000000001</v>
      </c>
      <c r="DE89">
        <v>1.2E-2</v>
      </c>
      <c r="DF89">
        <v>-4.2649999999999997</v>
      </c>
      <c r="DG89">
        <v>0.16300000000000001</v>
      </c>
      <c r="DH89">
        <v>415</v>
      </c>
      <c r="DI89">
        <v>38</v>
      </c>
      <c r="DJ89">
        <v>0.28000000000000003</v>
      </c>
      <c r="DK89">
        <v>0.18</v>
      </c>
      <c r="DL89">
        <v>-19.592241463414631</v>
      </c>
      <c r="DM89">
        <v>-2.1103128919860992</v>
      </c>
      <c r="DN89">
        <v>0.21378594374794591</v>
      </c>
      <c r="DO89">
        <v>0</v>
      </c>
      <c r="DP89">
        <v>1.2800409756097559</v>
      </c>
      <c r="DQ89">
        <v>-0.25045087108013669</v>
      </c>
      <c r="DR89">
        <v>3.2273216850469882E-2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2.9458199999999999</v>
      </c>
      <c r="EB89">
        <v>2.5956000000000001</v>
      </c>
      <c r="EC89">
        <v>0.110482</v>
      </c>
      <c r="ED89">
        <v>0.112285</v>
      </c>
      <c r="EE89">
        <v>0.14946300000000001</v>
      </c>
      <c r="EF89">
        <v>0.144425</v>
      </c>
      <c r="EG89">
        <v>26853.5</v>
      </c>
      <c r="EH89">
        <v>27245.200000000001</v>
      </c>
      <c r="EI89">
        <v>28094</v>
      </c>
      <c r="EJ89">
        <v>29551.7</v>
      </c>
      <c r="EK89">
        <v>32875</v>
      </c>
      <c r="EL89">
        <v>35097.800000000003</v>
      </c>
      <c r="EM89">
        <v>39653.4</v>
      </c>
      <c r="EN89">
        <v>42239.7</v>
      </c>
      <c r="EO89">
        <v>1.9319299999999999</v>
      </c>
      <c r="EP89">
        <v>1.84958</v>
      </c>
      <c r="EQ89">
        <v>0.113465</v>
      </c>
      <c r="ER89">
        <v>0</v>
      </c>
      <c r="ES89">
        <v>32.9741</v>
      </c>
      <c r="ET89">
        <v>999.9</v>
      </c>
      <c r="EU89">
        <v>60.5</v>
      </c>
      <c r="EV89">
        <v>40.4</v>
      </c>
      <c r="EW89">
        <v>45.3217</v>
      </c>
      <c r="EX89">
        <v>25.565200000000001</v>
      </c>
      <c r="EY89">
        <v>2.1955100000000001</v>
      </c>
      <c r="EZ89">
        <v>1</v>
      </c>
      <c r="FA89">
        <v>0.62959100000000001</v>
      </c>
      <c r="FB89">
        <v>0.94542499999999996</v>
      </c>
      <c r="FC89">
        <v>20.274899999999999</v>
      </c>
      <c r="FD89">
        <v>5.2172900000000002</v>
      </c>
      <c r="FE89">
        <v>12.0099</v>
      </c>
      <c r="FF89">
        <v>4.9864499999999996</v>
      </c>
      <c r="FG89">
        <v>3.2844799999999998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1.8622700000000001</v>
      </c>
      <c r="FN89">
        <v>1.86432</v>
      </c>
      <c r="FO89">
        <v>1.8604099999999999</v>
      </c>
      <c r="FP89">
        <v>1.86113</v>
      </c>
      <c r="FQ89">
        <v>1.8602000000000001</v>
      </c>
      <c r="FR89">
        <v>1.8619300000000001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-4.3609999999999998</v>
      </c>
      <c r="GH89">
        <v>0.1628</v>
      </c>
      <c r="GI89">
        <v>-3.2528400776944242</v>
      </c>
      <c r="GJ89">
        <v>-2.9658848494523399E-3</v>
      </c>
      <c r="GK89">
        <v>1.4757234161104729E-6</v>
      </c>
      <c r="GL89">
        <v>-3.8107938837011289E-10</v>
      </c>
      <c r="GM89">
        <v>0.16282500000001221</v>
      </c>
      <c r="GN89">
        <v>0</v>
      </c>
      <c r="GO89">
        <v>0</v>
      </c>
      <c r="GP89">
        <v>0</v>
      </c>
      <c r="GQ89">
        <v>5</v>
      </c>
      <c r="GR89">
        <v>2097</v>
      </c>
      <c r="GS89">
        <v>4</v>
      </c>
      <c r="GT89">
        <v>34</v>
      </c>
      <c r="GU89">
        <v>123.9</v>
      </c>
      <c r="GV89">
        <v>123.9</v>
      </c>
      <c r="GW89">
        <v>1.2658700000000001</v>
      </c>
      <c r="GX89">
        <v>2.6000999999999999</v>
      </c>
      <c r="GY89">
        <v>1.4489700000000001</v>
      </c>
      <c r="GZ89">
        <v>2.31812</v>
      </c>
      <c r="HA89">
        <v>1.5478499999999999</v>
      </c>
      <c r="HB89">
        <v>2.3877000000000002</v>
      </c>
      <c r="HC89">
        <v>43.8367</v>
      </c>
      <c r="HD89">
        <v>13.440300000000001</v>
      </c>
      <c r="HE89">
        <v>18</v>
      </c>
      <c r="HF89">
        <v>505.78899999999999</v>
      </c>
      <c r="HG89">
        <v>490.608</v>
      </c>
      <c r="HH89">
        <v>31.001200000000001</v>
      </c>
      <c r="HI89">
        <v>35.151000000000003</v>
      </c>
      <c r="HJ89">
        <v>30.001100000000001</v>
      </c>
      <c r="HK89">
        <v>35.052199999999999</v>
      </c>
      <c r="HL89">
        <v>35.066400000000002</v>
      </c>
      <c r="HM89">
        <v>25.391999999999999</v>
      </c>
      <c r="HN89">
        <v>28.062799999999999</v>
      </c>
      <c r="HO89">
        <v>80.509500000000003</v>
      </c>
      <c r="HP89">
        <v>31</v>
      </c>
      <c r="HQ89">
        <v>498.87799999999999</v>
      </c>
      <c r="HR89">
        <v>36.727899999999998</v>
      </c>
      <c r="HS89">
        <v>98.991699999999994</v>
      </c>
      <c r="HT89">
        <v>97.950199999999995</v>
      </c>
    </row>
    <row r="90" spans="1:228" x14ac:dyDescent="0.2">
      <c r="A90">
        <v>75</v>
      </c>
      <c r="B90">
        <v>1670438211</v>
      </c>
      <c r="C90">
        <v>295</v>
      </c>
      <c r="D90" t="s">
        <v>508</v>
      </c>
      <c r="E90" t="s">
        <v>509</v>
      </c>
      <c r="F90">
        <v>4</v>
      </c>
      <c r="G90">
        <v>1670438208.6875</v>
      </c>
      <c r="H90">
        <f t="shared" si="34"/>
        <v>2.6078742944866859E-3</v>
      </c>
      <c r="I90">
        <f t="shared" si="35"/>
        <v>2.607874294486686</v>
      </c>
      <c r="J90">
        <f t="shared" si="36"/>
        <v>12.388165242108741</v>
      </c>
      <c r="K90">
        <f t="shared" si="37"/>
        <v>468.75049999999999</v>
      </c>
      <c r="L90">
        <f t="shared" si="38"/>
        <v>320.68076275563845</v>
      </c>
      <c r="M90">
        <f t="shared" si="39"/>
        <v>32.451788545855656</v>
      </c>
      <c r="N90">
        <f t="shared" si="40"/>
        <v>47.43593590101203</v>
      </c>
      <c r="O90">
        <f t="shared" si="41"/>
        <v>0.14995956192700138</v>
      </c>
      <c r="P90">
        <f t="shared" si="42"/>
        <v>2.0739851614874825</v>
      </c>
      <c r="Q90">
        <f t="shared" si="43"/>
        <v>0.14418573166754184</v>
      </c>
      <c r="R90">
        <f t="shared" si="44"/>
        <v>9.0616315261422373E-2</v>
      </c>
      <c r="S90">
        <f t="shared" si="45"/>
        <v>226.25389349999998</v>
      </c>
      <c r="T90">
        <f t="shared" si="46"/>
        <v>35.460361384916219</v>
      </c>
      <c r="U90">
        <f t="shared" si="47"/>
        <v>34.806512499999997</v>
      </c>
      <c r="V90">
        <f t="shared" si="48"/>
        <v>5.5881318399081099</v>
      </c>
      <c r="W90">
        <f t="shared" si="49"/>
        <v>69.697574099309506</v>
      </c>
      <c r="X90">
        <f t="shared" si="50"/>
        <v>3.8430897178682146</v>
      </c>
      <c r="Y90">
        <f t="shared" si="51"/>
        <v>5.5139504746497172</v>
      </c>
      <c r="Z90">
        <f t="shared" si="52"/>
        <v>1.7450421220398953</v>
      </c>
      <c r="AA90">
        <f t="shared" si="53"/>
        <v>-115.00725638686285</v>
      </c>
      <c r="AB90">
        <f t="shared" si="54"/>
        <v>-26.92169995948732</v>
      </c>
      <c r="AC90">
        <f t="shared" si="55"/>
        <v>-3.0222601596135901</v>
      </c>
      <c r="AD90">
        <f t="shared" si="56"/>
        <v>81.302676994036233</v>
      </c>
      <c r="AE90">
        <f t="shared" si="57"/>
        <v>35.900282053287455</v>
      </c>
      <c r="AF90">
        <f t="shared" si="58"/>
        <v>2.5327559087877058</v>
      </c>
      <c r="AG90">
        <f t="shared" si="59"/>
        <v>12.388165242108741</v>
      </c>
      <c r="AH90">
        <v>506.27417229945138</v>
      </c>
      <c r="AI90">
        <v>490.34996363636373</v>
      </c>
      <c r="AJ90">
        <v>1.709969778065674</v>
      </c>
      <c r="AK90">
        <v>66.48709803528736</v>
      </c>
      <c r="AL90">
        <f t="shared" si="60"/>
        <v>2.607874294486686</v>
      </c>
      <c r="AM90">
        <v>36.673345301749279</v>
      </c>
      <c r="AN90">
        <v>37.987013939393933</v>
      </c>
      <c r="AO90">
        <v>6.420287082616479E-3</v>
      </c>
      <c r="AP90">
        <v>80.118377589396417</v>
      </c>
      <c r="AQ90">
        <v>6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19182.759065166905</v>
      </c>
      <c r="AV90">
        <f t="shared" si="64"/>
        <v>1199.9762499999999</v>
      </c>
      <c r="AW90">
        <f t="shared" si="65"/>
        <v>1025.9788499999997</v>
      </c>
      <c r="AX90">
        <f t="shared" si="66"/>
        <v>0.85499929686108356</v>
      </c>
      <c r="AY90">
        <f t="shared" si="67"/>
        <v>0.18854864294189155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1670438208.6875</v>
      </c>
      <c r="BF90">
        <v>468.75049999999999</v>
      </c>
      <c r="BG90">
        <v>488.77112499999998</v>
      </c>
      <c r="BH90">
        <v>37.976487499999998</v>
      </c>
      <c r="BI90">
        <v>36.661175</v>
      </c>
      <c r="BJ90">
        <v>473.116625</v>
      </c>
      <c r="BK90">
        <v>37.813637499999999</v>
      </c>
      <c r="BL90">
        <v>500.16562499999998</v>
      </c>
      <c r="BM90">
        <v>101.09650000000001</v>
      </c>
      <c r="BN90">
        <v>0.10005531249999999</v>
      </c>
      <c r="BO90">
        <v>34.565737499999997</v>
      </c>
      <c r="BP90">
        <v>34.806512499999997</v>
      </c>
      <c r="BQ90">
        <v>999.9</v>
      </c>
      <c r="BR90">
        <v>0</v>
      </c>
      <c r="BS90">
        <v>0</v>
      </c>
      <c r="BT90">
        <v>3987.89</v>
      </c>
      <c r="BU90">
        <v>0</v>
      </c>
      <c r="BV90">
        <v>695.138375</v>
      </c>
      <c r="BW90">
        <v>-20.0207625</v>
      </c>
      <c r="BX90">
        <v>487.25450000000001</v>
      </c>
      <c r="BY90">
        <v>507.37225000000001</v>
      </c>
      <c r="BZ90">
        <v>1.3153049999999999</v>
      </c>
      <c r="CA90">
        <v>488.77112499999998</v>
      </c>
      <c r="CB90">
        <v>36.661175</v>
      </c>
      <c r="CC90">
        <v>3.83929125</v>
      </c>
      <c r="CD90">
        <v>3.7063187499999999</v>
      </c>
      <c r="CE90">
        <v>28.199887499999999</v>
      </c>
      <c r="CF90">
        <v>27.595725000000002</v>
      </c>
      <c r="CG90">
        <v>1199.9762499999999</v>
      </c>
      <c r="CH90">
        <v>0.50002425000000006</v>
      </c>
      <c r="CI90">
        <v>0.49997574999999989</v>
      </c>
      <c r="CJ90">
        <v>0</v>
      </c>
      <c r="CK90">
        <v>2.1482000000000001</v>
      </c>
      <c r="CL90">
        <v>0</v>
      </c>
      <c r="CM90">
        <v>6889.1112499999999</v>
      </c>
      <c r="CN90">
        <v>9597.7174999999988</v>
      </c>
      <c r="CO90">
        <v>43.875</v>
      </c>
      <c r="CP90">
        <v>46.625</v>
      </c>
      <c r="CQ90">
        <v>44.936999999999998</v>
      </c>
      <c r="CR90">
        <v>45.061999999999998</v>
      </c>
      <c r="CS90">
        <v>43.827749999999988</v>
      </c>
      <c r="CT90">
        <v>600.01625000000001</v>
      </c>
      <c r="CU90">
        <v>599.96</v>
      </c>
      <c r="CV90">
        <v>0</v>
      </c>
      <c r="CW90">
        <v>1670438233.5</v>
      </c>
      <c r="CX90">
        <v>0</v>
      </c>
      <c r="CY90">
        <v>1670430775</v>
      </c>
      <c r="CZ90" t="s">
        <v>356</v>
      </c>
      <c r="DA90">
        <v>1670430775</v>
      </c>
      <c r="DB90">
        <v>1670430775</v>
      </c>
      <c r="DC90">
        <v>10</v>
      </c>
      <c r="DD90">
        <v>-0.13800000000000001</v>
      </c>
      <c r="DE90">
        <v>1.2E-2</v>
      </c>
      <c r="DF90">
        <v>-4.2649999999999997</v>
      </c>
      <c r="DG90">
        <v>0.16300000000000001</v>
      </c>
      <c r="DH90">
        <v>415</v>
      </c>
      <c r="DI90">
        <v>38</v>
      </c>
      <c r="DJ90">
        <v>0.28000000000000003</v>
      </c>
      <c r="DK90">
        <v>0.18</v>
      </c>
      <c r="DL90">
        <v>-19.732229268292681</v>
      </c>
      <c r="DM90">
        <v>-2.0680703832753058</v>
      </c>
      <c r="DN90">
        <v>0.2096306894818489</v>
      </c>
      <c r="DO90">
        <v>0</v>
      </c>
      <c r="DP90">
        <v>1.281270487804878</v>
      </c>
      <c r="DQ90">
        <v>-6.7522996515677558E-2</v>
      </c>
      <c r="DR90">
        <v>3.4102675236682402E-2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365</v>
      </c>
      <c r="EA90">
        <v>2.9458600000000001</v>
      </c>
      <c r="EB90">
        <v>2.5955599999999999</v>
      </c>
      <c r="EC90">
        <v>0.111632</v>
      </c>
      <c r="ED90">
        <v>0.113409</v>
      </c>
      <c r="EE90">
        <v>0.14952199999999999</v>
      </c>
      <c r="EF90">
        <v>0.14435799999999999</v>
      </c>
      <c r="EG90">
        <v>26818.5</v>
      </c>
      <c r="EH90">
        <v>27210</v>
      </c>
      <c r="EI90">
        <v>28093.8</v>
      </c>
      <c r="EJ90">
        <v>29551.1</v>
      </c>
      <c r="EK90">
        <v>32873.300000000003</v>
      </c>
      <c r="EL90">
        <v>35100</v>
      </c>
      <c r="EM90">
        <v>39654</v>
      </c>
      <c r="EN90">
        <v>42239</v>
      </c>
      <c r="EO90">
        <v>1.9318</v>
      </c>
      <c r="EP90">
        <v>1.8492999999999999</v>
      </c>
      <c r="EQ90">
        <v>0.112057</v>
      </c>
      <c r="ER90">
        <v>0</v>
      </c>
      <c r="ES90">
        <v>32.989600000000003</v>
      </c>
      <c r="ET90">
        <v>999.9</v>
      </c>
      <c r="EU90">
        <v>60.5</v>
      </c>
      <c r="EV90">
        <v>40.4</v>
      </c>
      <c r="EW90">
        <v>45.325499999999998</v>
      </c>
      <c r="EX90">
        <v>25.735199999999999</v>
      </c>
      <c r="EY90">
        <v>2.7083400000000002</v>
      </c>
      <c r="EZ90">
        <v>1</v>
      </c>
      <c r="FA90">
        <v>0.630521</v>
      </c>
      <c r="FB90">
        <v>0.95171600000000001</v>
      </c>
      <c r="FC90">
        <v>20.274999999999999</v>
      </c>
      <c r="FD90">
        <v>5.2172900000000002</v>
      </c>
      <c r="FE90">
        <v>12.0099</v>
      </c>
      <c r="FF90">
        <v>4.9863999999999997</v>
      </c>
      <c r="FG90">
        <v>3.2844500000000001</v>
      </c>
      <c r="FH90">
        <v>9999</v>
      </c>
      <c r="FI90">
        <v>9999</v>
      </c>
      <c r="FJ90">
        <v>9999</v>
      </c>
      <c r="FK90">
        <v>999.9</v>
      </c>
      <c r="FL90">
        <v>1.86585</v>
      </c>
      <c r="FM90">
        <v>1.8622799999999999</v>
      </c>
      <c r="FN90">
        <v>1.86432</v>
      </c>
      <c r="FO90">
        <v>1.86043</v>
      </c>
      <c r="FP90">
        <v>1.86113</v>
      </c>
      <c r="FQ90">
        <v>1.8602099999999999</v>
      </c>
      <c r="FR90">
        <v>1.86191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-4.3730000000000002</v>
      </c>
      <c r="GH90">
        <v>0.16289999999999999</v>
      </c>
      <c r="GI90">
        <v>-3.2528400776944242</v>
      </c>
      <c r="GJ90">
        <v>-2.9658848494523399E-3</v>
      </c>
      <c r="GK90">
        <v>1.4757234161104729E-6</v>
      </c>
      <c r="GL90">
        <v>-3.8107938837011289E-10</v>
      </c>
      <c r="GM90">
        <v>0.16282500000001221</v>
      </c>
      <c r="GN90">
        <v>0</v>
      </c>
      <c r="GO90">
        <v>0</v>
      </c>
      <c r="GP90">
        <v>0</v>
      </c>
      <c r="GQ90">
        <v>5</v>
      </c>
      <c r="GR90">
        <v>2097</v>
      </c>
      <c r="GS90">
        <v>4</v>
      </c>
      <c r="GT90">
        <v>34</v>
      </c>
      <c r="GU90">
        <v>123.9</v>
      </c>
      <c r="GV90">
        <v>123.9</v>
      </c>
      <c r="GW90">
        <v>1.2793000000000001</v>
      </c>
      <c r="GX90">
        <v>2.6037599999999999</v>
      </c>
      <c r="GY90">
        <v>1.4489700000000001</v>
      </c>
      <c r="GZ90">
        <v>2.31812</v>
      </c>
      <c r="HA90">
        <v>1.5478499999999999</v>
      </c>
      <c r="HB90">
        <v>2.3645</v>
      </c>
      <c r="HC90">
        <v>43.8367</v>
      </c>
      <c r="HD90">
        <v>13.440300000000001</v>
      </c>
      <c r="HE90">
        <v>18</v>
      </c>
      <c r="HF90">
        <v>505.76600000000002</v>
      </c>
      <c r="HG90">
        <v>490.46499999999997</v>
      </c>
      <c r="HH90">
        <v>31.0016</v>
      </c>
      <c r="HI90">
        <v>35.159700000000001</v>
      </c>
      <c r="HJ90">
        <v>30.001200000000001</v>
      </c>
      <c r="HK90">
        <v>35.060099999999998</v>
      </c>
      <c r="HL90">
        <v>35.072800000000001</v>
      </c>
      <c r="HM90">
        <v>25.674399999999999</v>
      </c>
      <c r="HN90">
        <v>28.062799999999999</v>
      </c>
      <c r="HO90">
        <v>80.509500000000003</v>
      </c>
      <c r="HP90">
        <v>31</v>
      </c>
      <c r="HQ90">
        <v>505.56700000000001</v>
      </c>
      <c r="HR90">
        <v>36.724499999999999</v>
      </c>
      <c r="HS90">
        <v>98.9923</v>
      </c>
      <c r="HT90">
        <v>97.948300000000003</v>
      </c>
    </row>
    <row r="91" spans="1:228" x14ac:dyDescent="0.2">
      <c r="A91">
        <v>76</v>
      </c>
      <c r="B91">
        <v>1670438215</v>
      </c>
      <c r="C91">
        <v>299</v>
      </c>
      <c r="D91" t="s">
        <v>510</v>
      </c>
      <c r="E91" t="s">
        <v>511</v>
      </c>
      <c r="F91">
        <v>4</v>
      </c>
      <c r="G91">
        <v>1670438213</v>
      </c>
      <c r="H91">
        <f t="shared" si="34"/>
        <v>2.5947069248925306E-3</v>
      </c>
      <c r="I91">
        <f t="shared" si="35"/>
        <v>2.5947069248925305</v>
      </c>
      <c r="J91">
        <f t="shared" si="36"/>
        <v>12.616714427449002</v>
      </c>
      <c r="K91">
        <f t="shared" si="37"/>
        <v>475.81457142857153</v>
      </c>
      <c r="L91">
        <f t="shared" si="38"/>
        <v>324.37142848390039</v>
      </c>
      <c r="M91">
        <f t="shared" si="39"/>
        <v>32.825272493162849</v>
      </c>
      <c r="N91">
        <f t="shared" si="40"/>
        <v>48.150797486578156</v>
      </c>
      <c r="O91">
        <f t="shared" si="41"/>
        <v>0.14917126154934546</v>
      </c>
      <c r="P91">
        <f t="shared" si="42"/>
        <v>2.0803934835910631</v>
      </c>
      <c r="Q91">
        <f t="shared" si="43"/>
        <v>0.14347361045003096</v>
      </c>
      <c r="R91">
        <f t="shared" si="44"/>
        <v>9.0164785539515555E-2</v>
      </c>
      <c r="S91">
        <f t="shared" si="45"/>
        <v>226.25679000000002</v>
      </c>
      <c r="T91">
        <f t="shared" si="46"/>
        <v>35.467278219930748</v>
      </c>
      <c r="U91">
        <f t="shared" si="47"/>
        <v>34.810228571428567</v>
      </c>
      <c r="V91">
        <f t="shared" si="48"/>
        <v>5.5892835036658983</v>
      </c>
      <c r="W91">
        <f t="shared" si="49"/>
        <v>69.7040988013852</v>
      </c>
      <c r="X91">
        <f t="shared" si="50"/>
        <v>3.8444572872642846</v>
      </c>
      <c r="Y91">
        <f t="shared" si="51"/>
        <v>5.5153963014695568</v>
      </c>
      <c r="Z91">
        <f t="shared" si="52"/>
        <v>1.7448262164016137</v>
      </c>
      <c r="AA91">
        <f t="shared" si="53"/>
        <v>-114.42657538776061</v>
      </c>
      <c r="AB91">
        <f t="shared" si="54"/>
        <v>-26.892325483026941</v>
      </c>
      <c r="AC91">
        <f t="shared" si="55"/>
        <v>-3.0097868828489709</v>
      </c>
      <c r="AD91">
        <f t="shared" si="56"/>
        <v>81.928102246363508</v>
      </c>
      <c r="AE91">
        <f t="shared" si="57"/>
        <v>36.063785422523893</v>
      </c>
      <c r="AF91">
        <f t="shared" si="58"/>
        <v>2.5779096923884226</v>
      </c>
      <c r="AG91">
        <f t="shared" si="59"/>
        <v>12.616714427449002</v>
      </c>
      <c r="AH91">
        <v>513.11041983455266</v>
      </c>
      <c r="AI91">
        <v>497.14320606060568</v>
      </c>
      <c r="AJ91">
        <v>1.6937498467731411</v>
      </c>
      <c r="AK91">
        <v>66.48709803528736</v>
      </c>
      <c r="AL91">
        <f t="shared" si="60"/>
        <v>2.5947069248925305</v>
      </c>
      <c r="AM91">
        <v>36.651554544477847</v>
      </c>
      <c r="AN91">
        <v>37.988681212121207</v>
      </c>
      <c r="AO91">
        <v>1.6382255345710999E-3</v>
      </c>
      <c r="AP91">
        <v>80.118377589396417</v>
      </c>
      <c r="AQ91">
        <v>6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19292.246256834511</v>
      </c>
      <c r="AV91">
        <f t="shared" si="64"/>
        <v>1199.987142857143</v>
      </c>
      <c r="AW91">
        <f t="shared" si="65"/>
        <v>1025.9886000000001</v>
      </c>
      <c r="AX91">
        <f t="shared" si="66"/>
        <v>0.85499966071065048</v>
      </c>
      <c r="AY91">
        <f t="shared" si="67"/>
        <v>0.18854934517155542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1670438213</v>
      </c>
      <c r="BF91">
        <v>475.81457142857153</v>
      </c>
      <c r="BG91">
        <v>495.94514285714291</v>
      </c>
      <c r="BH91">
        <v>37.99</v>
      </c>
      <c r="BI91">
        <v>36.651228571428582</v>
      </c>
      <c r="BJ91">
        <v>480.19357142857137</v>
      </c>
      <c r="BK91">
        <v>37.827199999999998</v>
      </c>
      <c r="BL91">
        <v>500.15499999999997</v>
      </c>
      <c r="BM91">
        <v>101.09657142857139</v>
      </c>
      <c r="BN91">
        <v>9.9987857142857156E-2</v>
      </c>
      <c r="BO91">
        <v>34.570457142857137</v>
      </c>
      <c r="BP91">
        <v>34.810228571428567</v>
      </c>
      <c r="BQ91">
        <v>999.89999999999986</v>
      </c>
      <c r="BR91">
        <v>0</v>
      </c>
      <c r="BS91">
        <v>0</v>
      </c>
      <c r="BT91">
        <v>4006.161428571429</v>
      </c>
      <c r="BU91">
        <v>0</v>
      </c>
      <c r="BV91">
        <v>589.3445714285715</v>
      </c>
      <c r="BW91">
        <v>-20.130671428571421</v>
      </c>
      <c r="BX91">
        <v>494.60457142857138</v>
      </c>
      <c r="BY91">
        <v>514.81400000000008</v>
      </c>
      <c r="BZ91">
        <v>1.338781428571429</v>
      </c>
      <c r="CA91">
        <v>495.94514285714291</v>
      </c>
      <c r="CB91">
        <v>36.651228571428582</v>
      </c>
      <c r="CC91">
        <v>3.8406571428571432</v>
      </c>
      <c r="CD91">
        <v>3.7053099999999999</v>
      </c>
      <c r="CE91">
        <v>28.206</v>
      </c>
      <c r="CF91">
        <v>27.591085714285722</v>
      </c>
      <c r="CG91">
        <v>1199.987142857143</v>
      </c>
      <c r="CH91">
        <v>0.50001200000000001</v>
      </c>
      <c r="CI91">
        <v>0.49998799999999999</v>
      </c>
      <c r="CJ91">
        <v>0</v>
      </c>
      <c r="CK91">
        <v>2.281071428571428</v>
      </c>
      <c r="CL91">
        <v>0</v>
      </c>
      <c r="CM91">
        <v>6889.8514285714282</v>
      </c>
      <c r="CN91">
        <v>9597.7757142857135</v>
      </c>
      <c r="CO91">
        <v>43.875</v>
      </c>
      <c r="CP91">
        <v>46.642714285714291</v>
      </c>
      <c r="CQ91">
        <v>44.936999999999998</v>
      </c>
      <c r="CR91">
        <v>45.116</v>
      </c>
      <c r="CS91">
        <v>43.875</v>
      </c>
      <c r="CT91">
        <v>600.00714285714287</v>
      </c>
      <c r="CU91">
        <v>599.98000000000013</v>
      </c>
      <c r="CV91">
        <v>0</v>
      </c>
      <c r="CW91">
        <v>1670438237.0999999</v>
      </c>
      <c r="CX91">
        <v>0</v>
      </c>
      <c r="CY91">
        <v>1670430775</v>
      </c>
      <c r="CZ91" t="s">
        <v>356</v>
      </c>
      <c r="DA91">
        <v>1670430775</v>
      </c>
      <c r="DB91">
        <v>1670430775</v>
      </c>
      <c r="DC91">
        <v>10</v>
      </c>
      <c r="DD91">
        <v>-0.13800000000000001</v>
      </c>
      <c r="DE91">
        <v>1.2E-2</v>
      </c>
      <c r="DF91">
        <v>-4.2649999999999997</v>
      </c>
      <c r="DG91">
        <v>0.16300000000000001</v>
      </c>
      <c r="DH91">
        <v>415</v>
      </c>
      <c r="DI91">
        <v>38</v>
      </c>
      <c r="DJ91">
        <v>0.28000000000000003</v>
      </c>
      <c r="DK91">
        <v>0.18</v>
      </c>
      <c r="DL91">
        <v>-19.84979756097561</v>
      </c>
      <c r="DM91">
        <v>-2.0531331010452938</v>
      </c>
      <c r="DN91">
        <v>0.20898862203572871</v>
      </c>
      <c r="DO91">
        <v>0</v>
      </c>
      <c r="DP91">
        <v>1.2860585365853661</v>
      </c>
      <c r="DQ91">
        <v>0.22170125435540139</v>
      </c>
      <c r="DR91">
        <v>3.9575716227651367E-2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357</v>
      </c>
      <c r="EA91">
        <v>2.9458299999999999</v>
      </c>
      <c r="EB91">
        <v>2.5956899999999998</v>
      </c>
      <c r="EC91">
        <v>0.112757</v>
      </c>
      <c r="ED91">
        <v>0.11455899999999999</v>
      </c>
      <c r="EE91">
        <v>0.14951700000000001</v>
      </c>
      <c r="EF91">
        <v>0.14435400000000001</v>
      </c>
      <c r="EG91">
        <v>26783.8</v>
      </c>
      <c r="EH91">
        <v>27173.7</v>
      </c>
      <c r="EI91">
        <v>28093</v>
      </c>
      <c r="EJ91">
        <v>29550.1</v>
      </c>
      <c r="EK91">
        <v>32872.5</v>
      </c>
      <c r="EL91">
        <v>35099.199999999997</v>
      </c>
      <c r="EM91">
        <v>39652.699999999997</v>
      </c>
      <c r="EN91">
        <v>42237.7</v>
      </c>
      <c r="EO91">
        <v>1.93198</v>
      </c>
      <c r="EP91">
        <v>1.84918</v>
      </c>
      <c r="EQ91">
        <v>0.112265</v>
      </c>
      <c r="ER91">
        <v>0</v>
      </c>
      <c r="ES91">
        <v>33.004300000000001</v>
      </c>
      <c r="ET91">
        <v>999.9</v>
      </c>
      <c r="EU91">
        <v>60.5</v>
      </c>
      <c r="EV91">
        <v>40.4</v>
      </c>
      <c r="EW91">
        <v>45.320900000000002</v>
      </c>
      <c r="EX91">
        <v>25.635200000000001</v>
      </c>
      <c r="EY91">
        <v>1.89103</v>
      </c>
      <c r="EZ91">
        <v>1</v>
      </c>
      <c r="FA91">
        <v>0.63153999999999999</v>
      </c>
      <c r="FB91">
        <v>0.96229299999999995</v>
      </c>
      <c r="FC91">
        <v>20.275200000000002</v>
      </c>
      <c r="FD91">
        <v>5.2183400000000004</v>
      </c>
      <c r="FE91">
        <v>12.0099</v>
      </c>
      <c r="FF91">
        <v>4.9866000000000001</v>
      </c>
      <c r="FG91">
        <v>3.2845800000000001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1.8623099999999999</v>
      </c>
      <c r="FN91">
        <v>1.86432</v>
      </c>
      <c r="FO91">
        <v>1.8604400000000001</v>
      </c>
      <c r="FP91">
        <v>1.8611200000000001</v>
      </c>
      <c r="FQ91">
        <v>1.8602099999999999</v>
      </c>
      <c r="FR91">
        <v>1.8619000000000001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-4.3840000000000003</v>
      </c>
      <c r="GH91">
        <v>0.16289999999999999</v>
      </c>
      <c r="GI91">
        <v>-3.2528400776944242</v>
      </c>
      <c r="GJ91">
        <v>-2.9658848494523399E-3</v>
      </c>
      <c r="GK91">
        <v>1.4757234161104729E-6</v>
      </c>
      <c r="GL91">
        <v>-3.8107938837011289E-10</v>
      </c>
      <c r="GM91">
        <v>0.16282500000001221</v>
      </c>
      <c r="GN91">
        <v>0</v>
      </c>
      <c r="GO91">
        <v>0</v>
      </c>
      <c r="GP91">
        <v>0</v>
      </c>
      <c r="GQ91">
        <v>5</v>
      </c>
      <c r="GR91">
        <v>2097</v>
      </c>
      <c r="GS91">
        <v>4</v>
      </c>
      <c r="GT91">
        <v>34</v>
      </c>
      <c r="GU91">
        <v>124</v>
      </c>
      <c r="GV91">
        <v>124</v>
      </c>
      <c r="GW91">
        <v>1.2939499999999999</v>
      </c>
      <c r="GX91">
        <v>2.6000999999999999</v>
      </c>
      <c r="GY91">
        <v>1.4489700000000001</v>
      </c>
      <c r="GZ91">
        <v>2.31812</v>
      </c>
      <c r="HA91">
        <v>1.5478499999999999</v>
      </c>
      <c r="HB91">
        <v>2.3986800000000001</v>
      </c>
      <c r="HC91">
        <v>43.8367</v>
      </c>
      <c r="HD91">
        <v>13.440300000000001</v>
      </c>
      <c r="HE91">
        <v>18</v>
      </c>
      <c r="HF91">
        <v>505.93700000000001</v>
      </c>
      <c r="HG91">
        <v>490.43599999999998</v>
      </c>
      <c r="HH91">
        <v>31.002300000000002</v>
      </c>
      <c r="HI91">
        <v>35.169400000000003</v>
      </c>
      <c r="HJ91">
        <v>30.001200000000001</v>
      </c>
      <c r="HK91">
        <v>35.067500000000003</v>
      </c>
      <c r="HL91">
        <v>35.080500000000001</v>
      </c>
      <c r="HM91">
        <v>25.950700000000001</v>
      </c>
      <c r="HN91">
        <v>28.062799999999999</v>
      </c>
      <c r="HO91">
        <v>80.509500000000003</v>
      </c>
      <c r="HP91">
        <v>31</v>
      </c>
      <c r="HQ91">
        <v>512.279</v>
      </c>
      <c r="HR91">
        <v>36.737299999999998</v>
      </c>
      <c r="HS91">
        <v>98.989400000000003</v>
      </c>
      <c r="HT91">
        <v>97.945300000000003</v>
      </c>
    </row>
    <row r="92" spans="1:228" x14ac:dyDescent="0.2">
      <c r="A92">
        <v>77</v>
      </c>
      <c r="B92">
        <v>1670438219.5</v>
      </c>
      <c r="C92">
        <v>303.5</v>
      </c>
      <c r="D92" t="s">
        <v>512</v>
      </c>
      <c r="E92" t="s">
        <v>513</v>
      </c>
      <c r="F92">
        <v>4</v>
      </c>
      <c r="G92">
        <v>1670438217.25</v>
      </c>
      <c r="H92">
        <f t="shared" si="34"/>
        <v>2.5942757540436418E-3</v>
      </c>
      <c r="I92">
        <f t="shared" si="35"/>
        <v>2.5942757540436419</v>
      </c>
      <c r="J92">
        <f t="shared" si="36"/>
        <v>12.589527746776088</v>
      </c>
      <c r="K92">
        <f t="shared" si="37"/>
        <v>482.818375</v>
      </c>
      <c r="L92">
        <f t="shared" si="38"/>
        <v>331.26177289393019</v>
      </c>
      <c r="M92">
        <f t="shared" si="39"/>
        <v>33.522599184688922</v>
      </c>
      <c r="N92">
        <f t="shared" si="40"/>
        <v>48.859627607289184</v>
      </c>
      <c r="O92">
        <f t="shared" si="41"/>
        <v>0.14894458057721757</v>
      </c>
      <c r="P92">
        <f t="shared" si="42"/>
        <v>2.0828088074396418</v>
      </c>
      <c r="Q92">
        <f t="shared" si="43"/>
        <v>0.1432701956667842</v>
      </c>
      <c r="R92">
        <f t="shared" si="44"/>
        <v>9.0035681401663792E-2</v>
      </c>
      <c r="S92">
        <f t="shared" si="45"/>
        <v>226.25891250000001</v>
      </c>
      <c r="T92">
        <f t="shared" si="46"/>
        <v>35.466404968413684</v>
      </c>
      <c r="U92">
        <f t="shared" si="47"/>
        <v>34.817762500000001</v>
      </c>
      <c r="V92">
        <f t="shared" si="48"/>
        <v>5.5916190091737157</v>
      </c>
      <c r="W92">
        <f t="shared" si="49"/>
        <v>69.707571163171849</v>
      </c>
      <c r="X92">
        <f t="shared" si="50"/>
        <v>3.8446259195301606</v>
      </c>
      <c r="Y92">
        <f t="shared" si="51"/>
        <v>5.515363475411645</v>
      </c>
      <c r="Z92">
        <f t="shared" si="52"/>
        <v>1.746993089643555</v>
      </c>
      <c r="AA92">
        <f t="shared" si="53"/>
        <v>-114.4075607533246</v>
      </c>
      <c r="AB92">
        <f t="shared" si="54"/>
        <v>-27.781550901617774</v>
      </c>
      <c r="AC92">
        <f t="shared" si="55"/>
        <v>-3.1058156937724157</v>
      </c>
      <c r="AD92">
        <f t="shared" si="56"/>
        <v>80.9639851512852</v>
      </c>
      <c r="AE92">
        <f t="shared" si="57"/>
        <v>36.535754119878433</v>
      </c>
      <c r="AF92">
        <f t="shared" si="58"/>
        <v>2.5803248692222795</v>
      </c>
      <c r="AG92">
        <f t="shared" si="59"/>
        <v>12.589527746776088</v>
      </c>
      <c r="AH92">
        <v>521.15579470871239</v>
      </c>
      <c r="AI92">
        <v>504.94234545454538</v>
      </c>
      <c r="AJ92">
        <v>1.7435755362935981</v>
      </c>
      <c r="AK92">
        <v>66.48709803528736</v>
      </c>
      <c r="AL92">
        <f t="shared" si="60"/>
        <v>2.5942757540436419</v>
      </c>
      <c r="AM92">
        <v>36.651076280777943</v>
      </c>
      <c r="AN92">
        <v>37.995652727272727</v>
      </c>
      <c r="AO92">
        <v>4.2067458169576101E-4</v>
      </c>
      <c r="AP92">
        <v>80.118377589396417</v>
      </c>
      <c r="AQ92">
        <v>6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19333.624459982901</v>
      </c>
      <c r="AV92">
        <f t="shared" si="64"/>
        <v>1199.9949999999999</v>
      </c>
      <c r="AW92">
        <f t="shared" si="65"/>
        <v>1025.9956500000001</v>
      </c>
      <c r="AX92">
        <f t="shared" si="66"/>
        <v>0.85499993749973968</v>
      </c>
      <c r="AY92">
        <f t="shared" si="67"/>
        <v>0.18854987937449741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1670438217.25</v>
      </c>
      <c r="BF92">
        <v>482.818375</v>
      </c>
      <c r="BG92">
        <v>503.21375</v>
      </c>
      <c r="BH92">
        <v>37.991612500000002</v>
      </c>
      <c r="BI92">
        <v>36.651612499999999</v>
      </c>
      <c r="BJ92">
        <v>487.21</v>
      </c>
      <c r="BK92">
        <v>37.828800000000001</v>
      </c>
      <c r="BL92">
        <v>500.16375000000011</v>
      </c>
      <c r="BM92">
        <v>101.09675</v>
      </c>
      <c r="BN92">
        <v>9.9952812500000002E-2</v>
      </c>
      <c r="BO92">
        <v>34.570349999999998</v>
      </c>
      <c r="BP92">
        <v>34.817762500000001</v>
      </c>
      <c r="BQ92">
        <v>999.9</v>
      </c>
      <c r="BR92">
        <v>0</v>
      </c>
      <c r="BS92">
        <v>0</v>
      </c>
      <c r="BT92">
        <v>4013.0450000000001</v>
      </c>
      <c r="BU92">
        <v>0</v>
      </c>
      <c r="BV92">
        <v>528.38787500000001</v>
      </c>
      <c r="BW92">
        <v>-20.395225</v>
      </c>
      <c r="BX92">
        <v>501.88587500000011</v>
      </c>
      <c r="BY92">
        <v>522.35899999999992</v>
      </c>
      <c r="BZ92">
        <v>1.3400212499999999</v>
      </c>
      <c r="CA92">
        <v>503.21375</v>
      </c>
      <c r="CB92">
        <v>36.651612499999999</v>
      </c>
      <c r="CC92">
        <v>3.8408262500000001</v>
      </c>
      <c r="CD92">
        <v>3.70535375</v>
      </c>
      <c r="CE92">
        <v>28.206787500000001</v>
      </c>
      <c r="CF92">
        <v>27.591275</v>
      </c>
      <c r="CG92">
        <v>1199.9949999999999</v>
      </c>
      <c r="CH92">
        <v>0.50000325000000001</v>
      </c>
      <c r="CI92">
        <v>0.49999674999999999</v>
      </c>
      <c r="CJ92">
        <v>0</v>
      </c>
      <c r="CK92">
        <v>2.1408499999999999</v>
      </c>
      <c r="CL92">
        <v>0</v>
      </c>
      <c r="CM92">
        <v>6890.5475000000006</v>
      </c>
      <c r="CN92">
        <v>9597.8062499999996</v>
      </c>
      <c r="CO92">
        <v>43.936999999999998</v>
      </c>
      <c r="CP92">
        <v>46.686999999999998</v>
      </c>
      <c r="CQ92">
        <v>44.936999999999998</v>
      </c>
      <c r="CR92">
        <v>45.125</v>
      </c>
      <c r="CS92">
        <v>43.875</v>
      </c>
      <c r="CT92">
        <v>600</v>
      </c>
      <c r="CU92">
        <v>599.995</v>
      </c>
      <c r="CV92">
        <v>0</v>
      </c>
      <c r="CW92">
        <v>1670438241.3</v>
      </c>
      <c r="CX92">
        <v>0</v>
      </c>
      <c r="CY92">
        <v>1670430775</v>
      </c>
      <c r="CZ92" t="s">
        <v>356</v>
      </c>
      <c r="DA92">
        <v>1670430775</v>
      </c>
      <c r="DB92">
        <v>1670430775</v>
      </c>
      <c r="DC92">
        <v>10</v>
      </c>
      <c r="DD92">
        <v>-0.13800000000000001</v>
      </c>
      <c r="DE92">
        <v>1.2E-2</v>
      </c>
      <c r="DF92">
        <v>-4.2649999999999997</v>
      </c>
      <c r="DG92">
        <v>0.16300000000000001</v>
      </c>
      <c r="DH92">
        <v>415</v>
      </c>
      <c r="DI92">
        <v>38</v>
      </c>
      <c r="DJ92">
        <v>0.28000000000000003</v>
      </c>
      <c r="DK92">
        <v>0.18</v>
      </c>
      <c r="DL92">
        <v>-20.020312195121949</v>
      </c>
      <c r="DM92">
        <v>-2.1185059233449981</v>
      </c>
      <c r="DN92">
        <v>0.21751414217563181</v>
      </c>
      <c r="DO92">
        <v>0</v>
      </c>
      <c r="DP92">
        <v>1.2942026829268289</v>
      </c>
      <c r="DQ92">
        <v>0.4207005574912886</v>
      </c>
      <c r="DR92">
        <v>4.3937963474258997E-2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357</v>
      </c>
      <c r="EA92">
        <v>2.9457800000000001</v>
      </c>
      <c r="EB92">
        <v>2.59558</v>
      </c>
      <c r="EC92">
        <v>0.11404400000000001</v>
      </c>
      <c r="ED92">
        <v>0.115816</v>
      </c>
      <c r="EE92">
        <v>0.14953900000000001</v>
      </c>
      <c r="EF92">
        <v>0.14435700000000001</v>
      </c>
      <c r="EG92">
        <v>26744.6</v>
      </c>
      <c r="EH92">
        <v>27134.7</v>
      </c>
      <c r="EI92">
        <v>28092.799999999999</v>
      </c>
      <c r="EJ92">
        <v>29549.8</v>
      </c>
      <c r="EK92">
        <v>32871.4</v>
      </c>
      <c r="EL92">
        <v>35098.6</v>
      </c>
      <c r="EM92">
        <v>39652.300000000003</v>
      </c>
      <c r="EN92">
        <v>42237.1</v>
      </c>
      <c r="EO92">
        <v>1.93163</v>
      </c>
      <c r="EP92">
        <v>1.8489500000000001</v>
      </c>
      <c r="EQ92">
        <v>0.11142000000000001</v>
      </c>
      <c r="ER92">
        <v>0</v>
      </c>
      <c r="ES92">
        <v>33.020899999999997</v>
      </c>
      <c r="ET92">
        <v>999.9</v>
      </c>
      <c r="EU92">
        <v>60.5</v>
      </c>
      <c r="EV92">
        <v>40.4</v>
      </c>
      <c r="EW92">
        <v>45.324800000000003</v>
      </c>
      <c r="EX92">
        <v>25.5352</v>
      </c>
      <c r="EY92">
        <v>2.5520900000000002</v>
      </c>
      <c r="EZ92">
        <v>1</v>
      </c>
      <c r="FA92">
        <v>0.632548</v>
      </c>
      <c r="FB92">
        <v>0.97289800000000004</v>
      </c>
      <c r="FC92">
        <v>20.275200000000002</v>
      </c>
      <c r="FD92">
        <v>5.21774</v>
      </c>
      <c r="FE92">
        <v>12.0099</v>
      </c>
      <c r="FF92">
        <v>4.9863499999999998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1.8622799999999999</v>
      </c>
      <c r="FN92">
        <v>1.86432</v>
      </c>
      <c r="FO92">
        <v>1.86046</v>
      </c>
      <c r="FP92">
        <v>1.8611200000000001</v>
      </c>
      <c r="FQ92">
        <v>1.8602000000000001</v>
      </c>
      <c r="FR92">
        <v>1.8619300000000001</v>
      </c>
      <c r="FS92">
        <v>1.8585100000000001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-4.3979999999999997</v>
      </c>
      <c r="GH92">
        <v>0.16289999999999999</v>
      </c>
      <c r="GI92">
        <v>-3.2528400776944242</v>
      </c>
      <c r="GJ92">
        <v>-2.9658848494523399E-3</v>
      </c>
      <c r="GK92">
        <v>1.4757234161104729E-6</v>
      </c>
      <c r="GL92">
        <v>-3.8107938837011289E-10</v>
      </c>
      <c r="GM92">
        <v>0.16282500000001221</v>
      </c>
      <c r="GN92">
        <v>0</v>
      </c>
      <c r="GO92">
        <v>0</v>
      </c>
      <c r="GP92">
        <v>0</v>
      </c>
      <c r="GQ92">
        <v>5</v>
      </c>
      <c r="GR92">
        <v>2097</v>
      </c>
      <c r="GS92">
        <v>4</v>
      </c>
      <c r="GT92">
        <v>34</v>
      </c>
      <c r="GU92">
        <v>124.1</v>
      </c>
      <c r="GV92">
        <v>124.1</v>
      </c>
      <c r="GW92">
        <v>1.3061499999999999</v>
      </c>
      <c r="GX92">
        <v>2.5976599999999999</v>
      </c>
      <c r="GY92">
        <v>1.4489700000000001</v>
      </c>
      <c r="GZ92">
        <v>2.31812</v>
      </c>
      <c r="HA92">
        <v>1.5478499999999999</v>
      </c>
      <c r="HB92">
        <v>2.3986800000000001</v>
      </c>
      <c r="HC92">
        <v>43.8367</v>
      </c>
      <c r="HD92">
        <v>13.440300000000001</v>
      </c>
      <c r="HE92">
        <v>18</v>
      </c>
      <c r="HF92">
        <v>505.78</v>
      </c>
      <c r="HG92">
        <v>490.34399999999999</v>
      </c>
      <c r="HH92">
        <v>31.002600000000001</v>
      </c>
      <c r="HI92">
        <v>35.180300000000003</v>
      </c>
      <c r="HJ92">
        <v>30.001200000000001</v>
      </c>
      <c r="HK92">
        <v>35.076999999999998</v>
      </c>
      <c r="HL92">
        <v>35.088900000000002</v>
      </c>
      <c r="HM92">
        <v>26.235800000000001</v>
      </c>
      <c r="HN92">
        <v>28.062799999999999</v>
      </c>
      <c r="HO92">
        <v>80.509500000000003</v>
      </c>
      <c r="HP92">
        <v>31</v>
      </c>
      <c r="HQ92">
        <v>519.00099999999998</v>
      </c>
      <c r="HR92">
        <v>36.734000000000002</v>
      </c>
      <c r="HS92">
        <v>98.988399999999999</v>
      </c>
      <c r="HT92">
        <v>97.944000000000003</v>
      </c>
    </row>
    <row r="93" spans="1:228" x14ac:dyDescent="0.2">
      <c r="A93">
        <v>78</v>
      </c>
      <c r="B93">
        <v>1670438223.5</v>
      </c>
      <c r="C93">
        <v>307.5</v>
      </c>
      <c r="D93" t="s">
        <v>514</v>
      </c>
      <c r="E93" t="s">
        <v>515</v>
      </c>
      <c r="F93">
        <v>4</v>
      </c>
      <c r="G93">
        <v>1670438221.5</v>
      </c>
      <c r="H93">
        <f t="shared" si="34"/>
        <v>2.5944845649128862E-3</v>
      </c>
      <c r="I93">
        <f t="shared" si="35"/>
        <v>2.5944845649128863</v>
      </c>
      <c r="J93">
        <f t="shared" si="36"/>
        <v>13.360636780916005</v>
      </c>
      <c r="K93">
        <f t="shared" si="37"/>
        <v>489.81200000000001</v>
      </c>
      <c r="L93">
        <f t="shared" si="38"/>
        <v>329.45685119136942</v>
      </c>
      <c r="M93">
        <f t="shared" si="39"/>
        <v>33.339725575715363</v>
      </c>
      <c r="N93">
        <f t="shared" si="40"/>
        <v>49.567030112257946</v>
      </c>
      <c r="O93">
        <f t="shared" si="41"/>
        <v>0.14879466639063907</v>
      </c>
      <c r="P93">
        <f t="shared" si="42"/>
        <v>2.0819188859781033</v>
      </c>
      <c r="Q93">
        <f t="shared" si="43"/>
        <v>0.14312914319556702</v>
      </c>
      <c r="R93">
        <f t="shared" si="44"/>
        <v>8.994676555471269E-2</v>
      </c>
      <c r="S93">
        <f t="shared" si="45"/>
        <v>226.26</v>
      </c>
      <c r="T93">
        <f t="shared" si="46"/>
        <v>35.473870956818097</v>
      </c>
      <c r="U93">
        <f t="shared" si="47"/>
        <v>34.825599999999987</v>
      </c>
      <c r="V93">
        <f t="shared" si="48"/>
        <v>5.5940495215086115</v>
      </c>
      <c r="W93">
        <f t="shared" si="49"/>
        <v>69.690741531751883</v>
      </c>
      <c r="X93">
        <f t="shared" si="50"/>
        <v>3.8452337576492734</v>
      </c>
      <c r="Y93">
        <f t="shared" si="51"/>
        <v>5.5175675751668409</v>
      </c>
      <c r="Z93">
        <f t="shared" si="52"/>
        <v>1.748815763859338</v>
      </c>
      <c r="AA93">
        <f t="shared" si="53"/>
        <v>-114.41676931265827</v>
      </c>
      <c r="AB93">
        <f t="shared" si="54"/>
        <v>-27.842035661019853</v>
      </c>
      <c r="AC93">
        <f t="shared" si="55"/>
        <v>-3.1141361891597263</v>
      </c>
      <c r="AD93">
        <f t="shared" si="56"/>
        <v>80.887058837162144</v>
      </c>
      <c r="AE93">
        <f t="shared" si="57"/>
        <v>36.210595317660733</v>
      </c>
      <c r="AF93">
        <f t="shared" si="58"/>
        <v>2.5917533907245343</v>
      </c>
      <c r="AG93">
        <f t="shared" si="59"/>
        <v>13.360636780916005</v>
      </c>
      <c r="AH93">
        <v>527.91471888719798</v>
      </c>
      <c r="AI93">
        <v>511.6494909090909</v>
      </c>
      <c r="AJ93">
        <v>1.6713827809423749</v>
      </c>
      <c r="AK93">
        <v>66.48709803528736</v>
      </c>
      <c r="AL93">
        <f t="shared" si="60"/>
        <v>2.5944845649128863</v>
      </c>
      <c r="AM93">
        <v>36.652399461358243</v>
      </c>
      <c r="AN93">
        <v>37.998334545454519</v>
      </c>
      <c r="AO93">
        <v>2.116612864573789E-4</v>
      </c>
      <c r="AP93">
        <v>80.118377589396417</v>
      </c>
      <c r="AQ93">
        <v>6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19317.961596780522</v>
      </c>
      <c r="AV93">
        <f t="shared" si="64"/>
        <v>1200</v>
      </c>
      <c r="AW93">
        <f t="shared" si="65"/>
        <v>1026</v>
      </c>
      <c r="AX93">
        <f t="shared" si="66"/>
        <v>0.85499999999999998</v>
      </c>
      <c r="AY93">
        <f t="shared" si="67"/>
        <v>0.18855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1670438221.5</v>
      </c>
      <c r="BF93">
        <v>489.81200000000001</v>
      </c>
      <c r="BG93">
        <v>510.0435714285714</v>
      </c>
      <c r="BH93">
        <v>37.997871428571429</v>
      </c>
      <c r="BI93">
        <v>36.652014285714287</v>
      </c>
      <c r="BJ93">
        <v>494.21600000000001</v>
      </c>
      <c r="BK93">
        <v>37.835028571428573</v>
      </c>
      <c r="BL93">
        <v>500.18942857142849</v>
      </c>
      <c r="BM93">
        <v>101.096</v>
      </c>
      <c r="BN93">
        <v>0.1000305428571429</v>
      </c>
      <c r="BO93">
        <v>34.577542857142859</v>
      </c>
      <c r="BP93">
        <v>34.825599999999987</v>
      </c>
      <c r="BQ93">
        <v>999.89999999999986</v>
      </c>
      <c r="BR93">
        <v>0</v>
      </c>
      <c r="BS93">
        <v>0</v>
      </c>
      <c r="BT93">
        <v>4010.5357142857142</v>
      </c>
      <c r="BU93">
        <v>0</v>
      </c>
      <c r="BV93">
        <v>429.21842857142849</v>
      </c>
      <c r="BW93">
        <v>-20.231542857142859</v>
      </c>
      <c r="BX93">
        <v>509.15885714285707</v>
      </c>
      <c r="BY93">
        <v>529.44857142857143</v>
      </c>
      <c r="BZ93">
        <v>1.3458699999999999</v>
      </c>
      <c r="CA93">
        <v>510.0435714285714</v>
      </c>
      <c r="CB93">
        <v>36.652014285714287</v>
      </c>
      <c r="CC93">
        <v>3.8414285714285721</v>
      </c>
      <c r="CD93">
        <v>3.7053642857142859</v>
      </c>
      <c r="CE93">
        <v>28.20945714285714</v>
      </c>
      <c r="CF93">
        <v>27.591342857142859</v>
      </c>
      <c r="CG93">
        <v>1200</v>
      </c>
      <c r="CH93">
        <v>0.5</v>
      </c>
      <c r="CI93">
        <v>0.49999999999999989</v>
      </c>
      <c r="CJ93">
        <v>0</v>
      </c>
      <c r="CK93">
        <v>2.3416857142857141</v>
      </c>
      <c r="CL93">
        <v>0</v>
      </c>
      <c r="CM93">
        <v>6891.6157142857137</v>
      </c>
      <c r="CN93">
        <v>9597.8442857142854</v>
      </c>
      <c r="CO93">
        <v>43.936999999999998</v>
      </c>
      <c r="CP93">
        <v>46.686999999999998</v>
      </c>
      <c r="CQ93">
        <v>44.982000000000014</v>
      </c>
      <c r="CR93">
        <v>45.125</v>
      </c>
      <c r="CS93">
        <v>43.875</v>
      </c>
      <c r="CT93">
        <v>600</v>
      </c>
      <c r="CU93">
        <v>600</v>
      </c>
      <c r="CV93">
        <v>0</v>
      </c>
      <c r="CW93">
        <v>1670438245.5</v>
      </c>
      <c r="CX93">
        <v>0</v>
      </c>
      <c r="CY93">
        <v>1670430775</v>
      </c>
      <c r="CZ93" t="s">
        <v>356</v>
      </c>
      <c r="DA93">
        <v>1670430775</v>
      </c>
      <c r="DB93">
        <v>1670430775</v>
      </c>
      <c r="DC93">
        <v>10</v>
      </c>
      <c r="DD93">
        <v>-0.13800000000000001</v>
      </c>
      <c r="DE93">
        <v>1.2E-2</v>
      </c>
      <c r="DF93">
        <v>-4.2649999999999997</v>
      </c>
      <c r="DG93">
        <v>0.16300000000000001</v>
      </c>
      <c r="DH93">
        <v>415</v>
      </c>
      <c r="DI93">
        <v>38</v>
      </c>
      <c r="DJ93">
        <v>0.28000000000000003</v>
      </c>
      <c r="DK93">
        <v>0.18</v>
      </c>
      <c r="DL93">
        <v>-20.140370000000001</v>
      </c>
      <c r="DM93">
        <v>-1.6536878048780199</v>
      </c>
      <c r="DN93">
        <v>0.18461898900167331</v>
      </c>
      <c r="DO93">
        <v>0</v>
      </c>
      <c r="DP93">
        <v>1.3199467499999999</v>
      </c>
      <c r="DQ93">
        <v>0.29030105065665868</v>
      </c>
      <c r="DR93">
        <v>3.2646296527133072E-2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357</v>
      </c>
      <c r="EA93">
        <v>2.9459300000000002</v>
      </c>
      <c r="EB93">
        <v>2.5956399999999999</v>
      </c>
      <c r="EC93">
        <v>0.11515</v>
      </c>
      <c r="ED93">
        <v>0.116857</v>
      </c>
      <c r="EE93">
        <v>0.14954100000000001</v>
      </c>
      <c r="EF93">
        <v>0.14435300000000001</v>
      </c>
      <c r="EG93">
        <v>26710.2</v>
      </c>
      <c r="EH93">
        <v>27101.599999999999</v>
      </c>
      <c r="EI93">
        <v>28091.9</v>
      </c>
      <c r="EJ93">
        <v>29548.5</v>
      </c>
      <c r="EK93">
        <v>32870.1</v>
      </c>
      <c r="EL93">
        <v>35097.4</v>
      </c>
      <c r="EM93">
        <v>39650.800000000003</v>
      </c>
      <c r="EN93">
        <v>42235.4</v>
      </c>
      <c r="EO93">
        <v>1.9318</v>
      </c>
      <c r="EP93">
        <v>1.84903</v>
      </c>
      <c r="EQ93">
        <v>0.110913</v>
      </c>
      <c r="ER93">
        <v>0</v>
      </c>
      <c r="ES93">
        <v>33.034100000000002</v>
      </c>
      <c r="ET93">
        <v>999.9</v>
      </c>
      <c r="EU93">
        <v>60.5</v>
      </c>
      <c r="EV93">
        <v>40.4</v>
      </c>
      <c r="EW93">
        <v>45.317100000000003</v>
      </c>
      <c r="EX93">
        <v>25.2852</v>
      </c>
      <c r="EY93">
        <v>2.6242000000000001</v>
      </c>
      <c r="EZ93">
        <v>1</v>
      </c>
      <c r="FA93">
        <v>0.63361000000000001</v>
      </c>
      <c r="FB93">
        <v>0.98339100000000002</v>
      </c>
      <c r="FC93">
        <v>20.275099999999998</v>
      </c>
      <c r="FD93">
        <v>5.2178899999999997</v>
      </c>
      <c r="FE93">
        <v>12.0099</v>
      </c>
      <c r="FF93">
        <v>4.9866999999999999</v>
      </c>
      <c r="FG93">
        <v>3.2845499999999999</v>
      </c>
      <c r="FH93">
        <v>9999</v>
      </c>
      <c r="FI93">
        <v>9999</v>
      </c>
      <c r="FJ93">
        <v>9999</v>
      </c>
      <c r="FK93">
        <v>999.9</v>
      </c>
      <c r="FL93">
        <v>1.86585</v>
      </c>
      <c r="FM93">
        <v>1.8623000000000001</v>
      </c>
      <c r="FN93">
        <v>1.86432</v>
      </c>
      <c r="FO93">
        <v>1.86043</v>
      </c>
      <c r="FP93">
        <v>1.86113</v>
      </c>
      <c r="FQ93">
        <v>1.8602000000000001</v>
      </c>
      <c r="FR93">
        <v>1.8619399999999999</v>
      </c>
      <c r="FS93">
        <v>1.8585100000000001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-4.41</v>
      </c>
      <c r="GH93">
        <v>0.1628</v>
      </c>
      <c r="GI93">
        <v>-3.2528400776944242</v>
      </c>
      <c r="GJ93">
        <v>-2.9658848494523399E-3</v>
      </c>
      <c r="GK93">
        <v>1.4757234161104729E-6</v>
      </c>
      <c r="GL93">
        <v>-3.8107938837011289E-10</v>
      </c>
      <c r="GM93">
        <v>0.16282500000001221</v>
      </c>
      <c r="GN93">
        <v>0</v>
      </c>
      <c r="GO93">
        <v>0</v>
      </c>
      <c r="GP93">
        <v>0</v>
      </c>
      <c r="GQ93">
        <v>5</v>
      </c>
      <c r="GR93">
        <v>2097</v>
      </c>
      <c r="GS93">
        <v>4</v>
      </c>
      <c r="GT93">
        <v>34</v>
      </c>
      <c r="GU93">
        <v>124.1</v>
      </c>
      <c r="GV93">
        <v>124.1</v>
      </c>
      <c r="GW93">
        <v>1.31958</v>
      </c>
      <c r="GX93">
        <v>2.6061999999999999</v>
      </c>
      <c r="GY93">
        <v>1.4489700000000001</v>
      </c>
      <c r="GZ93">
        <v>2.31812</v>
      </c>
      <c r="HA93">
        <v>1.5478499999999999</v>
      </c>
      <c r="HB93">
        <v>2.32422</v>
      </c>
      <c r="HC93">
        <v>43.8367</v>
      </c>
      <c r="HD93">
        <v>13.4316</v>
      </c>
      <c r="HE93">
        <v>18</v>
      </c>
      <c r="HF93">
        <v>505.95100000000002</v>
      </c>
      <c r="HG93">
        <v>490.452</v>
      </c>
      <c r="HH93">
        <v>31.002800000000001</v>
      </c>
      <c r="HI93">
        <v>35.19</v>
      </c>
      <c r="HJ93">
        <v>30.001300000000001</v>
      </c>
      <c r="HK93">
        <v>35.084499999999998</v>
      </c>
      <c r="HL93">
        <v>35.095999999999997</v>
      </c>
      <c r="HM93">
        <v>26.5062</v>
      </c>
      <c r="HN93">
        <v>27.7805</v>
      </c>
      <c r="HO93">
        <v>80.509500000000003</v>
      </c>
      <c r="HP93">
        <v>31</v>
      </c>
      <c r="HQ93">
        <v>525.69500000000005</v>
      </c>
      <c r="HR93">
        <v>36.738500000000002</v>
      </c>
      <c r="HS93">
        <v>98.984800000000007</v>
      </c>
      <c r="HT93">
        <v>97.94</v>
      </c>
    </row>
    <row r="94" spans="1:228" x14ac:dyDescent="0.2">
      <c r="A94">
        <v>79</v>
      </c>
      <c r="B94">
        <v>1670438227.5</v>
      </c>
      <c r="C94">
        <v>311.5</v>
      </c>
      <c r="D94" t="s">
        <v>516</v>
      </c>
      <c r="E94" t="s">
        <v>517</v>
      </c>
      <c r="F94">
        <v>4</v>
      </c>
      <c r="G94">
        <v>1670438225.1875</v>
      </c>
      <c r="H94">
        <f t="shared" si="34"/>
        <v>2.6061674497970129E-3</v>
      </c>
      <c r="I94">
        <f t="shared" si="35"/>
        <v>2.6061674497970131</v>
      </c>
      <c r="J94">
        <f t="shared" si="36"/>
        <v>12.887812660414939</v>
      </c>
      <c r="K94">
        <f t="shared" si="37"/>
        <v>495.71449999999999</v>
      </c>
      <c r="L94">
        <f t="shared" si="38"/>
        <v>340.89467689108</v>
      </c>
      <c r="M94">
        <f t="shared" si="39"/>
        <v>34.497589135671717</v>
      </c>
      <c r="N94">
        <f t="shared" si="40"/>
        <v>50.164922801240756</v>
      </c>
      <c r="O94">
        <f t="shared" si="41"/>
        <v>0.14937045034328464</v>
      </c>
      <c r="P94">
        <f t="shared" si="42"/>
        <v>2.0833914129318813</v>
      </c>
      <c r="Q94">
        <f t="shared" si="43"/>
        <v>0.14366576879746093</v>
      </c>
      <c r="R94">
        <f t="shared" si="44"/>
        <v>9.0285495631192828E-2</v>
      </c>
      <c r="S94">
        <f t="shared" si="45"/>
        <v>226.25936625</v>
      </c>
      <c r="T94">
        <f t="shared" si="46"/>
        <v>35.476233066670929</v>
      </c>
      <c r="U94">
        <f t="shared" si="47"/>
        <v>34.830874999999999</v>
      </c>
      <c r="V94">
        <f t="shared" si="48"/>
        <v>5.5956858856982254</v>
      </c>
      <c r="W94">
        <f t="shared" si="49"/>
        <v>69.669169766151256</v>
      </c>
      <c r="X94">
        <f t="shared" si="50"/>
        <v>3.8455533141340315</v>
      </c>
      <c r="Y94">
        <f t="shared" si="51"/>
        <v>5.5197346646183121</v>
      </c>
      <c r="Z94">
        <f t="shared" si="52"/>
        <v>1.750132571564194</v>
      </c>
      <c r="AA94">
        <f t="shared" si="53"/>
        <v>-114.93198453604828</v>
      </c>
      <c r="AB94">
        <f t="shared" si="54"/>
        <v>-27.660154219016668</v>
      </c>
      <c r="AC94">
        <f t="shared" si="55"/>
        <v>-3.091792092845056</v>
      </c>
      <c r="AD94">
        <f t="shared" si="56"/>
        <v>80.575435402089994</v>
      </c>
      <c r="AE94">
        <f t="shared" si="57"/>
        <v>36.027134887018697</v>
      </c>
      <c r="AF94">
        <f t="shared" si="58"/>
        <v>2.5822141735749424</v>
      </c>
      <c r="AG94">
        <f t="shared" si="59"/>
        <v>12.887812660414939</v>
      </c>
      <c r="AH94">
        <v>534.37443158811095</v>
      </c>
      <c r="AI94">
        <v>518.34777575757562</v>
      </c>
      <c r="AJ94">
        <v>1.676238493936419</v>
      </c>
      <c r="AK94">
        <v>66.48709803528736</v>
      </c>
      <c r="AL94">
        <f t="shared" si="60"/>
        <v>2.6061674497970131</v>
      </c>
      <c r="AM94">
        <v>36.649515702071056</v>
      </c>
      <c r="AN94">
        <v>38.001778181818203</v>
      </c>
      <c r="AO94">
        <v>1.8169775496342991E-4</v>
      </c>
      <c r="AP94">
        <v>80.118377589396417</v>
      </c>
      <c r="AQ94">
        <v>6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19342.685418394885</v>
      </c>
      <c r="AV94">
        <f t="shared" si="64"/>
        <v>1199.99875</v>
      </c>
      <c r="AW94">
        <f t="shared" si="65"/>
        <v>1025.9987249999999</v>
      </c>
      <c r="AX94">
        <f t="shared" si="66"/>
        <v>0.854999828124821</v>
      </c>
      <c r="AY94">
        <f t="shared" si="67"/>
        <v>0.18854966828090447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1670438225.1875</v>
      </c>
      <c r="BF94">
        <v>495.71449999999999</v>
      </c>
      <c r="BG94">
        <v>515.85387500000002</v>
      </c>
      <c r="BH94">
        <v>38.000587500000002</v>
      </c>
      <c r="BI94">
        <v>36.659612499999987</v>
      </c>
      <c r="BJ94">
        <v>500.12925000000001</v>
      </c>
      <c r="BK94">
        <v>37.837775000000008</v>
      </c>
      <c r="BL94">
        <v>500.16137500000002</v>
      </c>
      <c r="BM94">
        <v>101.09725</v>
      </c>
      <c r="BN94">
        <v>9.9956862500000007E-2</v>
      </c>
      <c r="BO94">
        <v>34.584612499999999</v>
      </c>
      <c r="BP94">
        <v>34.830874999999999</v>
      </c>
      <c r="BQ94">
        <v>999.9</v>
      </c>
      <c r="BR94">
        <v>0</v>
      </c>
      <c r="BS94">
        <v>0</v>
      </c>
      <c r="BT94">
        <v>4014.6875</v>
      </c>
      <c r="BU94">
        <v>0</v>
      </c>
      <c r="BV94">
        <v>400.33012500000001</v>
      </c>
      <c r="BW94">
        <v>-20.139387500000002</v>
      </c>
      <c r="BX94">
        <v>515.29612500000007</v>
      </c>
      <c r="BY94">
        <v>535.48462500000005</v>
      </c>
      <c r="BZ94">
        <v>1.340965</v>
      </c>
      <c r="CA94">
        <v>515.85387500000002</v>
      </c>
      <c r="CB94">
        <v>36.659612499999987</v>
      </c>
      <c r="CC94">
        <v>3.8417525000000001</v>
      </c>
      <c r="CD94">
        <v>3.7061850000000001</v>
      </c>
      <c r="CE94">
        <v>28.21095</v>
      </c>
      <c r="CF94">
        <v>27.595087500000002</v>
      </c>
      <c r="CG94">
        <v>1199.99875</v>
      </c>
      <c r="CH94">
        <v>0.50000675000000006</v>
      </c>
      <c r="CI94">
        <v>0.49999324999999989</v>
      </c>
      <c r="CJ94">
        <v>0</v>
      </c>
      <c r="CK94">
        <v>2.2134</v>
      </c>
      <c r="CL94">
        <v>0</v>
      </c>
      <c r="CM94">
        <v>6892.8087500000001</v>
      </c>
      <c r="CN94">
        <v>9597.8537499999984</v>
      </c>
      <c r="CO94">
        <v>43.936999999999998</v>
      </c>
      <c r="CP94">
        <v>46.686999999999998</v>
      </c>
      <c r="CQ94">
        <v>44.984250000000003</v>
      </c>
      <c r="CR94">
        <v>45.140500000000003</v>
      </c>
      <c r="CS94">
        <v>43.875</v>
      </c>
      <c r="CT94">
        <v>600.00624999999991</v>
      </c>
      <c r="CU94">
        <v>599.99250000000006</v>
      </c>
      <c r="CV94">
        <v>0</v>
      </c>
      <c r="CW94">
        <v>1670438249.7</v>
      </c>
      <c r="CX94">
        <v>0</v>
      </c>
      <c r="CY94">
        <v>1670430775</v>
      </c>
      <c r="CZ94" t="s">
        <v>356</v>
      </c>
      <c r="DA94">
        <v>1670430775</v>
      </c>
      <c r="DB94">
        <v>1670430775</v>
      </c>
      <c r="DC94">
        <v>10</v>
      </c>
      <c r="DD94">
        <v>-0.13800000000000001</v>
      </c>
      <c r="DE94">
        <v>1.2E-2</v>
      </c>
      <c r="DF94">
        <v>-4.2649999999999997</v>
      </c>
      <c r="DG94">
        <v>0.16300000000000001</v>
      </c>
      <c r="DH94">
        <v>415</v>
      </c>
      <c r="DI94">
        <v>38</v>
      </c>
      <c r="DJ94">
        <v>0.28000000000000003</v>
      </c>
      <c r="DK94">
        <v>0.18</v>
      </c>
      <c r="DL94">
        <v>-20.186587500000002</v>
      </c>
      <c r="DM94">
        <v>-0.54266454033769818</v>
      </c>
      <c r="DN94">
        <v>0.14012995252175731</v>
      </c>
      <c r="DO94">
        <v>0</v>
      </c>
      <c r="DP94">
        <v>1.3367454999999999</v>
      </c>
      <c r="DQ94">
        <v>9.4949943714822363E-2</v>
      </c>
      <c r="DR94">
        <v>1.3018074348766029E-2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365</v>
      </c>
      <c r="EA94">
        <v>2.9457300000000002</v>
      </c>
      <c r="EB94">
        <v>2.5956100000000002</v>
      </c>
      <c r="EC94">
        <v>0.116227</v>
      </c>
      <c r="ED94">
        <v>0.117933</v>
      </c>
      <c r="EE94">
        <v>0.14954700000000001</v>
      </c>
      <c r="EF94">
        <v>0.14445</v>
      </c>
      <c r="EG94">
        <v>26677.4</v>
      </c>
      <c r="EH94">
        <v>27067.7</v>
      </c>
      <c r="EI94">
        <v>28091.599999999999</v>
      </c>
      <c r="EJ94">
        <v>29547.7</v>
      </c>
      <c r="EK94">
        <v>32869.5</v>
      </c>
      <c r="EL94">
        <v>35092.800000000003</v>
      </c>
      <c r="EM94">
        <v>39650.199999999997</v>
      </c>
      <c r="EN94">
        <v>42234.6</v>
      </c>
      <c r="EO94">
        <v>1.9315</v>
      </c>
      <c r="EP94">
        <v>1.84903</v>
      </c>
      <c r="EQ94">
        <v>0.110455</v>
      </c>
      <c r="ER94">
        <v>0</v>
      </c>
      <c r="ES94">
        <v>33.043500000000002</v>
      </c>
      <c r="ET94">
        <v>999.9</v>
      </c>
      <c r="EU94">
        <v>60.5</v>
      </c>
      <c r="EV94">
        <v>40.4</v>
      </c>
      <c r="EW94">
        <v>45.324599999999997</v>
      </c>
      <c r="EX94">
        <v>25.365200000000002</v>
      </c>
      <c r="EY94">
        <v>2.6041599999999998</v>
      </c>
      <c r="EZ94">
        <v>1</v>
      </c>
      <c r="FA94">
        <v>0.63452500000000001</v>
      </c>
      <c r="FB94">
        <v>0.99181399999999997</v>
      </c>
      <c r="FC94">
        <v>20.274999999999999</v>
      </c>
      <c r="FD94">
        <v>5.2175900000000004</v>
      </c>
      <c r="FE94">
        <v>12.0099</v>
      </c>
      <c r="FF94">
        <v>4.9865000000000004</v>
      </c>
      <c r="FG94">
        <v>3.2845800000000001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1.8623099999999999</v>
      </c>
      <c r="FN94">
        <v>1.86432</v>
      </c>
      <c r="FO94">
        <v>1.8604499999999999</v>
      </c>
      <c r="FP94">
        <v>1.86113</v>
      </c>
      <c r="FQ94">
        <v>1.8602000000000001</v>
      </c>
      <c r="FR94">
        <v>1.8619399999999999</v>
      </c>
      <c r="FS94">
        <v>1.8585100000000001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-4.4210000000000003</v>
      </c>
      <c r="GH94">
        <v>0.1628</v>
      </c>
      <c r="GI94">
        <v>-3.2528400776944242</v>
      </c>
      <c r="GJ94">
        <v>-2.9658848494523399E-3</v>
      </c>
      <c r="GK94">
        <v>1.4757234161104729E-6</v>
      </c>
      <c r="GL94">
        <v>-3.8107938837011289E-10</v>
      </c>
      <c r="GM94">
        <v>0.16282500000001221</v>
      </c>
      <c r="GN94">
        <v>0</v>
      </c>
      <c r="GO94">
        <v>0</v>
      </c>
      <c r="GP94">
        <v>0</v>
      </c>
      <c r="GQ94">
        <v>5</v>
      </c>
      <c r="GR94">
        <v>2097</v>
      </c>
      <c r="GS94">
        <v>4</v>
      </c>
      <c r="GT94">
        <v>34</v>
      </c>
      <c r="GU94">
        <v>124.2</v>
      </c>
      <c r="GV94">
        <v>124.2</v>
      </c>
      <c r="GW94">
        <v>1.33423</v>
      </c>
      <c r="GX94">
        <v>2.5976599999999999</v>
      </c>
      <c r="GY94">
        <v>1.4489700000000001</v>
      </c>
      <c r="GZ94">
        <v>2.31812</v>
      </c>
      <c r="HA94">
        <v>1.5478499999999999</v>
      </c>
      <c r="HB94">
        <v>2.3974600000000001</v>
      </c>
      <c r="HC94">
        <v>43.809199999999997</v>
      </c>
      <c r="HD94">
        <v>13.440300000000001</v>
      </c>
      <c r="HE94">
        <v>18</v>
      </c>
      <c r="HF94">
        <v>505.81400000000002</v>
      </c>
      <c r="HG94">
        <v>490.51400000000001</v>
      </c>
      <c r="HH94">
        <v>31.002500000000001</v>
      </c>
      <c r="HI94">
        <v>35.199599999999997</v>
      </c>
      <c r="HJ94">
        <v>30.001300000000001</v>
      </c>
      <c r="HK94">
        <v>35.092300000000002</v>
      </c>
      <c r="HL94">
        <v>35.103999999999999</v>
      </c>
      <c r="HM94">
        <v>26.7806</v>
      </c>
      <c r="HN94">
        <v>27.7805</v>
      </c>
      <c r="HO94">
        <v>80.509500000000003</v>
      </c>
      <c r="HP94">
        <v>31</v>
      </c>
      <c r="HQ94">
        <v>532.39300000000003</v>
      </c>
      <c r="HR94">
        <v>36.74</v>
      </c>
      <c r="HS94">
        <v>98.983699999999999</v>
      </c>
      <c r="HT94">
        <v>97.937700000000007</v>
      </c>
    </row>
    <row r="95" spans="1:228" x14ac:dyDescent="0.2">
      <c r="A95">
        <v>80</v>
      </c>
      <c r="B95">
        <v>1670438231.5</v>
      </c>
      <c r="C95">
        <v>315.5</v>
      </c>
      <c r="D95" t="s">
        <v>518</v>
      </c>
      <c r="E95" t="s">
        <v>519</v>
      </c>
      <c r="F95">
        <v>4</v>
      </c>
      <c r="G95">
        <v>1670438229.5</v>
      </c>
      <c r="H95">
        <f t="shared" si="34"/>
        <v>2.5403649676752457E-3</v>
      </c>
      <c r="I95">
        <f t="shared" si="35"/>
        <v>2.5403649676752456</v>
      </c>
      <c r="J95">
        <f t="shared" si="36"/>
        <v>13.788989048422838</v>
      </c>
      <c r="K95">
        <f t="shared" si="37"/>
        <v>502.63514285714291</v>
      </c>
      <c r="L95">
        <f t="shared" si="38"/>
        <v>334.05978998079945</v>
      </c>
      <c r="M95">
        <f t="shared" si="39"/>
        <v>33.805047586756231</v>
      </c>
      <c r="N95">
        <f t="shared" si="40"/>
        <v>50.863963376251746</v>
      </c>
      <c r="O95">
        <f t="shared" si="41"/>
        <v>0.14567490896591886</v>
      </c>
      <c r="P95">
        <f t="shared" si="42"/>
        <v>2.0674303399375034</v>
      </c>
      <c r="Q95">
        <f t="shared" si="43"/>
        <v>0.14020325406712567</v>
      </c>
      <c r="R95">
        <f t="shared" si="44"/>
        <v>8.810151687669085E-2</v>
      </c>
      <c r="S95">
        <f t="shared" si="45"/>
        <v>226.25997985714289</v>
      </c>
      <c r="T95">
        <f t="shared" si="46"/>
        <v>35.512452264282672</v>
      </c>
      <c r="U95">
        <f t="shared" si="47"/>
        <v>34.826128571428583</v>
      </c>
      <c r="V95">
        <f t="shared" si="48"/>
        <v>5.5942134715433989</v>
      </c>
      <c r="W95">
        <f t="shared" si="49"/>
        <v>69.654838491532885</v>
      </c>
      <c r="X95">
        <f t="shared" si="50"/>
        <v>3.8461784222062674</v>
      </c>
      <c r="Y95">
        <f t="shared" si="51"/>
        <v>5.5217677701941721</v>
      </c>
      <c r="Z95">
        <f t="shared" si="52"/>
        <v>1.7480350493371315</v>
      </c>
      <c r="AA95">
        <f t="shared" si="53"/>
        <v>-112.03009507447834</v>
      </c>
      <c r="AB95">
        <f t="shared" si="54"/>
        <v>-26.180198348151059</v>
      </c>
      <c r="AC95">
        <f t="shared" si="55"/>
        <v>-2.9489851399801665</v>
      </c>
      <c r="AD95">
        <f t="shared" si="56"/>
        <v>85.100701294533309</v>
      </c>
      <c r="AE95">
        <f t="shared" si="57"/>
        <v>36.512719390995912</v>
      </c>
      <c r="AF95">
        <f t="shared" si="58"/>
        <v>2.4832923009270176</v>
      </c>
      <c r="AG95">
        <f t="shared" si="59"/>
        <v>13.788989048422838</v>
      </c>
      <c r="AH95">
        <v>541.30852592851954</v>
      </c>
      <c r="AI95">
        <v>524.94230909090913</v>
      </c>
      <c r="AJ95">
        <v>1.644650388771673</v>
      </c>
      <c r="AK95">
        <v>66.48709803528736</v>
      </c>
      <c r="AL95">
        <f t="shared" si="60"/>
        <v>2.5403649676752456</v>
      </c>
      <c r="AM95">
        <v>36.695443227893293</v>
      </c>
      <c r="AN95">
        <v>38.015153333333323</v>
      </c>
      <c r="AO95">
        <v>-7.1506973714610043E-5</v>
      </c>
      <c r="AP95">
        <v>80.118377589396417</v>
      </c>
      <c r="AQ95">
        <v>6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19068.978655476898</v>
      </c>
      <c r="AV95">
        <f t="shared" si="64"/>
        <v>1200.001428571429</v>
      </c>
      <c r="AW95">
        <f t="shared" si="65"/>
        <v>1026.0010714285715</v>
      </c>
      <c r="AX95">
        <f t="shared" si="66"/>
        <v>0.85499987500014862</v>
      </c>
      <c r="AY95">
        <f t="shared" si="67"/>
        <v>0.18854975875028718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1670438229.5</v>
      </c>
      <c r="BF95">
        <v>502.63514285714291</v>
      </c>
      <c r="BG95">
        <v>523.02</v>
      </c>
      <c r="BH95">
        <v>38.007742857142851</v>
      </c>
      <c r="BI95">
        <v>36.718114285714293</v>
      </c>
      <c r="BJ95">
        <v>507.06200000000001</v>
      </c>
      <c r="BK95">
        <v>37.844914285714289</v>
      </c>
      <c r="BL95">
        <v>500.14800000000002</v>
      </c>
      <c r="BM95">
        <v>101.0945714285714</v>
      </c>
      <c r="BN95">
        <v>0.1000308571428572</v>
      </c>
      <c r="BO95">
        <v>34.591242857142859</v>
      </c>
      <c r="BP95">
        <v>34.826128571428583</v>
      </c>
      <c r="BQ95">
        <v>999.89999999999986</v>
      </c>
      <c r="BR95">
        <v>0</v>
      </c>
      <c r="BS95">
        <v>0</v>
      </c>
      <c r="BT95">
        <v>3969.2857142857142</v>
      </c>
      <c r="BU95">
        <v>0</v>
      </c>
      <c r="BV95">
        <v>397.41571428571427</v>
      </c>
      <c r="BW95">
        <v>-20.38494285714286</v>
      </c>
      <c r="BX95">
        <v>522.49385714285722</v>
      </c>
      <c r="BY95">
        <v>542.95614285714282</v>
      </c>
      <c r="BZ95">
        <v>1.2896157142857141</v>
      </c>
      <c r="CA95">
        <v>523.02</v>
      </c>
      <c r="CB95">
        <v>36.718114285714293</v>
      </c>
      <c r="CC95">
        <v>3.842379999999999</v>
      </c>
      <c r="CD95">
        <v>3.7120071428571428</v>
      </c>
      <c r="CE95">
        <v>28.213742857142851</v>
      </c>
      <c r="CF95">
        <v>27.621942857142859</v>
      </c>
      <c r="CG95">
        <v>1200.001428571429</v>
      </c>
      <c r="CH95">
        <v>0.500004</v>
      </c>
      <c r="CI95">
        <v>0.49999599999999988</v>
      </c>
      <c r="CJ95">
        <v>0</v>
      </c>
      <c r="CK95">
        <v>2.2364285714285721</v>
      </c>
      <c r="CL95">
        <v>0</v>
      </c>
      <c r="CM95">
        <v>6894.2414285714276</v>
      </c>
      <c r="CN95">
        <v>9597.8585714285709</v>
      </c>
      <c r="CO95">
        <v>43.946000000000012</v>
      </c>
      <c r="CP95">
        <v>46.686999999999998</v>
      </c>
      <c r="CQ95">
        <v>45</v>
      </c>
      <c r="CR95">
        <v>45.186999999999998</v>
      </c>
      <c r="CS95">
        <v>43.910428571428582</v>
      </c>
      <c r="CT95">
        <v>600.00571428571425</v>
      </c>
      <c r="CU95">
        <v>599.99571428571437</v>
      </c>
      <c r="CV95">
        <v>0</v>
      </c>
      <c r="CW95">
        <v>1670438253.3</v>
      </c>
      <c r="CX95">
        <v>0</v>
      </c>
      <c r="CY95">
        <v>1670430775</v>
      </c>
      <c r="CZ95" t="s">
        <v>356</v>
      </c>
      <c r="DA95">
        <v>1670430775</v>
      </c>
      <c r="DB95">
        <v>1670430775</v>
      </c>
      <c r="DC95">
        <v>10</v>
      </c>
      <c r="DD95">
        <v>-0.13800000000000001</v>
      </c>
      <c r="DE95">
        <v>1.2E-2</v>
      </c>
      <c r="DF95">
        <v>-4.2649999999999997</v>
      </c>
      <c r="DG95">
        <v>0.16300000000000001</v>
      </c>
      <c r="DH95">
        <v>415</v>
      </c>
      <c r="DI95">
        <v>38</v>
      </c>
      <c r="DJ95">
        <v>0.28000000000000003</v>
      </c>
      <c r="DK95">
        <v>0.18</v>
      </c>
      <c r="DL95">
        <v>-20.247517500000001</v>
      </c>
      <c r="DM95">
        <v>-0.28915159474670182</v>
      </c>
      <c r="DN95">
        <v>0.12832088467490391</v>
      </c>
      <c r="DO95">
        <v>0</v>
      </c>
      <c r="DP95">
        <v>1.3327875</v>
      </c>
      <c r="DQ95">
        <v>-0.12022581613509011</v>
      </c>
      <c r="DR95">
        <v>1.9535656726867419E-2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2.9455900000000002</v>
      </c>
      <c r="EB95">
        <v>2.5953400000000002</v>
      </c>
      <c r="EC95">
        <v>0.117302</v>
      </c>
      <c r="ED95">
        <v>0.119035</v>
      </c>
      <c r="EE95">
        <v>0.149585</v>
      </c>
      <c r="EF95">
        <v>0.14454500000000001</v>
      </c>
      <c r="EG95">
        <v>26644.6</v>
      </c>
      <c r="EH95">
        <v>27033</v>
      </c>
      <c r="EI95">
        <v>28091.3</v>
      </c>
      <c r="EJ95">
        <v>29546.9</v>
      </c>
      <c r="EK95">
        <v>32868</v>
      </c>
      <c r="EL95">
        <v>35087.9</v>
      </c>
      <c r="EM95">
        <v>39650.199999999997</v>
      </c>
      <c r="EN95">
        <v>42233.3</v>
      </c>
      <c r="EO95">
        <v>1.9314800000000001</v>
      </c>
      <c r="EP95">
        <v>1.84903</v>
      </c>
      <c r="EQ95">
        <v>0.10957600000000001</v>
      </c>
      <c r="ER95">
        <v>0</v>
      </c>
      <c r="ES95">
        <v>33.051000000000002</v>
      </c>
      <c r="ET95">
        <v>999.9</v>
      </c>
      <c r="EU95">
        <v>60.5</v>
      </c>
      <c r="EV95">
        <v>40.4</v>
      </c>
      <c r="EW95">
        <v>45.323500000000003</v>
      </c>
      <c r="EX95">
        <v>25.475200000000001</v>
      </c>
      <c r="EY95">
        <v>2.8004799999999999</v>
      </c>
      <c r="EZ95">
        <v>1</v>
      </c>
      <c r="FA95">
        <v>0.63561199999999995</v>
      </c>
      <c r="FB95">
        <v>0.99853999999999998</v>
      </c>
      <c r="FC95">
        <v>20.274699999999999</v>
      </c>
      <c r="FD95">
        <v>5.2166899999999998</v>
      </c>
      <c r="FE95">
        <v>12.0099</v>
      </c>
      <c r="FF95">
        <v>4.9859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1.8623000000000001</v>
      </c>
      <c r="FN95">
        <v>1.86432</v>
      </c>
      <c r="FO95">
        <v>1.8604499999999999</v>
      </c>
      <c r="FP95">
        <v>1.8611500000000001</v>
      </c>
      <c r="FQ95">
        <v>1.8602000000000001</v>
      </c>
      <c r="FR95">
        <v>1.8619699999999999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-4.4320000000000004</v>
      </c>
      <c r="GH95">
        <v>0.1628</v>
      </c>
      <c r="GI95">
        <v>-3.2528400776944242</v>
      </c>
      <c r="GJ95">
        <v>-2.9658848494523399E-3</v>
      </c>
      <c r="GK95">
        <v>1.4757234161104729E-6</v>
      </c>
      <c r="GL95">
        <v>-3.8107938837011289E-10</v>
      </c>
      <c r="GM95">
        <v>0.16282500000001221</v>
      </c>
      <c r="GN95">
        <v>0</v>
      </c>
      <c r="GO95">
        <v>0</v>
      </c>
      <c r="GP95">
        <v>0</v>
      </c>
      <c r="GQ95">
        <v>5</v>
      </c>
      <c r="GR95">
        <v>2097</v>
      </c>
      <c r="GS95">
        <v>4</v>
      </c>
      <c r="GT95">
        <v>34</v>
      </c>
      <c r="GU95">
        <v>124.3</v>
      </c>
      <c r="GV95">
        <v>124.3</v>
      </c>
      <c r="GW95">
        <v>1.3476600000000001</v>
      </c>
      <c r="GX95">
        <v>2.5976599999999999</v>
      </c>
      <c r="GY95">
        <v>1.4489700000000001</v>
      </c>
      <c r="GZ95">
        <v>2.31812</v>
      </c>
      <c r="HA95">
        <v>1.5478499999999999</v>
      </c>
      <c r="HB95">
        <v>2.3913600000000002</v>
      </c>
      <c r="HC95">
        <v>43.809199999999997</v>
      </c>
      <c r="HD95">
        <v>13.440300000000001</v>
      </c>
      <c r="HE95">
        <v>18</v>
      </c>
      <c r="HF95">
        <v>505.858</v>
      </c>
      <c r="HG95">
        <v>490.56400000000002</v>
      </c>
      <c r="HH95">
        <v>31.002199999999998</v>
      </c>
      <c r="HI95">
        <v>35.209299999999999</v>
      </c>
      <c r="HJ95">
        <v>30.001300000000001</v>
      </c>
      <c r="HK95">
        <v>35.100299999999997</v>
      </c>
      <c r="HL95">
        <v>35.110399999999998</v>
      </c>
      <c r="HM95">
        <v>27.052600000000002</v>
      </c>
      <c r="HN95">
        <v>27.7805</v>
      </c>
      <c r="HO95">
        <v>80.509500000000003</v>
      </c>
      <c r="HP95">
        <v>31</v>
      </c>
      <c r="HQ95">
        <v>539.07600000000002</v>
      </c>
      <c r="HR95">
        <v>36.731999999999999</v>
      </c>
      <c r="HS95">
        <v>98.983199999999997</v>
      </c>
      <c r="HT95">
        <v>97.934899999999999</v>
      </c>
    </row>
    <row r="96" spans="1:228" x14ac:dyDescent="0.2">
      <c r="A96">
        <v>81</v>
      </c>
      <c r="B96">
        <v>1670438235.5</v>
      </c>
      <c r="C96">
        <v>319.5</v>
      </c>
      <c r="D96" t="s">
        <v>520</v>
      </c>
      <c r="E96" t="s">
        <v>521</v>
      </c>
      <c r="F96">
        <v>4</v>
      </c>
      <c r="G96">
        <v>1670438233.1875</v>
      </c>
      <c r="H96">
        <f t="shared" si="34"/>
        <v>2.5712584792587445E-3</v>
      </c>
      <c r="I96">
        <f t="shared" si="35"/>
        <v>2.5712584792587445</v>
      </c>
      <c r="J96">
        <f t="shared" si="36"/>
        <v>13.694469105475957</v>
      </c>
      <c r="K96">
        <f t="shared" si="37"/>
        <v>508.54637500000001</v>
      </c>
      <c r="L96">
        <f t="shared" si="38"/>
        <v>342.79074086747835</v>
      </c>
      <c r="M96">
        <f t="shared" si="39"/>
        <v>34.688648588076859</v>
      </c>
      <c r="N96">
        <f t="shared" si="40"/>
        <v>51.462260761399094</v>
      </c>
      <c r="O96">
        <f t="shared" si="41"/>
        <v>0.14757601068797191</v>
      </c>
      <c r="P96">
        <f t="shared" si="42"/>
        <v>2.0730041198919706</v>
      </c>
      <c r="Q96">
        <f t="shared" si="43"/>
        <v>0.14197804432454628</v>
      </c>
      <c r="R96">
        <f t="shared" si="44"/>
        <v>8.9221540322382845E-2</v>
      </c>
      <c r="S96">
        <f t="shared" si="45"/>
        <v>226.25965574999998</v>
      </c>
      <c r="T96">
        <f t="shared" si="46"/>
        <v>35.501329871440454</v>
      </c>
      <c r="U96">
        <f t="shared" si="47"/>
        <v>34.828699999999998</v>
      </c>
      <c r="V96">
        <f t="shared" si="48"/>
        <v>5.5950111258914532</v>
      </c>
      <c r="W96">
        <f t="shared" si="49"/>
        <v>69.677164226025312</v>
      </c>
      <c r="X96">
        <f t="shared" si="50"/>
        <v>3.847853480268836</v>
      </c>
      <c r="Y96">
        <f t="shared" si="51"/>
        <v>5.5224025303136743</v>
      </c>
      <c r="Z96">
        <f t="shared" si="52"/>
        <v>1.7471576456226172</v>
      </c>
      <c r="AA96">
        <f t="shared" si="53"/>
        <v>-113.39249893531064</v>
      </c>
      <c r="AB96">
        <f t="shared" si="54"/>
        <v>-26.306859477997385</v>
      </c>
      <c r="AC96">
        <f t="shared" si="55"/>
        <v>-2.9553519116990001</v>
      </c>
      <c r="AD96">
        <f t="shared" si="56"/>
        <v>83.604945424992934</v>
      </c>
      <c r="AE96">
        <f t="shared" si="57"/>
        <v>36.983649495934138</v>
      </c>
      <c r="AF96">
        <f t="shared" si="58"/>
        <v>2.4943636097262782</v>
      </c>
      <c r="AG96">
        <f t="shared" si="59"/>
        <v>13.694469105475957</v>
      </c>
      <c r="AH96">
        <v>548.27532652636341</v>
      </c>
      <c r="AI96">
        <v>531.71437575757557</v>
      </c>
      <c r="AJ96">
        <v>1.691692127161841</v>
      </c>
      <c r="AK96">
        <v>66.48709803528736</v>
      </c>
      <c r="AL96">
        <f t="shared" si="60"/>
        <v>2.5712584792587445</v>
      </c>
      <c r="AM96">
        <v>36.727247214612269</v>
      </c>
      <c r="AN96">
        <v>38.030201212121199</v>
      </c>
      <c r="AO96">
        <v>5.1142843681066539E-3</v>
      </c>
      <c r="AP96">
        <v>80.118377589396417</v>
      </c>
      <c r="AQ96">
        <v>6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19164.311193532656</v>
      </c>
      <c r="AV96">
        <f t="shared" si="64"/>
        <v>1199.99875</v>
      </c>
      <c r="AW96">
        <f t="shared" si="65"/>
        <v>1025.998875</v>
      </c>
      <c r="AX96">
        <f t="shared" si="66"/>
        <v>0.85499995312495114</v>
      </c>
      <c r="AY96">
        <f t="shared" si="67"/>
        <v>0.18854990953115575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1670438233.1875</v>
      </c>
      <c r="BF96">
        <v>508.54637500000001</v>
      </c>
      <c r="BG96">
        <v>529.19712499999991</v>
      </c>
      <c r="BH96">
        <v>38.024212499999997</v>
      </c>
      <c r="BI96">
        <v>36.728812499999997</v>
      </c>
      <c r="BJ96">
        <v>512.98362500000007</v>
      </c>
      <c r="BK96">
        <v>37.8614125</v>
      </c>
      <c r="BL96">
        <v>500.13099999999997</v>
      </c>
      <c r="BM96">
        <v>101.094875</v>
      </c>
      <c r="BN96">
        <v>9.9948700000000001E-2</v>
      </c>
      <c r="BO96">
        <v>34.593312500000003</v>
      </c>
      <c r="BP96">
        <v>34.828699999999998</v>
      </c>
      <c r="BQ96">
        <v>999.9</v>
      </c>
      <c r="BR96">
        <v>0</v>
      </c>
      <c r="BS96">
        <v>0</v>
      </c>
      <c r="BT96">
        <v>3985.1574999999998</v>
      </c>
      <c r="BU96">
        <v>0</v>
      </c>
      <c r="BV96">
        <v>431.11012499999998</v>
      </c>
      <c r="BW96">
        <v>-20.650649999999999</v>
      </c>
      <c r="BX96">
        <v>528.64775000000009</v>
      </c>
      <c r="BY96">
        <v>549.37462500000004</v>
      </c>
      <c r="BZ96">
        <v>1.2954025</v>
      </c>
      <c r="CA96">
        <v>529.19712499999991</v>
      </c>
      <c r="CB96">
        <v>36.728812499999997</v>
      </c>
      <c r="CC96">
        <v>3.84405625</v>
      </c>
      <c r="CD96">
        <v>3.7130974999999999</v>
      </c>
      <c r="CE96">
        <v>28.221237500000001</v>
      </c>
      <c r="CF96">
        <v>27.626987499999998</v>
      </c>
      <c r="CG96">
        <v>1199.99875</v>
      </c>
      <c r="CH96">
        <v>0.49999975000000002</v>
      </c>
      <c r="CI96">
        <v>0.50000024999999992</v>
      </c>
      <c r="CJ96">
        <v>0</v>
      </c>
      <c r="CK96">
        <v>2.290025</v>
      </c>
      <c r="CL96">
        <v>0</v>
      </c>
      <c r="CM96">
        <v>6895.67</v>
      </c>
      <c r="CN96">
        <v>9597.8187499999985</v>
      </c>
      <c r="CO96">
        <v>43.984250000000003</v>
      </c>
      <c r="CP96">
        <v>46.686999999999998</v>
      </c>
      <c r="CQ96">
        <v>45</v>
      </c>
      <c r="CR96">
        <v>45.186999999999998</v>
      </c>
      <c r="CS96">
        <v>43.929250000000003</v>
      </c>
      <c r="CT96">
        <v>600.00125000000003</v>
      </c>
      <c r="CU96">
        <v>599.99749999999995</v>
      </c>
      <c r="CV96">
        <v>0</v>
      </c>
      <c r="CW96">
        <v>1670438257.5</v>
      </c>
      <c r="CX96">
        <v>0</v>
      </c>
      <c r="CY96">
        <v>1670430775</v>
      </c>
      <c r="CZ96" t="s">
        <v>356</v>
      </c>
      <c r="DA96">
        <v>1670430775</v>
      </c>
      <c r="DB96">
        <v>1670430775</v>
      </c>
      <c r="DC96">
        <v>10</v>
      </c>
      <c r="DD96">
        <v>-0.13800000000000001</v>
      </c>
      <c r="DE96">
        <v>1.2E-2</v>
      </c>
      <c r="DF96">
        <v>-4.2649999999999997</v>
      </c>
      <c r="DG96">
        <v>0.16300000000000001</v>
      </c>
      <c r="DH96">
        <v>415</v>
      </c>
      <c r="DI96">
        <v>38</v>
      </c>
      <c r="DJ96">
        <v>0.28000000000000003</v>
      </c>
      <c r="DK96">
        <v>0.18</v>
      </c>
      <c r="DL96">
        <v>-20.349932500000001</v>
      </c>
      <c r="DM96">
        <v>-0.80930093808626768</v>
      </c>
      <c r="DN96">
        <v>0.17492484584458001</v>
      </c>
      <c r="DO96">
        <v>0</v>
      </c>
      <c r="DP96">
        <v>1.3239367500000001</v>
      </c>
      <c r="DQ96">
        <v>-0.20423268292683411</v>
      </c>
      <c r="DR96">
        <v>2.4369414784469089E-2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2.9459</v>
      </c>
      <c r="EB96">
        <v>2.59571</v>
      </c>
      <c r="EC96">
        <v>0.118385</v>
      </c>
      <c r="ED96">
        <v>0.120125</v>
      </c>
      <c r="EE96">
        <v>0.149622</v>
      </c>
      <c r="EF96">
        <v>0.14455599999999999</v>
      </c>
      <c r="EG96">
        <v>26610.799999999999</v>
      </c>
      <c r="EH96">
        <v>26998.6</v>
      </c>
      <c r="EI96">
        <v>28090.3</v>
      </c>
      <c r="EJ96">
        <v>29545.9</v>
      </c>
      <c r="EK96">
        <v>32865.199999999997</v>
      </c>
      <c r="EL96">
        <v>35086.6</v>
      </c>
      <c r="EM96">
        <v>39648.5</v>
      </c>
      <c r="EN96">
        <v>42232.2</v>
      </c>
      <c r="EO96">
        <v>1.9315199999999999</v>
      </c>
      <c r="EP96">
        <v>1.84857</v>
      </c>
      <c r="EQ96">
        <v>0.1099</v>
      </c>
      <c r="ER96">
        <v>0</v>
      </c>
      <c r="ES96">
        <v>33.058300000000003</v>
      </c>
      <c r="ET96">
        <v>999.9</v>
      </c>
      <c r="EU96">
        <v>60.5</v>
      </c>
      <c r="EV96">
        <v>40.4</v>
      </c>
      <c r="EW96">
        <v>45.320599999999999</v>
      </c>
      <c r="EX96">
        <v>25.5852</v>
      </c>
      <c r="EY96">
        <v>2.8365399999999998</v>
      </c>
      <c r="EZ96">
        <v>1</v>
      </c>
      <c r="FA96">
        <v>0.63654200000000005</v>
      </c>
      <c r="FB96">
        <v>1.00509</v>
      </c>
      <c r="FC96">
        <v>20.274799999999999</v>
      </c>
      <c r="FD96">
        <v>5.2172900000000002</v>
      </c>
      <c r="FE96">
        <v>12.0099</v>
      </c>
      <c r="FF96">
        <v>4.9867499999999998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1.86232</v>
      </c>
      <c r="FN96">
        <v>1.86432</v>
      </c>
      <c r="FO96">
        <v>1.8604700000000001</v>
      </c>
      <c r="FP96">
        <v>1.8611200000000001</v>
      </c>
      <c r="FQ96">
        <v>1.8602000000000001</v>
      </c>
      <c r="FR96">
        <v>1.86195</v>
      </c>
      <c r="FS96">
        <v>1.8585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-4.444</v>
      </c>
      <c r="GH96">
        <v>0.1628</v>
      </c>
      <c r="GI96">
        <v>-3.2528400776944242</v>
      </c>
      <c r="GJ96">
        <v>-2.9658848494523399E-3</v>
      </c>
      <c r="GK96">
        <v>1.4757234161104729E-6</v>
      </c>
      <c r="GL96">
        <v>-3.8107938837011289E-10</v>
      </c>
      <c r="GM96">
        <v>0.16282500000001221</v>
      </c>
      <c r="GN96">
        <v>0</v>
      </c>
      <c r="GO96">
        <v>0</v>
      </c>
      <c r="GP96">
        <v>0</v>
      </c>
      <c r="GQ96">
        <v>5</v>
      </c>
      <c r="GR96">
        <v>2097</v>
      </c>
      <c r="GS96">
        <v>4</v>
      </c>
      <c r="GT96">
        <v>34</v>
      </c>
      <c r="GU96">
        <v>124.3</v>
      </c>
      <c r="GV96">
        <v>124.3</v>
      </c>
      <c r="GW96">
        <v>1.3610800000000001</v>
      </c>
      <c r="GX96">
        <v>2.5927699999999998</v>
      </c>
      <c r="GY96">
        <v>1.4489700000000001</v>
      </c>
      <c r="GZ96">
        <v>2.31812</v>
      </c>
      <c r="HA96">
        <v>1.5478499999999999</v>
      </c>
      <c r="HB96">
        <v>2.3925800000000002</v>
      </c>
      <c r="HC96">
        <v>43.809199999999997</v>
      </c>
      <c r="HD96">
        <v>13.440300000000001</v>
      </c>
      <c r="HE96">
        <v>18</v>
      </c>
      <c r="HF96">
        <v>505.94600000000003</v>
      </c>
      <c r="HG96">
        <v>490.31099999999998</v>
      </c>
      <c r="HH96">
        <v>31.001999999999999</v>
      </c>
      <c r="HI96">
        <v>35.219000000000001</v>
      </c>
      <c r="HJ96">
        <v>30.001200000000001</v>
      </c>
      <c r="HK96">
        <v>35.107700000000001</v>
      </c>
      <c r="HL96">
        <v>35.118400000000001</v>
      </c>
      <c r="HM96">
        <v>27.327999999999999</v>
      </c>
      <c r="HN96">
        <v>27.7805</v>
      </c>
      <c r="HO96">
        <v>80.509500000000003</v>
      </c>
      <c r="HP96">
        <v>31</v>
      </c>
      <c r="HQ96">
        <v>545.79</v>
      </c>
      <c r="HR96">
        <v>36.731999999999999</v>
      </c>
      <c r="HS96">
        <v>98.979200000000006</v>
      </c>
      <c r="HT96">
        <v>97.932199999999995</v>
      </c>
    </row>
    <row r="97" spans="1:228" x14ac:dyDescent="0.2">
      <c r="A97">
        <v>82</v>
      </c>
      <c r="B97">
        <v>1670438239.5</v>
      </c>
      <c r="C97">
        <v>323.5</v>
      </c>
      <c r="D97" t="s">
        <v>522</v>
      </c>
      <c r="E97" t="s">
        <v>523</v>
      </c>
      <c r="F97">
        <v>4</v>
      </c>
      <c r="G97">
        <v>1670438237.5</v>
      </c>
      <c r="H97">
        <f t="shared" si="34"/>
        <v>2.6012765870512674E-3</v>
      </c>
      <c r="I97">
        <f t="shared" si="35"/>
        <v>2.6012765870512675</v>
      </c>
      <c r="J97">
        <f t="shared" si="36"/>
        <v>13.846986576937077</v>
      </c>
      <c r="K97">
        <f t="shared" si="37"/>
        <v>515.51700000000005</v>
      </c>
      <c r="L97">
        <f t="shared" si="38"/>
        <v>349.96511292070636</v>
      </c>
      <c r="M97">
        <f t="shared" si="39"/>
        <v>35.414594664465554</v>
      </c>
      <c r="N97">
        <f t="shared" si="40"/>
        <v>52.16755877543099</v>
      </c>
      <c r="O97">
        <f t="shared" si="41"/>
        <v>0.1496451879421539</v>
      </c>
      <c r="P97">
        <f t="shared" si="42"/>
        <v>2.0797707361754365</v>
      </c>
      <c r="Q97">
        <f t="shared" si="43"/>
        <v>0.14391037812829163</v>
      </c>
      <c r="R97">
        <f t="shared" si="44"/>
        <v>9.0440924712575574E-2</v>
      </c>
      <c r="S97">
        <f t="shared" si="45"/>
        <v>226.25801057142849</v>
      </c>
      <c r="T97">
        <f t="shared" si="46"/>
        <v>35.488841866497481</v>
      </c>
      <c r="U97">
        <f t="shared" si="47"/>
        <v>34.82364285714285</v>
      </c>
      <c r="V97">
        <f t="shared" si="48"/>
        <v>5.5934424996330394</v>
      </c>
      <c r="W97">
        <f t="shared" si="49"/>
        <v>69.706163650302926</v>
      </c>
      <c r="X97">
        <f t="shared" si="50"/>
        <v>3.8496263700773992</v>
      </c>
      <c r="Y97">
        <f t="shared" si="51"/>
        <v>5.5226484552929049</v>
      </c>
      <c r="Z97">
        <f t="shared" si="52"/>
        <v>1.7438161295556402</v>
      </c>
      <c r="AA97">
        <f t="shared" si="53"/>
        <v>-114.71629748896089</v>
      </c>
      <c r="AB97">
        <f t="shared" si="54"/>
        <v>-25.735799243631043</v>
      </c>
      <c r="AC97">
        <f t="shared" si="55"/>
        <v>-2.8817317249696868</v>
      </c>
      <c r="AD97">
        <f t="shared" si="56"/>
        <v>82.924182113866863</v>
      </c>
      <c r="AE97">
        <f t="shared" si="57"/>
        <v>37.283071222649305</v>
      </c>
      <c r="AF97">
        <f t="shared" si="58"/>
        <v>2.5199055057980693</v>
      </c>
      <c r="AG97">
        <f t="shared" si="59"/>
        <v>13.846986576937077</v>
      </c>
      <c r="AH97">
        <v>555.10510170224404</v>
      </c>
      <c r="AI97">
        <v>538.45289696969701</v>
      </c>
      <c r="AJ97">
        <v>1.6933431037787621</v>
      </c>
      <c r="AK97">
        <v>66.48709803528736</v>
      </c>
      <c r="AL97">
        <f t="shared" si="60"/>
        <v>2.6012765870512675</v>
      </c>
      <c r="AM97">
        <v>36.731623361200882</v>
      </c>
      <c r="AN97">
        <v>38.04777454545453</v>
      </c>
      <c r="AO97">
        <v>5.452335049299731E-3</v>
      </c>
      <c r="AP97">
        <v>80.118377589396417</v>
      </c>
      <c r="AQ97">
        <v>6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19280.188735765176</v>
      </c>
      <c r="AV97">
        <f t="shared" si="64"/>
        <v>1199.988571428571</v>
      </c>
      <c r="AW97">
        <f t="shared" si="65"/>
        <v>1025.990314285714</v>
      </c>
      <c r="AX97">
        <f t="shared" si="66"/>
        <v>0.85500007142925172</v>
      </c>
      <c r="AY97">
        <f t="shared" si="67"/>
        <v>0.18855013785845579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1670438237.5</v>
      </c>
      <c r="BF97">
        <v>515.51700000000005</v>
      </c>
      <c r="BG97">
        <v>536.34228571428571</v>
      </c>
      <c r="BH97">
        <v>38.041800000000002</v>
      </c>
      <c r="BI97">
        <v>36.73338571428571</v>
      </c>
      <c r="BJ97">
        <v>519.96657142857146</v>
      </c>
      <c r="BK97">
        <v>37.878971428571433</v>
      </c>
      <c r="BL97">
        <v>500.21757142857138</v>
      </c>
      <c r="BM97">
        <v>101.0945714285714</v>
      </c>
      <c r="BN97">
        <v>0.1000715714285714</v>
      </c>
      <c r="BO97">
        <v>34.594114285714291</v>
      </c>
      <c r="BP97">
        <v>34.82364285714285</v>
      </c>
      <c r="BQ97">
        <v>999.89999999999986</v>
      </c>
      <c r="BR97">
        <v>0</v>
      </c>
      <c r="BS97">
        <v>0</v>
      </c>
      <c r="BT97">
        <v>4004.4642857142858</v>
      </c>
      <c r="BU97">
        <v>0</v>
      </c>
      <c r="BV97">
        <v>416.98399999999998</v>
      </c>
      <c r="BW97">
        <v>-20.825114285714289</v>
      </c>
      <c r="BX97">
        <v>535.90385714285719</v>
      </c>
      <c r="BY97">
        <v>556.79514285714288</v>
      </c>
      <c r="BZ97">
        <v>1.308401428571428</v>
      </c>
      <c r="CA97">
        <v>536.34228571428571</v>
      </c>
      <c r="CB97">
        <v>36.73338571428571</v>
      </c>
      <c r="CC97">
        <v>3.8458228571428572</v>
      </c>
      <c r="CD97">
        <v>3.713550000000001</v>
      </c>
      <c r="CE97">
        <v>28.229114285714282</v>
      </c>
      <c r="CF97">
        <v>27.629085714285711</v>
      </c>
      <c r="CG97">
        <v>1199.988571428571</v>
      </c>
      <c r="CH97">
        <v>0.49999800000000011</v>
      </c>
      <c r="CI97">
        <v>0.50000199999999995</v>
      </c>
      <c r="CJ97">
        <v>0</v>
      </c>
      <c r="CK97">
        <v>2.2498142857142862</v>
      </c>
      <c r="CL97">
        <v>0</v>
      </c>
      <c r="CM97">
        <v>6897.8714285714286</v>
      </c>
      <c r="CN97">
        <v>9597.7314285714274</v>
      </c>
      <c r="CO97">
        <v>44</v>
      </c>
      <c r="CP97">
        <v>46.704999999999998</v>
      </c>
      <c r="CQ97">
        <v>45</v>
      </c>
      <c r="CR97">
        <v>45.213999999999999</v>
      </c>
      <c r="CS97">
        <v>43.936999999999998</v>
      </c>
      <c r="CT97">
        <v>599.99142857142851</v>
      </c>
      <c r="CU97">
        <v>599.99714285714276</v>
      </c>
      <c r="CV97">
        <v>0</v>
      </c>
      <c r="CW97">
        <v>1670438261.7</v>
      </c>
      <c r="CX97">
        <v>0</v>
      </c>
      <c r="CY97">
        <v>1670430775</v>
      </c>
      <c r="CZ97" t="s">
        <v>356</v>
      </c>
      <c r="DA97">
        <v>1670430775</v>
      </c>
      <c r="DB97">
        <v>1670430775</v>
      </c>
      <c r="DC97">
        <v>10</v>
      </c>
      <c r="DD97">
        <v>-0.13800000000000001</v>
      </c>
      <c r="DE97">
        <v>1.2E-2</v>
      </c>
      <c r="DF97">
        <v>-4.2649999999999997</v>
      </c>
      <c r="DG97">
        <v>0.16300000000000001</v>
      </c>
      <c r="DH97">
        <v>415</v>
      </c>
      <c r="DI97">
        <v>38</v>
      </c>
      <c r="DJ97">
        <v>0.28000000000000003</v>
      </c>
      <c r="DK97">
        <v>0.18</v>
      </c>
      <c r="DL97">
        <v>-20.429295</v>
      </c>
      <c r="DM97">
        <v>-2.2802611632269212</v>
      </c>
      <c r="DN97">
        <v>0.25120900058516987</v>
      </c>
      <c r="DO97">
        <v>0</v>
      </c>
      <c r="DP97">
        <v>1.31723575</v>
      </c>
      <c r="DQ97">
        <v>-0.18907891181989089</v>
      </c>
      <c r="DR97">
        <v>2.3877504254789711E-2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2.9458299999999999</v>
      </c>
      <c r="EB97">
        <v>2.5956299999999999</v>
      </c>
      <c r="EC97">
        <v>0.119468</v>
      </c>
      <c r="ED97">
        <v>0.12121800000000001</v>
      </c>
      <c r="EE97">
        <v>0.14965899999999999</v>
      </c>
      <c r="EF97">
        <v>0.144561</v>
      </c>
      <c r="EG97">
        <v>26577.7</v>
      </c>
      <c r="EH97">
        <v>26964.9</v>
      </c>
      <c r="EI97">
        <v>28089.9</v>
      </c>
      <c r="EJ97">
        <v>29545.9</v>
      </c>
      <c r="EK97">
        <v>32863.4</v>
      </c>
      <c r="EL97">
        <v>35086.199999999997</v>
      </c>
      <c r="EM97">
        <v>39648</v>
      </c>
      <c r="EN97">
        <v>42231.9</v>
      </c>
      <c r="EO97">
        <v>1.93143</v>
      </c>
      <c r="EP97">
        <v>1.8486800000000001</v>
      </c>
      <c r="EQ97">
        <v>0.10825700000000001</v>
      </c>
      <c r="ER97">
        <v>0</v>
      </c>
      <c r="ES97">
        <v>33.063899999999997</v>
      </c>
      <c r="ET97">
        <v>999.9</v>
      </c>
      <c r="EU97">
        <v>60.5</v>
      </c>
      <c r="EV97">
        <v>40.4</v>
      </c>
      <c r="EW97">
        <v>45.325299999999999</v>
      </c>
      <c r="EX97">
        <v>25.725200000000001</v>
      </c>
      <c r="EY97">
        <v>2.2355800000000001</v>
      </c>
      <c r="EZ97">
        <v>1</v>
      </c>
      <c r="FA97">
        <v>0.63742600000000005</v>
      </c>
      <c r="FB97">
        <v>1.0130600000000001</v>
      </c>
      <c r="FC97">
        <v>20.274799999999999</v>
      </c>
      <c r="FD97">
        <v>5.21699</v>
      </c>
      <c r="FE97">
        <v>12.0099</v>
      </c>
      <c r="FF97">
        <v>4.9863499999999998</v>
      </c>
      <c r="FG97">
        <v>3.2844799999999998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1.8623000000000001</v>
      </c>
      <c r="FN97">
        <v>1.86432</v>
      </c>
      <c r="FO97">
        <v>1.8604799999999999</v>
      </c>
      <c r="FP97">
        <v>1.86114</v>
      </c>
      <c r="FQ97">
        <v>1.8602000000000001</v>
      </c>
      <c r="FR97">
        <v>1.86195</v>
      </c>
      <c r="FS97">
        <v>1.8585100000000001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-4.4550000000000001</v>
      </c>
      <c r="GH97">
        <v>0.1628</v>
      </c>
      <c r="GI97">
        <v>-3.2528400776944242</v>
      </c>
      <c r="GJ97">
        <v>-2.9658848494523399E-3</v>
      </c>
      <c r="GK97">
        <v>1.4757234161104729E-6</v>
      </c>
      <c r="GL97">
        <v>-3.8107938837011289E-10</v>
      </c>
      <c r="GM97">
        <v>0.16282500000001221</v>
      </c>
      <c r="GN97">
        <v>0</v>
      </c>
      <c r="GO97">
        <v>0</v>
      </c>
      <c r="GP97">
        <v>0</v>
      </c>
      <c r="GQ97">
        <v>5</v>
      </c>
      <c r="GR97">
        <v>2097</v>
      </c>
      <c r="GS97">
        <v>4</v>
      </c>
      <c r="GT97">
        <v>34</v>
      </c>
      <c r="GU97">
        <v>124.4</v>
      </c>
      <c r="GV97">
        <v>124.4</v>
      </c>
      <c r="GW97">
        <v>1.3745099999999999</v>
      </c>
      <c r="GX97">
        <v>2.5939899999999998</v>
      </c>
      <c r="GY97">
        <v>1.4489700000000001</v>
      </c>
      <c r="GZ97">
        <v>2.31812</v>
      </c>
      <c r="HA97">
        <v>1.5478499999999999</v>
      </c>
      <c r="HB97">
        <v>2.3718300000000001</v>
      </c>
      <c r="HC97">
        <v>43.809199999999997</v>
      </c>
      <c r="HD97">
        <v>13.4316</v>
      </c>
      <c r="HE97">
        <v>18</v>
      </c>
      <c r="HF97">
        <v>505.94200000000001</v>
      </c>
      <c r="HG97">
        <v>490.43099999999998</v>
      </c>
      <c r="HH97">
        <v>31.002300000000002</v>
      </c>
      <c r="HI97">
        <v>35.2288</v>
      </c>
      <c r="HJ97">
        <v>30.001300000000001</v>
      </c>
      <c r="HK97">
        <v>35.1158</v>
      </c>
      <c r="HL97">
        <v>35.124899999999997</v>
      </c>
      <c r="HM97">
        <v>27.603200000000001</v>
      </c>
      <c r="HN97">
        <v>27.7805</v>
      </c>
      <c r="HO97">
        <v>80.509500000000003</v>
      </c>
      <c r="HP97">
        <v>31</v>
      </c>
      <c r="HQ97">
        <v>552.57299999999998</v>
      </c>
      <c r="HR97">
        <v>36.731999999999999</v>
      </c>
      <c r="HS97">
        <v>98.977800000000002</v>
      </c>
      <c r="HT97">
        <v>97.931600000000003</v>
      </c>
    </row>
    <row r="98" spans="1:228" x14ac:dyDescent="0.2">
      <c r="A98">
        <v>83</v>
      </c>
      <c r="B98">
        <v>1670438243.5</v>
      </c>
      <c r="C98">
        <v>327.5</v>
      </c>
      <c r="D98" t="s">
        <v>524</v>
      </c>
      <c r="E98" t="s">
        <v>525</v>
      </c>
      <c r="F98">
        <v>4</v>
      </c>
      <c r="G98">
        <v>1670438241.1875</v>
      </c>
      <c r="H98">
        <f t="shared" si="34"/>
        <v>2.5578955955544193E-3</v>
      </c>
      <c r="I98">
        <f t="shared" si="35"/>
        <v>2.5578955955544194</v>
      </c>
      <c r="J98">
        <f t="shared" si="36"/>
        <v>14.720897992457703</v>
      </c>
      <c r="K98">
        <f t="shared" si="37"/>
        <v>521.51049999999998</v>
      </c>
      <c r="L98">
        <f t="shared" si="38"/>
        <v>343.85949613557824</v>
      </c>
      <c r="M98">
        <f t="shared" si="39"/>
        <v>34.796462593722673</v>
      </c>
      <c r="N98">
        <f t="shared" si="40"/>
        <v>52.773649730262647</v>
      </c>
      <c r="O98">
        <f t="shared" si="41"/>
        <v>0.14734409993789416</v>
      </c>
      <c r="P98">
        <f t="shared" si="42"/>
        <v>2.0789080645707467</v>
      </c>
      <c r="Q98">
        <f t="shared" si="43"/>
        <v>0.14177856091696689</v>
      </c>
      <c r="R98">
        <f t="shared" si="44"/>
        <v>8.9094126680854507E-2</v>
      </c>
      <c r="S98">
        <f t="shared" si="45"/>
        <v>226.256645625</v>
      </c>
      <c r="T98">
        <f t="shared" si="46"/>
        <v>35.508486092966628</v>
      </c>
      <c r="U98">
        <f t="shared" si="47"/>
        <v>34.816612499999998</v>
      </c>
      <c r="V98">
        <f t="shared" si="48"/>
        <v>5.5912624562093667</v>
      </c>
      <c r="W98">
        <f t="shared" si="49"/>
        <v>69.711113971152088</v>
      </c>
      <c r="X98">
        <f t="shared" si="50"/>
        <v>3.8507494056507592</v>
      </c>
      <c r="Y98">
        <f t="shared" si="51"/>
        <v>5.5238672663361532</v>
      </c>
      <c r="Z98">
        <f t="shared" si="52"/>
        <v>1.7405130505586075</v>
      </c>
      <c r="AA98">
        <f t="shared" si="53"/>
        <v>-112.80319576394989</v>
      </c>
      <c r="AB98">
        <f t="shared" si="54"/>
        <v>-24.491864961894063</v>
      </c>
      <c r="AC98">
        <f t="shared" si="55"/>
        <v>-2.7435409387290819</v>
      </c>
      <c r="AD98">
        <f t="shared" si="56"/>
        <v>86.218043960426982</v>
      </c>
      <c r="AE98">
        <f t="shared" si="57"/>
        <v>37.760109537372088</v>
      </c>
      <c r="AF98">
        <f t="shared" si="58"/>
        <v>2.5367472497196517</v>
      </c>
      <c r="AG98">
        <f t="shared" si="59"/>
        <v>14.720897992457703</v>
      </c>
      <c r="AH98">
        <v>562.20573701784269</v>
      </c>
      <c r="AI98">
        <v>545.17053939393918</v>
      </c>
      <c r="AJ98">
        <v>1.672638518998294</v>
      </c>
      <c r="AK98">
        <v>66.48709803528736</v>
      </c>
      <c r="AL98">
        <f t="shared" si="60"/>
        <v>2.5578955955544194</v>
      </c>
      <c r="AM98">
        <v>36.735316741288742</v>
      </c>
      <c r="AN98">
        <v>38.057675151515149</v>
      </c>
      <c r="AO98">
        <v>9.369402693232314E-4</v>
      </c>
      <c r="AP98">
        <v>80.118377589396417</v>
      </c>
      <c r="AQ98">
        <v>6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19265.194710136595</v>
      </c>
      <c r="AV98">
        <f t="shared" si="64"/>
        <v>1199.98125</v>
      </c>
      <c r="AW98">
        <f t="shared" si="65"/>
        <v>1025.9840625000002</v>
      </c>
      <c r="AX98">
        <f t="shared" si="66"/>
        <v>0.85500007812622081</v>
      </c>
      <c r="AY98">
        <f t="shared" si="67"/>
        <v>0.18855015078360599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1670438241.1875</v>
      </c>
      <c r="BF98">
        <v>521.51049999999998</v>
      </c>
      <c r="BG98">
        <v>542.60887500000001</v>
      </c>
      <c r="BH98">
        <v>38.053199999999997</v>
      </c>
      <c r="BI98">
        <v>36.735887499999997</v>
      </c>
      <c r="BJ98">
        <v>525.97062499999993</v>
      </c>
      <c r="BK98">
        <v>37.890362500000002</v>
      </c>
      <c r="BL98">
        <v>500.15337499999998</v>
      </c>
      <c r="BM98">
        <v>101.093875</v>
      </c>
      <c r="BN98">
        <v>9.9964300000000006E-2</v>
      </c>
      <c r="BO98">
        <v>34.598087499999998</v>
      </c>
      <c r="BP98">
        <v>34.816612499999998</v>
      </c>
      <c r="BQ98">
        <v>999.9</v>
      </c>
      <c r="BR98">
        <v>0</v>
      </c>
      <c r="BS98">
        <v>0</v>
      </c>
      <c r="BT98">
        <v>4002.03125</v>
      </c>
      <c r="BU98">
        <v>0</v>
      </c>
      <c r="BV98">
        <v>424.513125</v>
      </c>
      <c r="BW98">
        <v>-21.098175000000001</v>
      </c>
      <c r="BX98">
        <v>542.14049999999997</v>
      </c>
      <c r="BY98">
        <v>563.30212499999993</v>
      </c>
      <c r="BZ98">
        <v>1.3173049999999999</v>
      </c>
      <c r="CA98">
        <v>542.60887500000001</v>
      </c>
      <c r="CB98">
        <v>36.735887499999997</v>
      </c>
      <c r="CC98">
        <v>3.8469475000000002</v>
      </c>
      <c r="CD98">
        <v>3.713775</v>
      </c>
      <c r="CE98">
        <v>28.234137499999999</v>
      </c>
      <c r="CF98">
        <v>27.630112499999999</v>
      </c>
      <c r="CG98">
        <v>1199.98125</v>
      </c>
      <c r="CH98">
        <v>0.499996</v>
      </c>
      <c r="CI98">
        <v>0.50000399999999989</v>
      </c>
      <c r="CJ98">
        <v>0</v>
      </c>
      <c r="CK98">
        <v>2.1546500000000002</v>
      </c>
      <c r="CL98">
        <v>0</v>
      </c>
      <c r="CM98">
        <v>6899.8387499999999</v>
      </c>
      <c r="CN98">
        <v>9597.6787499999991</v>
      </c>
      <c r="CO98">
        <v>44</v>
      </c>
      <c r="CP98">
        <v>46.686999999999998</v>
      </c>
      <c r="CQ98">
        <v>45</v>
      </c>
      <c r="CR98">
        <v>45.218499999999999</v>
      </c>
      <c r="CS98">
        <v>43.944875000000003</v>
      </c>
      <c r="CT98">
        <v>599.98749999999995</v>
      </c>
      <c r="CU98">
        <v>599.99374999999998</v>
      </c>
      <c r="CV98">
        <v>0</v>
      </c>
      <c r="CW98">
        <v>1670438265.3</v>
      </c>
      <c r="CX98">
        <v>0</v>
      </c>
      <c r="CY98">
        <v>1670430775</v>
      </c>
      <c r="CZ98" t="s">
        <v>356</v>
      </c>
      <c r="DA98">
        <v>1670430775</v>
      </c>
      <c r="DB98">
        <v>1670430775</v>
      </c>
      <c r="DC98">
        <v>10</v>
      </c>
      <c r="DD98">
        <v>-0.13800000000000001</v>
      </c>
      <c r="DE98">
        <v>1.2E-2</v>
      </c>
      <c r="DF98">
        <v>-4.2649999999999997</v>
      </c>
      <c r="DG98">
        <v>0.16300000000000001</v>
      </c>
      <c r="DH98">
        <v>415</v>
      </c>
      <c r="DI98">
        <v>38</v>
      </c>
      <c r="DJ98">
        <v>0.28000000000000003</v>
      </c>
      <c r="DK98">
        <v>0.18</v>
      </c>
      <c r="DL98">
        <v>-20.588752499999998</v>
      </c>
      <c r="DM98">
        <v>-3.504176735459628</v>
      </c>
      <c r="DN98">
        <v>0.33994610454269059</v>
      </c>
      <c r="DO98">
        <v>0</v>
      </c>
      <c r="DP98">
        <v>1.3114485</v>
      </c>
      <c r="DQ98">
        <v>-7.0208780487807626E-2</v>
      </c>
      <c r="DR98">
        <v>1.9518516151336918E-2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365</v>
      </c>
      <c r="EA98">
        <v>2.9457399999999998</v>
      </c>
      <c r="EB98">
        <v>2.5955699999999999</v>
      </c>
      <c r="EC98">
        <v>0.120532</v>
      </c>
      <c r="ED98">
        <v>0.122298</v>
      </c>
      <c r="EE98">
        <v>0.14967900000000001</v>
      </c>
      <c r="EF98">
        <v>0.14455999999999999</v>
      </c>
      <c r="EG98">
        <v>26544.9</v>
      </c>
      <c r="EH98">
        <v>26930.400000000001</v>
      </c>
      <c r="EI98">
        <v>28089.3</v>
      </c>
      <c r="EJ98">
        <v>29544.6</v>
      </c>
      <c r="EK98">
        <v>32862.199999999997</v>
      </c>
      <c r="EL98">
        <v>35085</v>
      </c>
      <c r="EM98">
        <v>39647.4</v>
      </c>
      <c r="EN98">
        <v>42230.3</v>
      </c>
      <c r="EO98">
        <v>1.9311700000000001</v>
      </c>
      <c r="EP98">
        <v>1.8484499999999999</v>
      </c>
      <c r="EQ98">
        <v>0.10886800000000001</v>
      </c>
      <c r="ER98">
        <v>0</v>
      </c>
      <c r="ES98">
        <v>33.067700000000002</v>
      </c>
      <c r="ET98">
        <v>999.9</v>
      </c>
      <c r="EU98">
        <v>60.5</v>
      </c>
      <c r="EV98">
        <v>40.4</v>
      </c>
      <c r="EW98">
        <v>45.327300000000001</v>
      </c>
      <c r="EX98">
        <v>25.6252</v>
      </c>
      <c r="EY98">
        <v>2.7924699999999998</v>
      </c>
      <c r="EZ98">
        <v>1</v>
      </c>
      <c r="FA98">
        <v>0.63866599999999996</v>
      </c>
      <c r="FB98">
        <v>1.0219100000000001</v>
      </c>
      <c r="FC98">
        <v>20.274699999999999</v>
      </c>
      <c r="FD98">
        <v>5.2174399999999999</v>
      </c>
      <c r="FE98">
        <v>12.0099</v>
      </c>
      <c r="FF98">
        <v>4.98665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1.86229</v>
      </c>
      <c r="FN98">
        <v>1.86432</v>
      </c>
      <c r="FO98">
        <v>1.86043</v>
      </c>
      <c r="FP98">
        <v>1.86113</v>
      </c>
      <c r="FQ98">
        <v>1.8602099999999999</v>
      </c>
      <c r="FR98">
        <v>1.86195</v>
      </c>
      <c r="FS98">
        <v>1.8585100000000001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-4.4669999999999996</v>
      </c>
      <c r="GH98">
        <v>0.1628</v>
      </c>
      <c r="GI98">
        <v>-3.2528400776944242</v>
      </c>
      <c r="GJ98">
        <v>-2.9658848494523399E-3</v>
      </c>
      <c r="GK98">
        <v>1.4757234161104729E-6</v>
      </c>
      <c r="GL98">
        <v>-3.8107938837011289E-10</v>
      </c>
      <c r="GM98">
        <v>0.16282500000001221</v>
      </c>
      <c r="GN98">
        <v>0</v>
      </c>
      <c r="GO98">
        <v>0</v>
      </c>
      <c r="GP98">
        <v>0</v>
      </c>
      <c r="GQ98">
        <v>5</v>
      </c>
      <c r="GR98">
        <v>2097</v>
      </c>
      <c r="GS98">
        <v>4</v>
      </c>
      <c r="GT98">
        <v>34</v>
      </c>
      <c r="GU98">
        <v>124.5</v>
      </c>
      <c r="GV98">
        <v>124.5</v>
      </c>
      <c r="GW98">
        <v>1.38916</v>
      </c>
      <c r="GX98">
        <v>2.5927699999999998</v>
      </c>
      <c r="GY98">
        <v>1.4489700000000001</v>
      </c>
      <c r="GZ98">
        <v>2.31812</v>
      </c>
      <c r="HA98">
        <v>1.5478499999999999</v>
      </c>
      <c r="HB98">
        <v>2.35107</v>
      </c>
      <c r="HC98">
        <v>43.809199999999997</v>
      </c>
      <c r="HD98">
        <v>13.4316</v>
      </c>
      <c r="HE98">
        <v>18</v>
      </c>
      <c r="HF98">
        <v>505.84300000000002</v>
      </c>
      <c r="HG98">
        <v>490.33499999999998</v>
      </c>
      <c r="HH98">
        <v>31.002300000000002</v>
      </c>
      <c r="HI98">
        <v>35.239199999999997</v>
      </c>
      <c r="HJ98">
        <v>30.001300000000001</v>
      </c>
      <c r="HK98">
        <v>35.124299999999998</v>
      </c>
      <c r="HL98">
        <v>35.132800000000003</v>
      </c>
      <c r="HM98">
        <v>27.877300000000002</v>
      </c>
      <c r="HN98">
        <v>27.7805</v>
      </c>
      <c r="HO98">
        <v>80.509500000000003</v>
      </c>
      <c r="HP98">
        <v>31</v>
      </c>
      <c r="HQ98">
        <v>559.255</v>
      </c>
      <c r="HR98">
        <v>36.731999999999999</v>
      </c>
      <c r="HS98">
        <v>98.976200000000006</v>
      </c>
      <c r="HT98">
        <v>97.927700000000002</v>
      </c>
    </row>
    <row r="99" spans="1:228" x14ac:dyDescent="0.2">
      <c r="A99">
        <v>84</v>
      </c>
      <c r="B99">
        <v>1670438247.5</v>
      </c>
      <c r="C99">
        <v>331.5</v>
      </c>
      <c r="D99" t="s">
        <v>526</v>
      </c>
      <c r="E99" t="s">
        <v>527</v>
      </c>
      <c r="F99">
        <v>4</v>
      </c>
      <c r="G99">
        <v>1670438245.5</v>
      </c>
      <c r="H99">
        <f t="shared" si="34"/>
        <v>2.5575846993176185E-3</v>
      </c>
      <c r="I99">
        <f t="shared" si="35"/>
        <v>2.5575846993176183</v>
      </c>
      <c r="J99">
        <f t="shared" si="36"/>
        <v>14.729145613108985</v>
      </c>
      <c r="K99">
        <f t="shared" si="37"/>
        <v>528.51242857142859</v>
      </c>
      <c r="L99">
        <f t="shared" si="38"/>
        <v>350.01291097824895</v>
      </c>
      <c r="M99">
        <f t="shared" si="39"/>
        <v>35.418366432544722</v>
      </c>
      <c r="N99">
        <f t="shared" si="40"/>
        <v>53.481018191526779</v>
      </c>
      <c r="O99">
        <f t="shared" si="41"/>
        <v>0.14687087196594678</v>
      </c>
      <c r="P99">
        <f t="shared" si="42"/>
        <v>2.0739054380277255</v>
      </c>
      <c r="Q99">
        <f t="shared" si="43"/>
        <v>0.14132750464942373</v>
      </c>
      <c r="R99">
        <f t="shared" si="44"/>
        <v>8.8810307781538936E-2</v>
      </c>
      <c r="S99">
        <f t="shared" si="45"/>
        <v>226.26018557142851</v>
      </c>
      <c r="T99">
        <f t="shared" si="46"/>
        <v>35.503132869773857</v>
      </c>
      <c r="U99">
        <f t="shared" si="47"/>
        <v>34.835700000000003</v>
      </c>
      <c r="V99">
        <f t="shared" si="48"/>
        <v>5.5971830191583027</v>
      </c>
      <c r="W99">
        <f t="shared" si="49"/>
        <v>69.752334463954327</v>
      </c>
      <c r="X99">
        <f t="shared" si="50"/>
        <v>3.8514274614656077</v>
      </c>
      <c r="Y99">
        <f t="shared" si="51"/>
        <v>5.5215749996953818</v>
      </c>
      <c r="Z99">
        <f t="shared" si="52"/>
        <v>1.7457555576926951</v>
      </c>
      <c r="AA99">
        <f t="shared" si="53"/>
        <v>-112.78948523990698</v>
      </c>
      <c r="AB99">
        <f t="shared" si="54"/>
        <v>-27.402639120146532</v>
      </c>
      <c r="AC99">
        <f t="shared" si="55"/>
        <v>-3.0771801055120149</v>
      </c>
      <c r="AD99">
        <f t="shared" si="56"/>
        <v>82.990881105862982</v>
      </c>
      <c r="AE99">
        <f t="shared" si="57"/>
        <v>38.168942178219282</v>
      </c>
      <c r="AF99">
        <f t="shared" si="58"/>
        <v>2.5471561568482368</v>
      </c>
      <c r="AG99">
        <f t="shared" si="59"/>
        <v>14.729145613108985</v>
      </c>
      <c r="AH99">
        <v>569.13530802811408</v>
      </c>
      <c r="AI99">
        <v>551.96696363636363</v>
      </c>
      <c r="AJ99">
        <v>1.697155933256614</v>
      </c>
      <c r="AK99">
        <v>66.48709803528736</v>
      </c>
      <c r="AL99">
        <f t="shared" si="60"/>
        <v>2.5575846993176183</v>
      </c>
      <c r="AM99">
        <v>36.736658827359278</v>
      </c>
      <c r="AN99">
        <v>38.062243636363611</v>
      </c>
      <c r="AO99">
        <v>3.9723824930610262E-4</v>
      </c>
      <c r="AP99">
        <v>80.118377589396417</v>
      </c>
      <c r="AQ99">
        <v>6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19180.075100139242</v>
      </c>
      <c r="AV99">
        <f t="shared" si="64"/>
        <v>1199.998571428571</v>
      </c>
      <c r="AW99">
        <f t="shared" si="65"/>
        <v>1025.9990142857139</v>
      </c>
      <c r="AX99">
        <f t="shared" si="66"/>
        <v>0.8550001964288052</v>
      </c>
      <c r="AY99">
        <f t="shared" si="67"/>
        <v>0.18855037910759417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1670438245.5</v>
      </c>
      <c r="BF99">
        <v>528.51242857142859</v>
      </c>
      <c r="BG99">
        <v>549.84371428571433</v>
      </c>
      <c r="BH99">
        <v>38.060742857142863</v>
      </c>
      <c r="BI99">
        <v>36.738057142857137</v>
      </c>
      <c r="BJ99">
        <v>532.98457142857137</v>
      </c>
      <c r="BK99">
        <v>37.897928571428572</v>
      </c>
      <c r="BL99">
        <v>500.16157142857139</v>
      </c>
      <c r="BM99">
        <v>101.0915714285714</v>
      </c>
      <c r="BN99">
        <v>0.1000284285714286</v>
      </c>
      <c r="BO99">
        <v>34.590614285714288</v>
      </c>
      <c r="BP99">
        <v>34.835700000000003</v>
      </c>
      <c r="BQ99">
        <v>999.89999999999986</v>
      </c>
      <c r="BR99">
        <v>0</v>
      </c>
      <c r="BS99">
        <v>0</v>
      </c>
      <c r="BT99">
        <v>3987.8571428571431</v>
      </c>
      <c r="BU99">
        <v>0</v>
      </c>
      <c r="BV99">
        <v>449.86571428571432</v>
      </c>
      <c r="BW99">
        <v>-21.33137142857143</v>
      </c>
      <c r="BX99">
        <v>549.42399999999998</v>
      </c>
      <c r="BY99">
        <v>570.81457142857141</v>
      </c>
      <c r="BZ99">
        <v>1.3226800000000001</v>
      </c>
      <c r="CA99">
        <v>549.84371428571433</v>
      </c>
      <c r="CB99">
        <v>36.738057142857137</v>
      </c>
      <c r="CC99">
        <v>3.847615714285713</v>
      </c>
      <c r="CD99">
        <v>3.713905714285715</v>
      </c>
      <c r="CE99">
        <v>28.23712857142857</v>
      </c>
      <c r="CF99">
        <v>27.630700000000001</v>
      </c>
      <c r="CG99">
        <v>1199.998571428571</v>
      </c>
      <c r="CH99">
        <v>0.49999185714285721</v>
      </c>
      <c r="CI99">
        <v>0.50000814285714279</v>
      </c>
      <c r="CJ99">
        <v>0</v>
      </c>
      <c r="CK99">
        <v>2.3289142857142862</v>
      </c>
      <c r="CL99">
        <v>0</v>
      </c>
      <c r="CM99">
        <v>6901.9542857142851</v>
      </c>
      <c r="CN99">
        <v>9597.7914285714269</v>
      </c>
      <c r="CO99">
        <v>44</v>
      </c>
      <c r="CP99">
        <v>46.713999999999999</v>
      </c>
      <c r="CQ99">
        <v>45</v>
      </c>
      <c r="CR99">
        <v>45.25</v>
      </c>
      <c r="CS99">
        <v>43.946000000000012</v>
      </c>
      <c r="CT99">
        <v>599.99142857142851</v>
      </c>
      <c r="CU99">
        <v>600.00714285714275</v>
      </c>
      <c r="CV99">
        <v>0</v>
      </c>
      <c r="CW99">
        <v>1670438269.5</v>
      </c>
      <c r="CX99">
        <v>0</v>
      </c>
      <c r="CY99">
        <v>1670430775</v>
      </c>
      <c r="CZ99" t="s">
        <v>356</v>
      </c>
      <c r="DA99">
        <v>1670430775</v>
      </c>
      <c r="DB99">
        <v>1670430775</v>
      </c>
      <c r="DC99">
        <v>10</v>
      </c>
      <c r="DD99">
        <v>-0.13800000000000001</v>
      </c>
      <c r="DE99">
        <v>1.2E-2</v>
      </c>
      <c r="DF99">
        <v>-4.2649999999999997</v>
      </c>
      <c r="DG99">
        <v>0.16300000000000001</v>
      </c>
      <c r="DH99">
        <v>415</v>
      </c>
      <c r="DI99">
        <v>38</v>
      </c>
      <c r="DJ99">
        <v>0.28000000000000003</v>
      </c>
      <c r="DK99">
        <v>0.18</v>
      </c>
      <c r="DL99">
        <v>-20.821280000000002</v>
      </c>
      <c r="DM99">
        <v>-3.5500570356472241</v>
      </c>
      <c r="DN99">
        <v>0.34339782264889213</v>
      </c>
      <c r="DO99">
        <v>0</v>
      </c>
      <c r="DP99">
        <v>1.3070790000000001</v>
      </c>
      <c r="DQ99">
        <v>0.1051760600375202</v>
      </c>
      <c r="DR99">
        <v>1.270798485205266E-2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2.9458199999999999</v>
      </c>
      <c r="EB99">
        <v>2.5955900000000001</v>
      </c>
      <c r="EC99">
        <v>0.121599</v>
      </c>
      <c r="ED99">
        <v>0.123377</v>
      </c>
      <c r="EE99">
        <v>0.14968500000000001</v>
      </c>
      <c r="EF99">
        <v>0.144562</v>
      </c>
      <c r="EG99">
        <v>26512.1</v>
      </c>
      <c r="EH99">
        <v>26895.9</v>
      </c>
      <c r="EI99">
        <v>28088.7</v>
      </c>
      <c r="EJ99">
        <v>29543.200000000001</v>
      </c>
      <c r="EK99">
        <v>32861.4</v>
      </c>
      <c r="EL99">
        <v>35083.4</v>
      </c>
      <c r="EM99">
        <v>39646.6</v>
      </c>
      <c r="EN99">
        <v>42228.4</v>
      </c>
      <c r="EO99">
        <v>1.9312</v>
      </c>
      <c r="EP99">
        <v>1.8483700000000001</v>
      </c>
      <c r="EQ99">
        <v>0.109088</v>
      </c>
      <c r="ER99">
        <v>0</v>
      </c>
      <c r="ES99">
        <v>33.067700000000002</v>
      </c>
      <c r="ET99">
        <v>999.9</v>
      </c>
      <c r="EU99">
        <v>60.5</v>
      </c>
      <c r="EV99">
        <v>40.4</v>
      </c>
      <c r="EW99">
        <v>45.328400000000002</v>
      </c>
      <c r="EX99">
        <v>25.525200000000002</v>
      </c>
      <c r="EY99">
        <v>2.6682700000000001</v>
      </c>
      <c r="EZ99">
        <v>1</v>
      </c>
      <c r="FA99">
        <v>0.63958800000000005</v>
      </c>
      <c r="FB99">
        <v>1.0292399999999999</v>
      </c>
      <c r="FC99">
        <v>20.274699999999999</v>
      </c>
      <c r="FD99">
        <v>5.2181899999999999</v>
      </c>
      <c r="FE99">
        <v>12.0099</v>
      </c>
      <c r="FF99">
        <v>4.9867499999999998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1.8623000000000001</v>
      </c>
      <c r="FN99">
        <v>1.86432</v>
      </c>
      <c r="FO99">
        <v>1.86042</v>
      </c>
      <c r="FP99">
        <v>1.8611200000000001</v>
      </c>
      <c r="FQ99">
        <v>1.8602000000000001</v>
      </c>
      <c r="FR99">
        <v>1.8619399999999999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-4.4770000000000003</v>
      </c>
      <c r="GH99">
        <v>0.16289999999999999</v>
      </c>
      <c r="GI99">
        <v>-3.2528400776944242</v>
      </c>
      <c r="GJ99">
        <v>-2.9658848494523399E-3</v>
      </c>
      <c r="GK99">
        <v>1.4757234161104729E-6</v>
      </c>
      <c r="GL99">
        <v>-3.8107938837011289E-10</v>
      </c>
      <c r="GM99">
        <v>0.16282500000001221</v>
      </c>
      <c r="GN99">
        <v>0</v>
      </c>
      <c r="GO99">
        <v>0</v>
      </c>
      <c r="GP99">
        <v>0</v>
      </c>
      <c r="GQ99">
        <v>5</v>
      </c>
      <c r="GR99">
        <v>2097</v>
      </c>
      <c r="GS99">
        <v>4</v>
      </c>
      <c r="GT99">
        <v>34</v>
      </c>
      <c r="GU99">
        <v>124.5</v>
      </c>
      <c r="GV99">
        <v>124.5</v>
      </c>
      <c r="GW99">
        <v>1.40259</v>
      </c>
      <c r="GX99">
        <v>2.5964399999999999</v>
      </c>
      <c r="GY99">
        <v>1.4489700000000001</v>
      </c>
      <c r="GZ99">
        <v>2.31812</v>
      </c>
      <c r="HA99">
        <v>1.5478499999999999</v>
      </c>
      <c r="HB99">
        <v>2.3156699999999999</v>
      </c>
      <c r="HC99">
        <v>43.809199999999997</v>
      </c>
      <c r="HD99">
        <v>13.4316</v>
      </c>
      <c r="HE99">
        <v>18</v>
      </c>
      <c r="HF99">
        <v>505.92</v>
      </c>
      <c r="HG99">
        <v>490.33300000000003</v>
      </c>
      <c r="HH99">
        <v>31.002199999999998</v>
      </c>
      <c r="HI99">
        <v>35.248899999999999</v>
      </c>
      <c r="HJ99">
        <v>30.001300000000001</v>
      </c>
      <c r="HK99">
        <v>35.132399999999997</v>
      </c>
      <c r="HL99">
        <v>35.139299999999999</v>
      </c>
      <c r="HM99">
        <v>28.152100000000001</v>
      </c>
      <c r="HN99">
        <v>27.7805</v>
      </c>
      <c r="HO99">
        <v>80.1374</v>
      </c>
      <c r="HP99">
        <v>31</v>
      </c>
      <c r="HQ99">
        <v>565.93899999999996</v>
      </c>
      <c r="HR99">
        <v>36.731999999999999</v>
      </c>
      <c r="HS99">
        <v>98.974199999999996</v>
      </c>
      <c r="HT99">
        <v>97.923100000000005</v>
      </c>
    </row>
    <row r="100" spans="1:228" x14ac:dyDescent="0.2">
      <c r="A100">
        <v>85</v>
      </c>
      <c r="B100">
        <v>1670438251.5</v>
      </c>
      <c r="C100">
        <v>335.5</v>
      </c>
      <c r="D100" t="s">
        <v>528</v>
      </c>
      <c r="E100" t="s">
        <v>529</v>
      </c>
      <c r="F100">
        <v>4</v>
      </c>
      <c r="G100">
        <v>1670438249.1875</v>
      </c>
      <c r="H100">
        <f t="shared" si="34"/>
        <v>2.5480776196019862E-3</v>
      </c>
      <c r="I100">
        <f t="shared" si="35"/>
        <v>2.5480776196019863</v>
      </c>
      <c r="J100">
        <f t="shared" si="36"/>
        <v>15.028805922224425</v>
      </c>
      <c r="K100">
        <f t="shared" si="37"/>
        <v>534.5306250000001</v>
      </c>
      <c r="L100">
        <f t="shared" si="38"/>
        <v>352.35935689590605</v>
      </c>
      <c r="M100">
        <f t="shared" si="39"/>
        <v>35.655452343867246</v>
      </c>
      <c r="N100">
        <f t="shared" si="40"/>
        <v>54.089471027316769</v>
      </c>
      <c r="O100">
        <f t="shared" si="41"/>
        <v>0.14666937204835212</v>
      </c>
      <c r="P100">
        <f t="shared" si="42"/>
        <v>2.0799852394024017</v>
      </c>
      <c r="Q100">
        <f t="shared" si="43"/>
        <v>0.14115640322000744</v>
      </c>
      <c r="R100">
        <f t="shared" si="44"/>
        <v>8.8700805277099393E-2</v>
      </c>
      <c r="S100">
        <f t="shared" si="45"/>
        <v>226.26088799999999</v>
      </c>
      <c r="T100">
        <f t="shared" si="46"/>
        <v>35.50844661110709</v>
      </c>
      <c r="U100">
        <f t="shared" si="47"/>
        <v>34.822187499999998</v>
      </c>
      <c r="V100">
        <f t="shared" si="48"/>
        <v>5.5929911473089344</v>
      </c>
      <c r="W100">
        <f t="shared" si="49"/>
        <v>69.738589443994385</v>
      </c>
      <c r="X100">
        <f t="shared" si="50"/>
        <v>3.851598575735375</v>
      </c>
      <c r="Y100">
        <f t="shared" si="51"/>
        <v>5.5229086312801225</v>
      </c>
      <c r="Z100">
        <f t="shared" si="52"/>
        <v>1.7413925715735594</v>
      </c>
      <c r="AA100">
        <f t="shared" si="53"/>
        <v>-112.3702230244476</v>
      </c>
      <c r="AB100">
        <f t="shared" si="54"/>
        <v>-25.48013991640461</v>
      </c>
      <c r="AC100">
        <f t="shared" si="55"/>
        <v>-2.8528019292880407</v>
      </c>
      <c r="AD100">
        <f t="shared" si="56"/>
        <v>85.557723129859752</v>
      </c>
      <c r="AE100">
        <f t="shared" si="57"/>
        <v>38.486710758078587</v>
      </c>
      <c r="AF100">
        <f t="shared" si="58"/>
        <v>2.5576781278297545</v>
      </c>
      <c r="AG100">
        <f t="shared" si="59"/>
        <v>15.028805922224425</v>
      </c>
      <c r="AH100">
        <v>576.12242505197037</v>
      </c>
      <c r="AI100">
        <v>558.76510303030284</v>
      </c>
      <c r="AJ100">
        <v>1.7010756137219361</v>
      </c>
      <c r="AK100">
        <v>66.48709803528736</v>
      </c>
      <c r="AL100">
        <f t="shared" si="60"/>
        <v>2.5480776196019863</v>
      </c>
      <c r="AM100">
        <v>36.740103862851377</v>
      </c>
      <c r="AN100">
        <v>38.063329090909093</v>
      </c>
      <c r="AO100">
        <v>-1.812887464925513E-6</v>
      </c>
      <c r="AP100">
        <v>80.118377589396417</v>
      </c>
      <c r="AQ100">
        <v>6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19283.996284551737</v>
      </c>
      <c r="AV100">
        <f t="shared" si="64"/>
        <v>1200.0037500000001</v>
      </c>
      <c r="AW100">
        <f t="shared" si="65"/>
        <v>1026.0033000000003</v>
      </c>
      <c r="AX100">
        <f t="shared" si="66"/>
        <v>0.85500007812475598</v>
      </c>
      <c r="AY100">
        <f t="shared" si="67"/>
        <v>0.1885501507807788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1670438249.1875</v>
      </c>
      <c r="BF100">
        <v>534.5306250000001</v>
      </c>
      <c r="BG100">
        <v>556.04562499999997</v>
      </c>
      <c r="BH100">
        <v>38.0628125</v>
      </c>
      <c r="BI100">
        <v>36.734612499999997</v>
      </c>
      <c r="BJ100">
        <v>539.01312499999995</v>
      </c>
      <c r="BK100">
        <v>37.9</v>
      </c>
      <c r="BL100">
        <v>500.14150000000001</v>
      </c>
      <c r="BM100">
        <v>101.090625</v>
      </c>
      <c r="BN100">
        <v>9.9968200000000007E-2</v>
      </c>
      <c r="BO100">
        <v>34.594962499999987</v>
      </c>
      <c r="BP100">
        <v>34.822187499999998</v>
      </c>
      <c r="BQ100">
        <v>999.9</v>
      </c>
      <c r="BR100">
        <v>0</v>
      </c>
      <c r="BS100">
        <v>0</v>
      </c>
      <c r="BT100">
        <v>4005.2325000000001</v>
      </c>
      <c r="BU100">
        <v>0</v>
      </c>
      <c r="BV100">
        <v>468.9425</v>
      </c>
      <c r="BW100">
        <v>-21.514937499999998</v>
      </c>
      <c r="BX100">
        <v>555.68149999999991</v>
      </c>
      <c r="BY100">
        <v>577.25075000000004</v>
      </c>
      <c r="BZ100">
        <v>1.32819</v>
      </c>
      <c r="CA100">
        <v>556.04562499999997</v>
      </c>
      <c r="CB100">
        <v>36.734612499999997</v>
      </c>
      <c r="CC100">
        <v>3.8477925000000002</v>
      </c>
      <c r="CD100">
        <v>3.7135262500000001</v>
      </c>
      <c r="CE100">
        <v>28.2379</v>
      </c>
      <c r="CF100">
        <v>27.6289625</v>
      </c>
      <c r="CG100">
        <v>1200.0037500000001</v>
      </c>
      <c r="CH100">
        <v>0.49999624999999998</v>
      </c>
      <c r="CI100">
        <v>0.50000374999999986</v>
      </c>
      <c r="CJ100">
        <v>0</v>
      </c>
      <c r="CK100">
        <v>2.3211249999999999</v>
      </c>
      <c r="CL100">
        <v>0</v>
      </c>
      <c r="CM100">
        <v>6904.2150000000001</v>
      </c>
      <c r="CN100">
        <v>9597.8575000000001</v>
      </c>
      <c r="CO100">
        <v>44.015500000000003</v>
      </c>
      <c r="CP100">
        <v>46.694875000000003</v>
      </c>
      <c r="CQ100">
        <v>45</v>
      </c>
      <c r="CR100">
        <v>45.25</v>
      </c>
      <c r="CS100">
        <v>43.984250000000003</v>
      </c>
      <c r="CT100">
        <v>599.99874999999997</v>
      </c>
      <c r="CU100">
        <v>600.005</v>
      </c>
      <c r="CV100">
        <v>0</v>
      </c>
      <c r="CW100">
        <v>1670438273.7</v>
      </c>
      <c r="CX100">
        <v>0</v>
      </c>
      <c r="CY100">
        <v>1670430775</v>
      </c>
      <c r="CZ100" t="s">
        <v>356</v>
      </c>
      <c r="DA100">
        <v>1670430775</v>
      </c>
      <c r="DB100">
        <v>1670430775</v>
      </c>
      <c r="DC100">
        <v>10</v>
      </c>
      <c r="DD100">
        <v>-0.13800000000000001</v>
      </c>
      <c r="DE100">
        <v>1.2E-2</v>
      </c>
      <c r="DF100">
        <v>-4.2649999999999997</v>
      </c>
      <c r="DG100">
        <v>0.16300000000000001</v>
      </c>
      <c r="DH100">
        <v>415</v>
      </c>
      <c r="DI100">
        <v>38</v>
      </c>
      <c r="DJ100">
        <v>0.28000000000000003</v>
      </c>
      <c r="DK100">
        <v>0.18</v>
      </c>
      <c r="DL100">
        <v>-21.05378</v>
      </c>
      <c r="DM100">
        <v>-3.3376007504690341</v>
      </c>
      <c r="DN100">
        <v>0.32294685181930483</v>
      </c>
      <c r="DO100">
        <v>0</v>
      </c>
      <c r="DP100">
        <v>1.31296725</v>
      </c>
      <c r="DQ100">
        <v>0.1208813133208235</v>
      </c>
      <c r="DR100">
        <v>1.2005714470097149E-2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2.9456899999999999</v>
      </c>
      <c r="EB100">
        <v>2.59558</v>
      </c>
      <c r="EC100">
        <v>0.122669</v>
      </c>
      <c r="ED100">
        <v>0.124457</v>
      </c>
      <c r="EE100">
        <v>0.14968699999999999</v>
      </c>
      <c r="EF100">
        <v>0.14450199999999999</v>
      </c>
      <c r="EG100">
        <v>26479.1</v>
      </c>
      <c r="EH100">
        <v>26862.7</v>
      </c>
      <c r="EI100">
        <v>28088.1</v>
      </c>
      <c r="EJ100">
        <v>29543.200000000001</v>
      </c>
      <c r="EK100">
        <v>32860.699999999997</v>
      </c>
      <c r="EL100">
        <v>35085.9</v>
      </c>
      <c r="EM100">
        <v>39645.9</v>
      </c>
      <c r="EN100">
        <v>42228.4</v>
      </c>
      <c r="EO100">
        <v>1.9309000000000001</v>
      </c>
      <c r="EP100">
        <v>1.8482700000000001</v>
      </c>
      <c r="EQ100">
        <v>0.10811900000000001</v>
      </c>
      <c r="ER100">
        <v>0</v>
      </c>
      <c r="ES100">
        <v>33.064</v>
      </c>
      <c r="ET100">
        <v>999.9</v>
      </c>
      <c r="EU100">
        <v>60.5</v>
      </c>
      <c r="EV100">
        <v>40.4</v>
      </c>
      <c r="EW100">
        <v>45.327599999999997</v>
      </c>
      <c r="EX100">
        <v>25.755199999999999</v>
      </c>
      <c r="EY100">
        <v>2.6362199999999998</v>
      </c>
      <c r="EZ100">
        <v>1</v>
      </c>
      <c r="FA100">
        <v>0.64049</v>
      </c>
      <c r="FB100">
        <v>1.0337000000000001</v>
      </c>
      <c r="FC100">
        <v>20.2745</v>
      </c>
      <c r="FD100">
        <v>5.2181899999999999</v>
      </c>
      <c r="FE100">
        <v>12.0099</v>
      </c>
      <c r="FF100">
        <v>4.9869500000000002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1.8622799999999999</v>
      </c>
      <c r="FN100">
        <v>1.86432</v>
      </c>
      <c r="FO100">
        <v>1.8604700000000001</v>
      </c>
      <c r="FP100">
        <v>1.8611200000000001</v>
      </c>
      <c r="FQ100">
        <v>1.8602000000000001</v>
      </c>
      <c r="FR100">
        <v>1.8619600000000001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-4.4889999999999999</v>
      </c>
      <c r="GH100">
        <v>0.16289999999999999</v>
      </c>
      <c r="GI100">
        <v>-3.2528400776944242</v>
      </c>
      <c r="GJ100">
        <v>-2.9658848494523399E-3</v>
      </c>
      <c r="GK100">
        <v>1.4757234161104729E-6</v>
      </c>
      <c r="GL100">
        <v>-3.8107938837011289E-10</v>
      </c>
      <c r="GM100">
        <v>0.16282500000001221</v>
      </c>
      <c r="GN100">
        <v>0</v>
      </c>
      <c r="GO100">
        <v>0</v>
      </c>
      <c r="GP100">
        <v>0</v>
      </c>
      <c r="GQ100">
        <v>5</v>
      </c>
      <c r="GR100">
        <v>2097</v>
      </c>
      <c r="GS100">
        <v>4</v>
      </c>
      <c r="GT100">
        <v>34</v>
      </c>
      <c r="GU100">
        <v>124.6</v>
      </c>
      <c r="GV100">
        <v>124.6</v>
      </c>
      <c r="GW100">
        <v>1.4160200000000001</v>
      </c>
      <c r="GX100">
        <v>2.5952099999999998</v>
      </c>
      <c r="GY100">
        <v>1.4489700000000001</v>
      </c>
      <c r="GZ100">
        <v>2.31812</v>
      </c>
      <c r="HA100">
        <v>1.5478499999999999</v>
      </c>
      <c r="HB100">
        <v>2.3132299999999999</v>
      </c>
      <c r="HC100">
        <v>43.809199999999997</v>
      </c>
      <c r="HD100">
        <v>13.422800000000001</v>
      </c>
      <c r="HE100">
        <v>18</v>
      </c>
      <c r="HF100">
        <v>505.78</v>
      </c>
      <c r="HG100">
        <v>490.32499999999999</v>
      </c>
      <c r="HH100">
        <v>31.0016</v>
      </c>
      <c r="HI100">
        <v>35.258600000000001</v>
      </c>
      <c r="HJ100">
        <v>30.001200000000001</v>
      </c>
      <c r="HK100">
        <v>35.139800000000001</v>
      </c>
      <c r="HL100">
        <v>35.147100000000002</v>
      </c>
      <c r="HM100">
        <v>28.421299999999999</v>
      </c>
      <c r="HN100">
        <v>27.7805</v>
      </c>
      <c r="HO100">
        <v>80.1374</v>
      </c>
      <c r="HP100">
        <v>31</v>
      </c>
      <c r="HQ100">
        <v>572.62599999999998</v>
      </c>
      <c r="HR100">
        <v>36.731999999999999</v>
      </c>
      <c r="HS100">
        <v>98.972200000000001</v>
      </c>
      <c r="HT100">
        <v>97.923100000000005</v>
      </c>
    </row>
    <row r="101" spans="1:228" x14ac:dyDescent="0.2">
      <c r="A101">
        <v>86</v>
      </c>
      <c r="B101">
        <v>1670438255.5</v>
      </c>
      <c r="C101">
        <v>339.5</v>
      </c>
      <c r="D101" t="s">
        <v>530</v>
      </c>
      <c r="E101" t="s">
        <v>531</v>
      </c>
      <c r="F101">
        <v>4</v>
      </c>
      <c r="G101">
        <v>1670438253.5</v>
      </c>
      <c r="H101">
        <f t="shared" si="34"/>
        <v>2.5810495257391724E-3</v>
      </c>
      <c r="I101">
        <f t="shared" si="35"/>
        <v>2.5810495257391723</v>
      </c>
      <c r="J101">
        <f t="shared" si="36"/>
        <v>15.677247640773713</v>
      </c>
      <c r="K101">
        <f t="shared" si="37"/>
        <v>541.5441428571429</v>
      </c>
      <c r="L101">
        <f t="shared" si="38"/>
        <v>354.60969791866745</v>
      </c>
      <c r="M101">
        <f t="shared" si="39"/>
        <v>35.882743802639304</v>
      </c>
      <c r="N101">
        <f t="shared" si="40"/>
        <v>54.798528776896745</v>
      </c>
      <c r="O101">
        <f t="shared" si="41"/>
        <v>0.14897109594962599</v>
      </c>
      <c r="P101">
        <f t="shared" si="42"/>
        <v>2.083141757772792</v>
      </c>
      <c r="Q101">
        <f t="shared" si="43"/>
        <v>0.14329560202046432</v>
      </c>
      <c r="R101">
        <f t="shared" si="44"/>
        <v>9.0051656179127276E-2</v>
      </c>
      <c r="S101">
        <f t="shared" si="45"/>
        <v>226.26078685714279</v>
      </c>
      <c r="T101">
        <f t="shared" si="46"/>
        <v>35.497004467375007</v>
      </c>
      <c r="U101">
        <f t="shared" si="47"/>
        <v>34.808671428571422</v>
      </c>
      <c r="V101">
        <f t="shared" si="48"/>
        <v>5.5888008976832246</v>
      </c>
      <c r="W101">
        <f t="shared" si="49"/>
        <v>69.725528503711701</v>
      </c>
      <c r="X101">
        <f t="shared" si="50"/>
        <v>3.851187745143497</v>
      </c>
      <c r="Y101">
        <f t="shared" si="51"/>
        <v>5.5233539677486805</v>
      </c>
      <c r="Z101">
        <f t="shared" si="52"/>
        <v>1.7376131525397276</v>
      </c>
      <c r="AA101">
        <f t="shared" si="53"/>
        <v>-113.8242840850975</v>
      </c>
      <c r="AB101">
        <f t="shared" si="54"/>
        <v>-23.837822523092662</v>
      </c>
      <c r="AC101">
        <f t="shared" si="55"/>
        <v>-2.6647242406577565</v>
      </c>
      <c r="AD101">
        <f t="shared" si="56"/>
        <v>85.933956008294871</v>
      </c>
      <c r="AE101">
        <f t="shared" si="57"/>
        <v>39.020746047124547</v>
      </c>
      <c r="AF101">
        <f t="shared" si="58"/>
        <v>2.6201654012147526</v>
      </c>
      <c r="AG101">
        <f t="shared" si="59"/>
        <v>15.677247640773713</v>
      </c>
      <c r="AH101">
        <v>583.17850417411057</v>
      </c>
      <c r="AI101">
        <v>565.51109696969695</v>
      </c>
      <c r="AJ101">
        <v>1.691184272865903</v>
      </c>
      <c r="AK101">
        <v>66.48709803528736</v>
      </c>
      <c r="AL101">
        <f t="shared" si="60"/>
        <v>2.5810495257391723</v>
      </c>
      <c r="AM101">
        <v>36.713819094985453</v>
      </c>
      <c r="AN101">
        <v>38.054146060606051</v>
      </c>
      <c r="AO101">
        <v>-7.2835279329269301E-6</v>
      </c>
      <c r="AP101">
        <v>80.118377589396417</v>
      </c>
      <c r="AQ101">
        <v>6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19338.034827546606</v>
      </c>
      <c r="AV101">
        <f t="shared" si="64"/>
        <v>1200.002857142857</v>
      </c>
      <c r="AW101">
        <f t="shared" si="65"/>
        <v>1026.0025714285712</v>
      </c>
      <c r="AX101">
        <f t="shared" si="66"/>
        <v>0.85500010714260188</v>
      </c>
      <c r="AY101">
        <f t="shared" si="67"/>
        <v>0.18855020678522191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1670438253.5</v>
      </c>
      <c r="BF101">
        <v>541.5441428571429</v>
      </c>
      <c r="BG101">
        <v>563.37428571428575</v>
      </c>
      <c r="BH101">
        <v>38.05919999999999</v>
      </c>
      <c r="BI101">
        <v>36.698614285714292</v>
      </c>
      <c r="BJ101">
        <v>546.03885714285707</v>
      </c>
      <c r="BK101">
        <v>37.896357142857141</v>
      </c>
      <c r="BL101">
        <v>500.16685714285722</v>
      </c>
      <c r="BM101">
        <v>101.0894285714286</v>
      </c>
      <c r="BN101">
        <v>9.9974914285714284E-2</v>
      </c>
      <c r="BO101">
        <v>34.596414285714282</v>
      </c>
      <c r="BP101">
        <v>34.808671428571422</v>
      </c>
      <c r="BQ101">
        <v>999.89999999999986</v>
      </c>
      <c r="BR101">
        <v>0</v>
      </c>
      <c r="BS101">
        <v>0</v>
      </c>
      <c r="BT101">
        <v>4014.2857142857142</v>
      </c>
      <c r="BU101">
        <v>0</v>
      </c>
      <c r="BV101">
        <v>394.97471428571441</v>
      </c>
      <c r="BW101">
        <v>-21.829899999999999</v>
      </c>
      <c r="BX101">
        <v>562.97071428571428</v>
      </c>
      <c r="BY101">
        <v>584.83714285714279</v>
      </c>
      <c r="BZ101">
        <v>1.3605814285714291</v>
      </c>
      <c r="CA101">
        <v>563.37428571428575</v>
      </c>
      <c r="CB101">
        <v>36.698614285714292</v>
      </c>
      <c r="CC101">
        <v>3.8473828571428572</v>
      </c>
      <c r="CD101">
        <v>3.7098428571428572</v>
      </c>
      <c r="CE101">
        <v>28.236071428571432</v>
      </c>
      <c r="CF101">
        <v>27.611985714285709</v>
      </c>
      <c r="CG101">
        <v>1200.002857142857</v>
      </c>
      <c r="CH101">
        <v>0.49999800000000011</v>
      </c>
      <c r="CI101">
        <v>0.50000199999999995</v>
      </c>
      <c r="CJ101">
        <v>0</v>
      </c>
      <c r="CK101">
        <v>2.1269285714285719</v>
      </c>
      <c r="CL101">
        <v>0</v>
      </c>
      <c r="CM101">
        <v>6907.5742857142859</v>
      </c>
      <c r="CN101">
        <v>9597.8428571428558</v>
      </c>
      <c r="CO101">
        <v>44.044285714285721</v>
      </c>
      <c r="CP101">
        <v>46.696000000000012</v>
      </c>
      <c r="CQ101">
        <v>45.026571428571437</v>
      </c>
      <c r="CR101">
        <v>45.25</v>
      </c>
      <c r="CS101">
        <v>43.982000000000014</v>
      </c>
      <c r="CT101">
        <v>599.99714285714276</v>
      </c>
      <c r="CU101">
        <v>600.00571428571425</v>
      </c>
      <c r="CV101">
        <v>0</v>
      </c>
      <c r="CW101">
        <v>1670438277.3</v>
      </c>
      <c r="CX101">
        <v>0</v>
      </c>
      <c r="CY101">
        <v>1670430775</v>
      </c>
      <c r="CZ101" t="s">
        <v>356</v>
      </c>
      <c r="DA101">
        <v>1670430775</v>
      </c>
      <c r="DB101">
        <v>1670430775</v>
      </c>
      <c r="DC101">
        <v>10</v>
      </c>
      <c r="DD101">
        <v>-0.13800000000000001</v>
      </c>
      <c r="DE101">
        <v>1.2E-2</v>
      </c>
      <c r="DF101">
        <v>-4.2649999999999997</v>
      </c>
      <c r="DG101">
        <v>0.16300000000000001</v>
      </c>
      <c r="DH101">
        <v>415</v>
      </c>
      <c r="DI101">
        <v>38</v>
      </c>
      <c r="DJ101">
        <v>0.28000000000000003</v>
      </c>
      <c r="DK101">
        <v>0.18</v>
      </c>
      <c r="DL101">
        <v>-21.283860000000001</v>
      </c>
      <c r="DM101">
        <v>-3.603757598499016</v>
      </c>
      <c r="DN101">
        <v>0.3484686483745707</v>
      </c>
      <c r="DO101">
        <v>0</v>
      </c>
      <c r="DP101">
        <v>1.325312</v>
      </c>
      <c r="DQ101">
        <v>0.16666896810505841</v>
      </c>
      <c r="DR101">
        <v>1.7510998429558489E-2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2.94584</v>
      </c>
      <c r="EB101">
        <v>2.5956999999999999</v>
      </c>
      <c r="EC101">
        <v>0.123724</v>
      </c>
      <c r="ED101">
        <v>0.12552099999999999</v>
      </c>
      <c r="EE101">
        <v>0.14965300000000001</v>
      </c>
      <c r="EF101">
        <v>0.144431</v>
      </c>
      <c r="EG101">
        <v>26446.2</v>
      </c>
      <c r="EH101">
        <v>26829.5</v>
      </c>
      <c r="EI101">
        <v>28087.1</v>
      </c>
      <c r="EJ101">
        <v>29542.7</v>
      </c>
      <c r="EK101">
        <v>32860.800000000003</v>
      </c>
      <c r="EL101">
        <v>35088.300000000003</v>
      </c>
      <c r="EM101">
        <v>39644.300000000003</v>
      </c>
      <c r="EN101">
        <v>42227.8</v>
      </c>
      <c r="EO101">
        <v>1.93102</v>
      </c>
      <c r="EP101">
        <v>1.84805</v>
      </c>
      <c r="EQ101">
        <v>0.107698</v>
      </c>
      <c r="ER101">
        <v>0</v>
      </c>
      <c r="ES101">
        <v>33.060200000000002</v>
      </c>
      <c r="ET101">
        <v>999.9</v>
      </c>
      <c r="EU101">
        <v>60.5</v>
      </c>
      <c r="EV101">
        <v>40.4</v>
      </c>
      <c r="EW101">
        <v>45.3245</v>
      </c>
      <c r="EX101">
        <v>25.6252</v>
      </c>
      <c r="EY101">
        <v>2.4399000000000002</v>
      </c>
      <c r="EZ101">
        <v>1</v>
      </c>
      <c r="FA101">
        <v>0.64156000000000002</v>
      </c>
      <c r="FB101">
        <v>1.0369900000000001</v>
      </c>
      <c r="FC101">
        <v>20.2744</v>
      </c>
      <c r="FD101">
        <v>5.2183400000000004</v>
      </c>
      <c r="FE101">
        <v>12.0099</v>
      </c>
      <c r="FF101">
        <v>4.9869500000000002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1.86232</v>
      </c>
      <c r="FN101">
        <v>1.86432</v>
      </c>
      <c r="FO101">
        <v>1.8604700000000001</v>
      </c>
      <c r="FP101">
        <v>1.8611500000000001</v>
      </c>
      <c r="FQ101">
        <v>1.8602000000000001</v>
      </c>
      <c r="FR101">
        <v>1.8619300000000001</v>
      </c>
      <c r="FS101">
        <v>1.8585100000000001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-4.5</v>
      </c>
      <c r="GH101">
        <v>0.16289999999999999</v>
      </c>
      <c r="GI101">
        <v>-3.2528400776944242</v>
      </c>
      <c r="GJ101">
        <v>-2.9658848494523399E-3</v>
      </c>
      <c r="GK101">
        <v>1.4757234161104729E-6</v>
      </c>
      <c r="GL101">
        <v>-3.8107938837011289E-10</v>
      </c>
      <c r="GM101">
        <v>0.16282500000001221</v>
      </c>
      <c r="GN101">
        <v>0</v>
      </c>
      <c r="GO101">
        <v>0</v>
      </c>
      <c r="GP101">
        <v>0</v>
      </c>
      <c r="GQ101">
        <v>5</v>
      </c>
      <c r="GR101">
        <v>2097</v>
      </c>
      <c r="GS101">
        <v>4</v>
      </c>
      <c r="GT101">
        <v>34</v>
      </c>
      <c r="GU101">
        <v>124.7</v>
      </c>
      <c r="GV101">
        <v>124.7</v>
      </c>
      <c r="GW101">
        <v>1.42944</v>
      </c>
      <c r="GX101">
        <v>2.5939899999999998</v>
      </c>
      <c r="GY101">
        <v>1.4489700000000001</v>
      </c>
      <c r="GZ101">
        <v>2.31812</v>
      </c>
      <c r="HA101">
        <v>1.5478499999999999</v>
      </c>
      <c r="HB101">
        <v>2.2936999999999999</v>
      </c>
      <c r="HC101">
        <v>43.809199999999997</v>
      </c>
      <c r="HD101">
        <v>13.422800000000001</v>
      </c>
      <c r="HE101">
        <v>18</v>
      </c>
      <c r="HF101">
        <v>505.91500000000002</v>
      </c>
      <c r="HG101">
        <v>490.20400000000001</v>
      </c>
      <c r="HH101">
        <v>31.001300000000001</v>
      </c>
      <c r="HI101">
        <v>35.268300000000004</v>
      </c>
      <c r="HJ101">
        <v>30.001200000000001</v>
      </c>
      <c r="HK101">
        <v>35.146799999999999</v>
      </c>
      <c r="HL101">
        <v>35.152000000000001</v>
      </c>
      <c r="HM101">
        <v>28.6919</v>
      </c>
      <c r="HN101">
        <v>27.7805</v>
      </c>
      <c r="HO101">
        <v>80.1374</v>
      </c>
      <c r="HP101">
        <v>31</v>
      </c>
      <c r="HQ101">
        <v>579.30600000000004</v>
      </c>
      <c r="HR101">
        <v>36.731999999999999</v>
      </c>
      <c r="HS101">
        <v>98.968400000000003</v>
      </c>
      <c r="HT101">
        <v>97.921599999999998</v>
      </c>
    </row>
    <row r="102" spans="1:228" x14ac:dyDescent="0.2">
      <c r="A102">
        <v>87</v>
      </c>
      <c r="B102">
        <v>1670438259</v>
      </c>
      <c r="C102">
        <v>343</v>
      </c>
      <c r="D102" t="s">
        <v>532</v>
      </c>
      <c r="E102" t="s">
        <v>533</v>
      </c>
      <c r="F102">
        <v>4</v>
      </c>
      <c r="G102">
        <v>1670438256.928571</v>
      </c>
      <c r="H102">
        <f t="shared" si="34"/>
        <v>2.5972841806372569E-3</v>
      </c>
      <c r="I102">
        <f t="shared" si="35"/>
        <v>2.5972841806372569</v>
      </c>
      <c r="J102">
        <f t="shared" si="36"/>
        <v>15.842488548780176</v>
      </c>
      <c r="K102">
        <f t="shared" si="37"/>
        <v>547.13171428571434</v>
      </c>
      <c r="L102">
        <f t="shared" si="38"/>
        <v>359.74038656538391</v>
      </c>
      <c r="M102">
        <f t="shared" si="39"/>
        <v>36.401953340978828</v>
      </c>
      <c r="N102">
        <f t="shared" si="40"/>
        <v>55.363989917708103</v>
      </c>
      <c r="O102">
        <f t="shared" si="41"/>
        <v>0.15031095952428139</v>
      </c>
      <c r="P102">
        <f t="shared" si="42"/>
        <v>2.077695902375535</v>
      </c>
      <c r="Q102">
        <f t="shared" si="43"/>
        <v>0.14452053114201149</v>
      </c>
      <c r="R102">
        <f t="shared" si="44"/>
        <v>9.0826993098008471E-2</v>
      </c>
      <c r="S102">
        <f t="shared" si="45"/>
        <v>226.26008271428569</v>
      </c>
      <c r="T102">
        <f t="shared" si="46"/>
        <v>35.48301128345048</v>
      </c>
      <c r="U102">
        <f t="shared" si="47"/>
        <v>34.792585714285707</v>
      </c>
      <c r="V102">
        <f t="shared" si="48"/>
        <v>5.5838175643989043</v>
      </c>
      <c r="W102">
        <f t="shared" si="49"/>
        <v>69.74488086417449</v>
      </c>
      <c r="X102">
        <f t="shared" si="50"/>
        <v>3.8500382277072016</v>
      </c>
      <c r="Y102">
        <f t="shared" si="51"/>
        <v>5.520173208417984</v>
      </c>
      <c r="Z102">
        <f t="shared" si="52"/>
        <v>1.7337793366917027</v>
      </c>
      <c r="AA102">
        <f t="shared" si="53"/>
        <v>-114.54023236610303</v>
      </c>
      <c r="AB102">
        <f t="shared" si="54"/>
        <v>-23.135431663514613</v>
      </c>
      <c r="AC102">
        <f t="shared" si="55"/>
        <v>-2.5926513732428522</v>
      </c>
      <c r="AD102">
        <f t="shared" si="56"/>
        <v>85.991767311425193</v>
      </c>
      <c r="AE102">
        <f t="shared" si="57"/>
        <v>39.228742899830046</v>
      </c>
      <c r="AF102">
        <f t="shared" si="58"/>
        <v>2.6147883143851067</v>
      </c>
      <c r="AG102">
        <f t="shared" si="59"/>
        <v>15.842488548780176</v>
      </c>
      <c r="AH102">
        <v>589.21954016037398</v>
      </c>
      <c r="AI102">
        <v>571.44134545454529</v>
      </c>
      <c r="AJ102">
        <v>1.694807448612063</v>
      </c>
      <c r="AK102">
        <v>66.48709803528736</v>
      </c>
      <c r="AL102">
        <f t="shared" si="60"/>
        <v>2.5972841806372569</v>
      </c>
      <c r="AM102">
        <v>36.691966567613129</v>
      </c>
      <c r="AN102">
        <v>38.042747272727269</v>
      </c>
      <c r="AO102">
        <v>-3.3720957844477108E-4</v>
      </c>
      <c r="AP102">
        <v>80.118377589396417</v>
      </c>
      <c r="AQ102">
        <v>6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19245.393706343515</v>
      </c>
      <c r="AV102">
        <f t="shared" si="64"/>
        <v>1200</v>
      </c>
      <c r="AW102">
        <f t="shared" si="65"/>
        <v>1026.0000428571429</v>
      </c>
      <c r="AX102">
        <f t="shared" si="66"/>
        <v>0.85500003571428573</v>
      </c>
      <c r="AY102">
        <f t="shared" si="67"/>
        <v>0.1885500689285714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1670438256.928571</v>
      </c>
      <c r="BF102">
        <v>547.13171428571434</v>
      </c>
      <c r="BG102">
        <v>569.07914285714287</v>
      </c>
      <c r="BH102">
        <v>38.047800000000002</v>
      </c>
      <c r="BI102">
        <v>36.690071428571443</v>
      </c>
      <c r="BJ102">
        <v>551.63557142857132</v>
      </c>
      <c r="BK102">
        <v>37.884999999999998</v>
      </c>
      <c r="BL102">
        <v>500.19671428571428</v>
      </c>
      <c r="BM102">
        <v>101.0894285714286</v>
      </c>
      <c r="BN102">
        <v>0.1000811428571429</v>
      </c>
      <c r="BO102">
        <v>34.586042857142857</v>
      </c>
      <c r="BP102">
        <v>34.792585714285707</v>
      </c>
      <c r="BQ102">
        <v>999.89999999999986</v>
      </c>
      <c r="BR102">
        <v>0</v>
      </c>
      <c r="BS102">
        <v>0</v>
      </c>
      <c r="BT102">
        <v>3998.75</v>
      </c>
      <c r="BU102">
        <v>0</v>
      </c>
      <c r="BV102">
        <v>365.20114285714283</v>
      </c>
      <c r="BW102">
        <v>-21.947428571428571</v>
      </c>
      <c r="BX102">
        <v>568.77242857142858</v>
      </c>
      <c r="BY102">
        <v>590.75414285714282</v>
      </c>
      <c r="BZ102">
        <v>1.357741428571428</v>
      </c>
      <c r="CA102">
        <v>569.07914285714287</v>
      </c>
      <c r="CB102">
        <v>36.690071428571443</v>
      </c>
      <c r="CC102">
        <v>3.8462328571428581</v>
      </c>
      <c r="CD102">
        <v>3.7089799999999999</v>
      </c>
      <c r="CE102">
        <v>28.23095714285714</v>
      </c>
      <c r="CF102">
        <v>27.60801428571429</v>
      </c>
      <c r="CG102">
        <v>1200</v>
      </c>
      <c r="CH102">
        <v>0.49999800000000011</v>
      </c>
      <c r="CI102">
        <v>0.50000199999999995</v>
      </c>
      <c r="CJ102">
        <v>0</v>
      </c>
      <c r="CK102">
        <v>2.0716857142857141</v>
      </c>
      <c r="CL102">
        <v>0</v>
      </c>
      <c r="CM102">
        <v>6910.0542857142846</v>
      </c>
      <c r="CN102">
        <v>9597.841428571428</v>
      </c>
      <c r="CO102">
        <v>44.044285714285721</v>
      </c>
      <c r="CP102">
        <v>46.713999999999999</v>
      </c>
      <c r="CQ102">
        <v>45.044285714285706</v>
      </c>
      <c r="CR102">
        <v>45.25</v>
      </c>
      <c r="CS102">
        <v>44</v>
      </c>
      <c r="CT102">
        <v>599.99857142857138</v>
      </c>
      <c r="CU102">
        <v>600.00142857142862</v>
      </c>
      <c r="CV102">
        <v>0</v>
      </c>
      <c r="CW102">
        <v>1670438280.9000001</v>
      </c>
      <c r="CX102">
        <v>0</v>
      </c>
      <c r="CY102">
        <v>1670430775</v>
      </c>
      <c r="CZ102" t="s">
        <v>356</v>
      </c>
      <c r="DA102">
        <v>1670430775</v>
      </c>
      <c r="DB102">
        <v>1670430775</v>
      </c>
      <c r="DC102">
        <v>10</v>
      </c>
      <c r="DD102">
        <v>-0.13800000000000001</v>
      </c>
      <c r="DE102">
        <v>1.2E-2</v>
      </c>
      <c r="DF102">
        <v>-4.2649999999999997</v>
      </c>
      <c r="DG102">
        <v>0.16300000000000001</v>
      </c>
      <c r="DH102">
        <v>415</v>
      </c>
      <c r="DI102">
        <v>38</v>
      </c>
      <c r="DJ102">
        <v>0.28000000000000003</v>
      </c>
      <c r="DK102">
        <v>0.18</v>
      </c>
      <c r="DL102">
        <v>-21.513937500000001</v>
      </c>
      <c r="DM102">
        <v>-3.3434532833020132</v>
      </c>
      <c r="DN102">
        <v>0.32360650077486058</v>
      </c>
      <c r="DO102">
        <v>0</v>
      </c>
      <c r="DP102">
        <v>1.3357667499999999</v>
      </c>
      <c r="DQ102">
        <v>0.17398772983113889</v>
      </c>
      <c r="DR102">
        <v>1.8268915182284361E-2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2.9457900000000001</v>
      </c>
      <c r="EB102">
        <v>2.5955599999999999</v>
      </c>
      <c r="EC102">
        <v>0.12465</v>
      </c>
      <c r="ED102">
        <v>0.126445</v>
      </c>
      <c r="EE102">
        <v>0.149618</v>
      </c>
      <c r="EF102">
        <v>0.14441999999999999</v>
      </c>
      <c r="EG102">
        <v>26417.7</v>
      </c>
      <c r="EH102">
        <v>26800.6</v>
      </c>
      <c r="EI102">
        <v>28086.5</v>
      </c>
      <c r="EJ102">
        <v>29542.2</v>
      </c>
      <c r="EK102">
        <v>32861.599999999999</v>
      </c>
      <c r="EL102">
        <v>35088.5</v>
      </c>
      <c r="EM102">
        <v>39643.599999999999</v>
      </c>
      <c r="EN102">
        <v>42227.4</v>
      </c>
      <c r="EO102">
        <v>1.9309700000000001</v>
      </c>
      <c r="EP102">
        <v>1.84795</v>
      </c>
      <c r="EQ102">
        <v>0.106514</v>
      </c>
      <c r="ER102">
        <v>0</v>
      </c>
      <c r="ES102">
        <v>33.054600000000001</v>
      </c>
      <c r="ET102">
        <v>999.9</v>
      </c>
      <c r="EU102">
        <v>60.5</v>
      </c>
      <c r="EV102">
        <v>40.4</v>
      </c>
      <c r="EW102">
        <v>45.326300000000003</v>
      </c>
      <c r="EX102">
        <v>25.615200000000002</v>
      </c>
      <c r="EY102">
        <v>1.8790100000000001</v>
      </c>
      <c r="EZ102">
        <v>1</v>
      </c>
      <c r="FA102">
        <v>0.64215699999999998</v>
      </c>
      <c r="FB102">
        <v>1.0390999999999999</v>
      </c>
      <c r="FC102">
        <v>20.2744</v>
      </c>
      <c r="FD102">
        <v>5.2183400000000004</v>
      </c>
      <c r="FE102">
        <v>12.0099</v>
      </c>
      <c r="FF102">
        <v>4.9870000000000001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1.8623099999999999</v>
      </c>
      <c r="FN102">
        <v>1.86432</v>
      </c>
      <c r="FO102">
        <v>1.8604499999999999</v>
      </c>
      <c r="FP102">
        <v>1.8611500000000001</v>
      </c>
      <c r="FQ102">
        <v>1.8602000000000001</v>
      </c>
      <c r="FR102">
        <v>1.8619300000000001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-4.5090000000000003</v>
      </c>
      <c r="GH102">
        <v>0.16289999999999999</v>
      </c>
      <c r="GI102">
        <v>-3.2528400776944242</v>
      </c>
      <c r="GJ102">
        <v>-2.9658848494523399E-3</v>
      </c>
      <c r="GK102">
        <v>1.4757234161104729E-6</v>
      </c>
      <c r="GL102">
        <v>-3.8107938837011289E-10</v>
      </c>
      <c r="GM102">
        <v>0.16282500000001221</v>
      </c>
      <c r="GN102">
        <v>0</v>
      </c>
      <c r="GO102">
        <v>0</v>
      </c>
      <c r="GP102">
        <v>0</v>
      </c>
      <c r="GQ102">
        <v>5</v>
      </c>
      <c r="GR102">
        <v>2097</v>
      </c>
      <c r="GS102">
        <v>4</v>
      </c>
      <c r="GT102">
        <v>34</v>
      </c>
      <c r="GU102">
        <v>124.7</v>
      </c>
      <c r="GV102">
        <v>124.7</v>
      </c>
      <c r="GW102">
        <v>1.4416500000000001</v>
      </c>
      <c r="GX102">
        <v>2.6013199999999999</v>
      </c>
      <c r="GY102">
        <v>1.4489700000000001</v>
      </c>
      <c r="GZ102">
        <v>2.31812</v>
      </c>
      <c r="HA102">
        <v>1.5478499999999999</v>
      </c>
      <c r="HB102">
        <v>2.3571800000000001</v>
      </c>
      <c r="HC102">
        <v>43.809199999999997</v>
      </c>
      <c r="HD102">
        <v>13.414099999999999</v>
      </c>
      <c r="HE102">
        <v>18</v>
      </c>
      <c r="HF102">
        <v>505.92500000000001</v>
      </c>
      <c r="HG102">
        <v>490.178</v>
      </c>
      <c r="HH102">
        <v>31.001000000000001</v>
      </c>
      <c r="HI102">
        <v>35.2759</v>
      </c>
      <c r="HJ102">
        <v>30.001100000000001</v>
      </c>
      <c r="HK102">
        <v>35.1524</v>
      </c>
      <c r="HL102">
        <v>35.157600000000002</v>
      </c>
      <c r="HM102">
        <v>28.902200000000001</v>
      </c>
      <c r="HN102">
        <v>27.7805</v>
      </c>
      <c r="HO102">
        <v>80.1374</v>
      </c>
      <c r="HP102">
        <v>31</v>
      </c>
      <c r="HQ102">
        <v>582.64599999999996</v>
      </c>
      <c r="HR102">
        <v>36.731999999999999</v>
      </c>
      <c r="HS102">
        <v>98.966499999999996</v>
      </c>
      <c r="HT102">
        <v>97.920599999999993</v>
      </c>
    </row>
    <row r="103" spans="1:228" x14ac:dyDescent="0.2">
      <c r="A103">
        <v>88</v>
      </c>
      <c r="B103">
        <v>1670438263</v>
      </c>
      <c r="C103">
        <v>347</v>
      </c>
      <c r="D103" t="s">
        <v>534</v>
      </c>
      <c r="E103" t="s">
        <v>535</v>
      </c>
      <c r="F103">
        <v>4</v>
      </c>
      <c r="G103">
        <v>1670438261</v>
      </c>
      <c r="H103">
        <f t="shared" si="34"/>
        <v>2.5732231153620224E-3</v>
      </c>
      <c r="I103">
        <f t="shared" si="35"/>
        <v>2.5732231153620222</v>
      </c>
      <c r="J103">
        <f t="shared" si="36"/>
        <v>16.060099909020579</v>
      </c>
      <c r="K103">
        <f t="shared" si="37"/>
        <v>553.83357142857142</v>
      </c>
      <c r="L103">
        <f t="shared" si="38"/>
        <v>363.04114138394374</v>
      </c>
      <c r="M103">
        <f t="shared" si="39"/>
        <v>36.735457746764837</v>
      </c>
      <c r="N103">
        <f t="shared" si="40"/>
        <v>56.041388819999902</v>
      </c>
      <c r="O103">
        <f t="shared" si="41"/>
        <v>0.1495222964071285</v>
      </c>
      <c r="P103">
        <f t="shared" si="42"/>
        <v>2.072542553394817</v>
      </c>
      <c r="Q103">
        <f t="shared" si="43"/>
        <v>0.14377756466030148</v>
      </c>
      <c r="R103">
        <f t="shared" si="44"/>
        <v>9.0358729156277906E-2</v>
      </c>
      <c r="S103">
        <f t="shared" si="45"/>
        <v>226.26292157142851</v>
      </c>
      <c r="T103">
        <f t="shared" si="46"/>
        <v>35.483843496317931</v>
      </c>
      <c r="U103">
        <f t="shared" si="47"/>
        <v>34.764571428571443</v>
      </c>
      <c r="V103">
        <f t="shared" si="48"/>
        <v>5.5751479955221317</v>
      </c>
      <c r="W103">
        <f t="shared" si="49"/>
        <v>69.754519855391308</v>
      </c>
      <c r="X103">
        <f t="shared" si="50"/>
        <v>3.8484870732952308</v>
      </c>
      <c r="Y103">
        <f t="shared" si="51"/>
        <v>5.5171866730264396</v>
      </c>
      <c r="Z103">
        <f t="shared" si="52"/>
        <v>1.7266609222269009</v>
      </c>
      <c r="AA103">
        <f t="shared" si="53"/>
        <v>-113.47913938746518</v>
      </c>
      <c r="AB103">
        <f t="shared" si="54"/>
        <v>-21.036491906185432</v>
      </c>
      <c r="AC103">
        <f t="shared" si="55"/>
        <v>-2.3628622804730472</v>
      </c>
      <c r="AD103">
        <f t="shared" si="56"/>
        <v>89.38442799730484</v>
      </c>
      <c r="AE103">
        <f t="shared" si="57"/>
        <v>39.275430909473862</v>
      </c>
      <c r="AF103">
        <f t="shared" si="58"/>
        <v>2.5905111536306848</v>
      </c>
      <c r="AG103">
        <f t="shared" si="59"/>
        <v>16.060099909020579</v>
      </c>
      <c r="AH103">
        <v>596.13188631375158</v>
      </c>
      <c r="AI103">
        <v>578.25010909090895</v>
      </c>
      <c r="AJ103">
        <v>1.6908159997631449</v>
      </c>
      <c r="AK103">
        <v>66.48709803528736</v>
      </c>
      <c r="AL103">
        <f t="shared" si="60"/>
        <v>2.5732231153620222</v>
      </c>
      <c r="AM103">
        <v>36.688146187723447</v>
      </c>
      <c r="AN103">
        <v>38.02608424242424</v>
      </c>
      <c r="AO103">
        <v>-2.493175967943251E-4</v>
      </c>
      <c r="AP103">
        <v>80.118377589396417</v>
      </c>
      <c r="AQ103">
        <v>6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19157.782918888133</v>
      </c>
      <c r="AV103">
        <f t="shared" si="64"/>
        <v>1200.015714285714</v>
      </c>
      <c r="AW103">
        <f t="shared" si="65"/>
        <v>1026.0134142857141</v>
      </c>
      <c r="AX103">
        <f t="shared" si="66"/>
        <v>0.85499998214309103</v>
      </c>
      <c r="AY103">
        <f t="shared" si="67"/>
        <v>0.1885499655361656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1670438261</v>
      </c>
      <c r="BF103">
        <v>553.83357142857142</v>
      </c>
      <c r="BG103">
        <v>575.81142857142856</v>
      </c>
      <c r="BH103">
        <v>38.032985714285722</v>
      </c>
      <c r="BI103">
        <v>36.687657142857162</v>
      </c>
      <c r="BJ103">
        <v>558.3484285714286</v>
      </c>
      <c r="BK103">
        <v>37.870142857142859</v>
      </c>
      <c r="BL103">
        <v>500.12785714285712</v>
      </c>
      <c r="BM103">
        <v>101.0881428571428</v>
      </c>
      <c r="BN103">
        <v>9.9996885714285708E-2</v>
      </c>
      <c r="BO103">
        <v>34.576300000000003</v>
      </c>
      <c r="BP103">
        <v>34.764571428571443</v>
      </c>
      <c r="BQ103">
        <v>999.89999999999986</v>
      </c>
      <c r="BR103">
        <v>0</v>
      </c>
      <c r="BS103">
        <v>0</v>
      </c>
      <c r="BT103">
        <v>3984.1071428571431</v>
      </c>
      <c r="BU103">
        <v>0</v>
      </c>
      <c r="BV103">
        <v>359.82985714285718</v>
      </c>
      <c r="BW103">
        <v>-21.977842857142861</v>
      </c>
      <c r="BX103">
        <v>575.73042857142855</v>
      </c>
      <c r="BY103">
        <v>597.74128571428571</v>
      </c>
      <c r="BZ103">
        <v>1.3453142857142859</v>
      </c>
      <c r="CA103">
        <v>575.81142857142856</v>
      </c>
      <c r="CB103">
        <v>36.687657142857162</v>
      </c>
      <c r="CC103">
        <v>3.8446857142857138</v>
      </c>
      <c r="CD103">
        <v>3.7086899999999998</v>
      </c>
      <c r="CE103">
        <v>28.224028571428569</v>
      </c>
      <c r="CF103">
        <v>27.606657142857141</v>
      </c>
      <c r="CG103">
        <v>1200.015714285714</v>
      </c>
      <c r="CH103">
        <v>0.50000000000000011</v>
      </c>
      <c r="CI103">
        <v>0.49999999999999989</v>
      </c>
      <c r="CJ103">
        <v>0</v>
      </c>
      <c r="CK103">
        <v>2.194371428571428</v>
      </c>
      <c r="CL103">
        <v>0</v>
      </c>
      <c r="CM103">
        <v>6913.6185714285721</v>
      </c>
      <c r="CN103">
        <v>9597.9757142857125</v>
      </c>
      <c r="CO103">
        <v>44.061999999999998</v>
      </c>
      <c r="CP103">
        <v>46.696000000000012</v>
      </c>
      <c r="CQ103">
        <v>45.061999999999998</v>
      </c>
      <c r="CR103">
        <v>45.25</v>
      </c>
      <c r="CS103">
        <v>44</v>
      </c>
      <c r="CT103">
        <v>600.00857142857149</v>
      </c>
      <c r="CU103">
        <v>600.00714285714287</v>
      </c>
      <c r="CV103">
        <v>0</v>
      </c>
      <c r="CW103">
        <v>1670438285.0999999</v>
      </c>
      <c r="CX103">
        <v>0</v>
      </c>
      <c r="CY103">
        <v>1670430775</v>
      </c>
      <c r="CZ103" t="s">
        <v>356</v>
      </c>
      <c r="DA103">
        <v>1670430775</v>
      </c>
      <c r="DB103">
        <v>1670430775</v>
      </c>
      <c r="DC103">
        <v>10</v>
      </c>
      <c r="DD103">
        <v>-0.13800000000000001</v>
      </c>
      <c r="DE103">
        <v>1.2E-2</v>
      </c>
      <c r="DF103">
        <v>-4.2649999999999997</v>
      </c>
      <c r="DG103">
        <v>0.16300000000000001</v>
      </c>
      <c r="DH103">
        <v>415</v>
      </c>
      <c r="DI103">
        <v>38</v>
      </c>
      <c r="DJ103">
        <v>0.28000000000000003</v>
      </c>
      <c r="DK103">
        <v>0.18</v>
      </c>
      <c r="DL103">
        <v>-21.696257500000002</v>
      </c>
      <c r="DM103">
        <v>-2.7365527204502058</v>
      </c>
      <c r="DN103">
        <v>0.27342115855169269</v>
      </c>
      <c r="DO103">
        <v>0</v>
      </c>
      <c r="DP103">
        <v>1.3417272499999999</v>
      </c>
      <c r="DQ103">
        <v>0.1167078799249525</v>
      </c>
      <c r="DR103">
        <v>1.5714136786266691E-2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2.9456000000000002</v>
      </c>
      <c r="EB103">
        <v>2.5955300000000001</v>
      </c>
      <c r="EC103">
        <v>0.125691</v>
      </c>
      <c r="ED103">
        <v>0.12747</v>
      </c>
      <c r="EE103">
        <v>0.14957300000000001</v>
      </c>
      <c r="EF103">
        <v>0.14441399999999999</v>
      </c>
      <c r="EG103">
        <v>26385.200000000001</v>
      </c>
      <c r="EH103">
        <v>26768.7</v>
      </c>
      <c r="EI103">
        <v>28085.5</v>
      </c>
      <c r="EJ103">
        <v>29541.8</v>
      </c>
      <c r="EK103">
        <v>32862.300000000003</v>
      </c>
      <c r="EL103">
        <v>35088.1</v>
      </c>
      <c r="EM103">
        <v>39642.300000000003</v>
      </c>
      <c r="EN103">
        <v>42226.5</v>
      </c>
      <c r="EO103">
        <v>1.931</v>
      </c>
      <c r="EP103">
        <v>1.84802</v>
      </c>
      <c r="EQ103">
        <v>0.10613400000000001</v>
      </c>
      <c r="ER103">
        <v>0</v>
      </c>
      <c r="ES103">
        <v>33.043799999999997</v>
      </c>
      <c r="ET103">
        <v>999.9</v>
      </c>
      <c r="EU103">
        <v>60.5</v>
      </c>
      <c r="EV103">
        <v>40.4</v>
      </c>
      <c r="EW103">
        <v>45.327199999999998</v>
      </c>
      <c r="EX103">
        <v>25.485199999999999</v>
      </c>
      <c r="EY103">
        <v>2.0112199999999998</v>
      </c>
      <c r="EZ103">
        <v>1</v>
      </c>
      <c r="FA103">
        <v>0.64293699999999998</v>
      </c>
      <c r="FB103">
        <v>1.04074</v>
      </c>
      <c r="FC103">
        <v>20.2744</v>
      </c>
      <c r="FD103">
        <v>5.2175900000000004</v>
      </c>
      <c r="FE103">
        <v>12.0099</v>
      </c>
      <c r="FF103">
        <v>4.9866999999999999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1.86229</v>
      </c>
      <c r="FN103">
        <v>1.86432</v>
      </c>
      <c r="FO103">
        <v>1.86046</v>
      </c>
      <c r="FP103">
        <v>1.86113</v>
      </c>
      <c r="FQ103">
        <v>1.8602000000000001</v>
      </c>
      <c r="FR103">
        <v>1.86192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-4.5199999999999996</v>
      </c>
      <c r="GH103">
        <v>0.1628</v>
      </c>
      <c r="GI103">
        <v>-3.2528400776944242</v>
      </c>
      <c r="GJ103">
        <v>-2.9658848494523399E-3</v>
      </c>
      <c r="GK103">
        <v>1.4757234161104729E-6</v>
      </c>
      <c r="GL103">
        <v>-3.8107938837011289E-10</v>
      </c>
      <c r="GM103">
        <v>0.16282500000001221</v>
      </c>
      <c r="GN103">
        <v>0</v>
      </c>
      <c r="GO103">
        <v>0</v>
      </c>
      <c r="GP103">
        <v>0</v>
      </c>
      <c r="GQ103">
        <v>5</v>
      </c>
      <c r="GR103">
        <v>2097</v>
      </c>
      <c r="GS103">
        <v>4</v>
      </c>
      <c r="GT103">
        <v>34</v>
      </c>
      <c r="GU103">
        <v>124.8</v>
      </c>
      <c r="GV103">
        <v>124.8</v>
      </c>
      <c r="GW103">
        <v>1.4562999999999999</v>
      </c>
      <c r="GX103">
        <v>2.6000999999999999</v>
      </c>
      <c r="GY103">
        <v>1.4489700000000001</v>
      </c>
      <c r="GZ103">
        <v>2.31812</v>
      </c>
      <c r="HA103">
        <v>1.5478499999999999</v>
      </c>
      <c r="HB103">
        <v>2.36816</v>
      </c>
      <c r="HC103">
        <v>43.809199999999997</v>
      </c>
      <c r="HD103">
        <v>13.422800000000001</v>
      </c>
      <c r="HE103">
        <v>18</v>
      </c>
      <c r="HF103">
        <v>506</v>
      </c>
      <c r="HG103">
        <v>490.28</v>
      </c>
      <c r="HH103">
        <v>31.000699999999998</v>
      </c>
      <c r="HI103">
        <v>35.2849</v>
      </c>
      <c r="HJ103">
        <v>30.001000000000001</v>
      </c>
      <c r="HK103">
        <v>35.160299999999999</v>
      </c>
      <c r="HL103">
        <v>35.164000000000001</v>
      </c>
      <c r="HM103">
        <v>29.175000000000001</v>
      </c>
      <c r="HN103">
        <v>27.7805</v>
      </c>
      <c r="HO103">
        <v>80.1374</v>
      </c>
      <c r="HP103">
        <v>31</v>
      </c>
      <c r="HQ103">
        <v>589.32399999999996</v>
      </c>
      <c r="HR103">
        <v>36.734299999999998</v>
      </c>
      <c r="HS103">
        <v>98.963200000000001</v>
      </c>
      <c r="HT103">
        <v>97.918700000000001</v>
      </c>
    </row>
    <row r="104" spans="1:228" x14ac:dyDescent="0.2">
      <c r="A104">
        <v>89</v>
      </c>
      <c r="B104">
        <v>1670438267</v>
      </c>
      <c r="C104">
        <v>351</v>
      </c>
      <c r="D104" t="s">
        <v>536</v>
      </c>
      <c r="E104" t="s">
        <v>537</v>
      </c>
      <c r="F104">
        <v>4</v>
      </c>
      <c r="G104">
        <v>1670438264.6875</v>
      </c>
      <c r="H104">
        <f t="shared" si="34"/>
        <v>2.5385158454107543E-3</v>
      </c>
      <c r="I104">
        <f t="shared" si="35"/>
        <v>2.5385158454107541</v>
      </c>
      <c r="J104">
        <f t="shared" si="36"/>
        <v>16.075071789948929</v>
      </c>
      <c r="K104">
        <f t="shared" si="37"/>
        <v>559.82350000000008</v>
      </c>
      <c r="L104">
        <f t="shared" si="38"/>
        <v>366.2486139644077</v>
      </c>
      <c r="M104">
        <f t="shared" si="39"/>
        <v>37.060173561899624</v>
      </c>
      <c r="N104">
        <f t="shared" si="40"/>
        <v>56.647739494370732</v>
      </c>
      <c r="O104">
        <f t="shared" si="41"/>
        <v>0.14738435289698346</v>
      </c>
      <c r="P104">
        <f t="shared" si="42"/>
        <v>2.0772464596272271</v>
      </c>
      <c r="Q104">
        <f t="shared" si="43"/>
        <v>0.14181156123230879</v>
      </c>
      <c r="R104">
        <f t="shared" si="44"/>
        <v>8.9115362591110844E-2</v>
      </c>
      <c r="S104">
        <f t="shared" si="45"/>
        <v>226.25996474999999</v>
      </c>
      <c r="T104">
        <f t="shared" si="46"/>
        <v>35.478402077893008</v>
      </c>
      <c r="U104">
        <f t="shared" si="47"/>
        <v>34.761674999999997</v>
      </c>
      <c r="V104">
        <f t="shared" si="48"/>
        <v>5.5742523067880709</v>
      </c>
      <c r="W104">
        <f t="shared" si="49"/>
        <v>69.793415038054007</v>
      </c>
      <c r="X104">
        <f t="shared" si="50"/>
        <v>3.8472387660556904</v>
      </c>
      <c r="Y104">
        <f t="shared" si="51"/>
        <v>5.5123234247214157</v>
      </c>
      <c r="Z104">
        <f t="shared" si="52"/>
        <v>1.7270135407323806</v>
      </c>
      <c r="AA104">
        <f t="shared" si="53"/>
        <v>-111.94854878261427</v>
      </c>
      <c r="AB104">
        <f t="shared" si="54"/>
        <v>-22.53768786519829</v>
      </c>
      <c r="AC104">
        <f t="shared" si="55"/>
        <v>-2.5255160935005563</v>
      </c>
      <c r="AD104">
        <f t="shared" si="56"/>
        <v>89.248212008686878</v>
      </c>
      <c r="AE104">
        <f t="shared" si="57"/>
        <v>39.624053003204324</v>
      </c>
      <c r="AF104">
        <f t="shared" si="58"/>
        <v>2.568904432005457</v>
      </c>
      <c r="AG104">
        <f t="shared" si="59"/>
        <v>16.075071789948929</v>
      </c>
      <c r="AH104">
        <v>603.01347548000547</v>
      </c>
      <c r="AI104">
        <v>585.04498787878799</v>
      </c>
      <c r="AJ104">
        <v>1.7057924706996941</v>
      </c>
      <c r="AK104">
        <v>66.48709803528736</v>
      </c>
      <c r="AL104">
        <f t="shared" si="60"/>
        <v>2.5385158454107541</v>
      </c>
      <c r="AM104">
        <v>36.687265001260833</v>
      </c>
      <c r="AN104">
        <v>38.017814545454527</v>
      </c>
      <c r="AO104">
        <v>-1.93762715131422E-3</v>
      </c>
      <c r="AP104">
        <v>80.118377589396417</v>
      </c>
      <c r="AQ104">
        <v>6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19239.334801670848</v>
      </c>
      <c r="AV104">
        <f t="shared" si="64"/>
        <v>1200.0025000000001</v>
      </c>
      <c r="AW104">
        <f t="shared" si="65"/>
        <v>1026.0018750000002</v>
      </c>
      <c r="AX104">
        <f t="shared" si="66"/>
        <v>0.85499978125045573</v>
      </c>
      <c r="AY104">
        <f t="shared" si="67"/>
        <v>0.18854957781337955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1670438264.6875</v>
      </c>
      <c r="BF104">
        <v>559.82350000000008</v>
      </c>
      <c r="BG104">
        <v>581.99037499999997</v>
      </c>
      <c r="BH104">
        <v>38.020487499999987</v>
      </c>
      <c r="BI104">
        <v>36.686425</v>
      </c>
      <c r="BJ104">
        <v>564.34862499999997</v>
      </c>
      <c r="BK104">
        <v>37.857637500000003</v>
      </c>
      <c r="BL104">
        <v>500.15125</v>
      </c>
      <c r="BM104">
        <v>101.08862499999999</v>
      </c>
      <c r="BN104">
        <v>9.9945137500000003E-2</v>
      </c>
      <c r="BO104">
        <v>34.560425000000002</v>
      </c>
      <c r="BP104">
        <v>34.761674999999997</v>
      </c>
      <c r="BQ104">
        <v>999.9</v>
      </c>
      <c r="BR104">
        <v>0</v>
      </c>
      <c r="BS104">
        <v>0</v>
      </c>
      <c r="BT104">
        <v>3997.5</v>
      </c>
      <c r="BU104">
        <v>0</v>
      </c>
      <c r="BV104">
        <v>369.90674999999999</v>
      </c>
      <c r="BW104">
        <v>-22.166899999999998</v>
      </c>
      <c r="BX104">
        <v>581.94949999999994</v>
      </c>
      <c r="BY104">
        <v>604.15449999999998</v>
      </c>
      <c r="BZ104">
        <v>1.3340425</v>
      </c>
      <c r="CA104">
        <v>581.99037499999997</v>
      </c>
      <c r="CB104">
        <v>36.686425</v>
      </c>
      <c r="CC104">
        <v>3.8434349999999999</v>
      </c>
      <c r="CD104">
        <v>3.7085824999999999</v>
      </c>
      <c r="CE104">
        <v>28.218462500000001</v>
      </c>
      <c r="CF104">
        <v>27.606187500000001</v>
      </c>
      <c r="CG104">
        <v>1200.0025000000001</v>
      </c>
      <c r="CH104">
        <v>0.50000850000000008</v>
      </c>
      <c r="CI104">
        <v>0.49999149999999998</v>
      </c>
      <c r="CJ104">
        <v>0</v>
      </c>
      <c r="CK104">
        <v>2.2458624999999999</v>
      </c>
      <c r="CL104">
        <v>0</v>
      </c>
      <c r="CM104">
        <v>6916.9125000000004</v>
      </c>
      <c r="CN104">
        <v>9597.8762500000012</v>
      </c>
      <c r="CO104">
        <v>44.061999999999998</v>
      </c>
      <c r="CP104">
        <v>46.686999999999998</v>
      </c>
      <c r="CQ104">
        <v>45.030999999999999</v>
      </c>
      <c r="CR104">
        <v>45.265500000000003</v>
      </c>
      <c r="CS104">
        <v>44</v>
      </c>
      <c r="CT104">
        <v>600.01</v>
      </c>
      <c r="CU104">
        <v>599.99250000000006</v>
      </c>
      <c r="CV104">
        <v>0</v>
      </c>
      <c r="CW104">
        <v>1670438288.7</v>
      </c>
      <c r="CX104">
        <v>0</v>
      </c>
      <c r="CY104">
        <v>1670430775</v>
      </c>
      <c r="CZ104" t="s">
        <v>356</v>
      </c>
      <c r="DA104">
        <v>1670430775</v>
      </c>
      <c r="DB104">
        <v>1670430775</v>
      </c>
      <c r="DC104">
        <v>10</v>
      </c>
      <c r="DD104">
        <v>-0.13800000000000001</v>
      </c>
      <c r="DE104">
        <v>1.2E-2</v>
      </c>
      <c r="DF104">
        <v>-4.2649999999999997</v>
      </c>
      <c r="DG104">
        <v>0.16300000000000001</v>
      </c>
      <c r="DH104">
        <v>415</v>
      </c>
      <c r="DI104">
        <v>38</v>
      </c>
      <c r="DJ104">
        <v>0.28000000000000003</v>
      </c>
      <c r="DK104">
        <v>0.18</v>
      </c>
      <c r="DL104">
        <v>-21.873147500000002</v>
      </c>
      <c r="DM104">
        <v>-2.3570938086303839</v>
      </c>
      <c r="DN104">
        <v>0.2370870146038159</v>
      </c>
      <c r="DO104">
        <v>0</v>
      </c>
      <c r="DP104">
        <v>1.3440287500000001</v>
      </c>
      <c r="DQ104">
        <v>9.3049530956804787E-3</v>
      </c>
      <c r="DR104">
        <v>1.338296271150376E-2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365</v>
      </c>
      <c r="EA104">
        <v>2.94563</v>
      </c>
      <c r="EB104">
        <v>2.59558</v>
      </c>
      <c r="EC104">
        <v>0.12674099999999999</v>
      </c>
      <c r="ED104">
        <v>0.12853300000000001</v>
      </c>
      <c r="EE104">
        <v>0.14954999999999999</v>
      </c>
      <c r="EF104">
        <v>0.14440700000000001</v>
      </c>
      <c r="EG104">
        <v>26353.3</v>
      </c>
      <c r="EH104">
        <v>26735.5</v>
      </c>
      <c r="EI104">
        <v>28085.4</v>
      </c>
      <c r="EJ104">
        <v>29541.3</v>
      </c>
      <c r="EK104">
        <v>32863.1</v>
      </c>
      <c r="EL104">
        <v>35088.199999999997</v>
      </c>
      <c r="EM104">
        <v>39642.199999999997</v>
      </c>
      <c r="EN104">
        <v>42226.2</v>
      </c>
      <c r="EO104">
        <v>1.9308799999999999</v>
      </c>
      <c r="EP104">
        <v>1.8478699999999999</v>
      </c>
      <c r="EQ104">
        <v>0.106603</v>
      </c>
      <c r="ER104">
        <v>0</v>
      </c>
      <c r="ES104">
        <v>33.031599999999997</v>
      </c>
      <c r="ET104">
        <v>999.9</v>
      </c>
      <c r="EU104">
        <v>60.5</v>
      </c>
      <c r="EV104">
        <v>40.4</v>
      </c>
      <c r="EW104">
        <v>45.328099999999999</v>
      </c>
      <c r="EX104">
        <v>25.385200000000001</v>
      </c>
      <c r="EY104">
        <v>2.2035300000000002</v>
      </c>
      <c r="EZ104">
        <v>1</v>
      </c>
      <c r="FA104">
        <v>0.64373000000000002</v>
      </c>
      <c r="FB104">
        <v>1.0388999999999999</v>
      </c>
      <c r="FC104">
        <v>20.2745</v>
      </c>
      <c r="FD104">
        <v>5.2181899999999999</v>
      </c>
      <c r="FE104">
        <v>12.0099</v>
      </c>
      <c r="FF104">
        <v>4.98665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1.86232</v>
      </c>
      <c r="FN104">
        <v>1.86432</v>
      </c>
      <c r="FO104">
        <v>1.8604700000000001</v>
      </c>
      <c r="FP104">
        <v>1.8611200000000001</v>
      </c>
      <c r="FQ104">
        <v>1.8602000000000001</v>
      </c>
      <c r="FR104">
        <v>1.86191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-4.532</v>
      </c>
      <c r="GH104">
        <v>0.1628</v>
      </c>
      <c r="GI104">
        <v>-3.2528400776944242</v>
      </c>
      <c r="GJ104">
        <v>-2.9658848494523399E-3</v>
      </c>
      <c r="GK104">
        <v>1.4757234161104729E-6</v>
      </c>
      <c r="GL104">
        <v>-3.8107938837011289E-10</v>
      </c>
      <c r="GM104">
        <v>0.16282500000001221</v>
      </c>
      <c r="GN104">
        <v>0</v>
      </c>
      <c r="GO104">
        <v>0</v>
      </c>
      <c r="GP104">
        <v>0</v>
      </c>
      <c r="GQ104">
        <v>5</v>
      </c>
      <c r="GR104">
        <v>2097</v>
      </c>
      <c r="GS104">
        <v>4</v>
      </c>
      <c r="GT104">
        <v>34</v>
      </c>
      <c r="GU104">
        <v>124.9</v>
      </c>
      <c r="GV104">
        <v>124.9</v>
      </c>
      <c r="GW104">
        <v>1.46973</v>
      </c>
      <c r="GX104">
        <v>2.5952099999999998</v>
      </c>
      <c r="GY104">
        <v>1.4489700000000001</v>
      </c>
      <c r="GZ104">
        <v>2.31812</v>
      </c>
      <c r="HA104">
        <v>1.5478499999999999</v>
      </c>
      <c r="HB104">
        <v>2.3925800000000002</v>
      </c>
      <c r="HC104">
        <v>43.809199999999997</v>
      </c>
      <c r="HD104">
        <v>13.422800000000001</v>
      </c>
      <c r="HE104">
        <v>18</v>
      </c>
      <c r="HF104">
        <v>505.96800000000002</v>
      </c>
      <c r="HG104">
        <v>490.21499999999997</v>
      </c>
      <c r="HH104">
        <v>31</v>
      </c>
      <c r="HI104">
        <v>35.293100000000003</v>
      </c>
      <c r="HJ104">
        <v>30.001000000000001</v>
      </c>
      <c r="HK104">
        <v>35.166800000000002</v>
      </c>
      <c r="HL104">
        <v>35.1691</v>
      </c>
      <c r="HM104">
        <v>29.444800000000001</v>
      </c>
      <c r="HN104">
        <v>27.7805</v>
      </c>
      <c r="HO104">
        <v>80.1374</v>
      </c>
      <c r="HP104">
        <v>31</v>
      </c>
      <c r="HQ104">
        <v>596.00900000000001</v>
      </c>
      <c r="HR104">
        <v>36.738700000000001</v>
      </c>
      <c r="HS104">
        <v>98.962900000000005</v>
      </c>
      <c r="HT104">
        <v>97.917599999999993</v>
      </c>
    </row>
    <row r="105" spans="1:228" x14ac:dyDescent="0.2">
      <c r="A105">
        <v>90</v>
      </c>
      <c r="B105">
        <v>1670438271</v>
      </c>
      <c r="C105">
        <v>355</v>
      </c>
      <c r="D105" t="s">
        <v>538</v>
      </c>
      <c r="E105" t="s">
        <v>539</v>
      </c>
      <c r="F105">
        <v>4</v>
      </c>
      <c r="G105">
        <v>1670438269</v>
      </c>
      <c r="H105">
        <f t="shared" si="34"/>
        <v>2.5265780577831652E-3</v>
      </c>
      <c r="I105">
        <f t="shared" si="35"/>
        <v>2.5265780577831651</v>
      </c>
      <c r="J105">
        <f t="shared" si="36"/>
        <v>16.426277146185146</v>
      </c>
      <c r="K105">
        <f t="shared" si="37"/>
        <v>566.92642857142857</v>
      </c>
      <c r="L105">
        <f t="shared" si="38"/>
        <v>369.05567861973367</v>
      </c>
      <c r="M105">
        <f t="shared" si="39"/>
        <v>37.343989479751428</v>
      </c>
      <c r="N105">
        <f t="shared" si="40"/>
        <v>57.36612606408066</v>
      </c>
      <c r="O105">
        <f t="shared" si="41"/>
        <v>0.14715191143148848</v>
      </c>
      <c r="P105">
        <f t="shared" si="42"/>
        <v>2.0855621368851369</v>
      </c>
      <c r="Q105">
        <f t="shared" si="43"/>
        <v>0.14161758278027492</v>
      </c>
      <c r="R105">
        <f t="shared" si="44"/>
        <v>8.8990884593793049E-2</v>
      </c>
      <c r="S105">
        <f t="shared" si="45"/>
        <v>226.25879957142857</v>
      </c>
      <c r="T105">
        <f t="shared" si="46"/>
        <v>35.463387303339054</v>
      </c>
      <c r="U105">
        <f t="shared" si="47"/>
        <v>34.739342857142859</v>
      </c>
      <c r="V105">
        <f t="shared" si="48"/>
        <v>5.5673505359606272</v>
      </c>
      <c r="W105">
        <f t="shared" si="49"/>
        <v>69.833532734447189</v>
      </c>
      <c r="X105">
        <f t="shared" si="50"/>
        <v>3.8460428709442636</v>
      </c>
      <c r="Y105">
        <f t="shared" si="51"/>
        <v>5.507444232514251</v>
      </c>
      <c r="Z105">
        <f t="shared" si="52"/>
        <v>1.7213076650163637</v>
      </c>
      <c r="AA105">
        <f t="shared" si="53"/>
        <v>-111.42209234823758</v>
      </c>
      <c r="AB105">
        <f t="shared" si="54"/>
        <v>-21.90911865142845</v>
      </c>
      <c r="AC105">
        <f t="shared" si="55"/>
        <v>-2.4448349210847451</v>
      </c>
      <c r="AD105">
        <f t="shared" si="56"/>
        <v>90.482753650677779</v>
      </c>
      <c r="AE105">
        <f t="shared" si="57"/>
        <v>39.940047048867513</v>
      </c>
      <c r="AF105">
        <f t="shared" si="58"/>
        <v>2.5476871119875164</v>
      </c>
      <c r="AG105">
        <f t="shared" si="59"/>
        <v>16.426277146185146</v>
      </c>
      <c r="AH105">
        <v>610.05609881260693</v>
      </c>
      <c r="AI105">
        <v>591.88197575757567</v>
      </c>
      <c r="AJ105">
        <v>1.707477267021785</v>
      </c>
      <c r="AK105">
        <v>66.48709803528736</v>
      </c>
      <c r="AL105">
        <f t="shared" si="60"/>
        <v>2.5265780577831651</v>
      </c>
      <c r="AM105">
        <v>36.685777059267039</v>
      </c>
      <c r="AN105">
        <v>38.003198787878787</v>
      </c>
      <c r="AO105">
        <v>-8.4480240984536443E-4</v>
      </c>
      <c r="AP105">
        <v>80.118377589396417</v>
      </c>
      <c r="AQ105">
        <v>6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19382.837798396078</v>
      </c>
      <c r="AV105">
        <f t="shared" si="64"/>
        <v>1199.997142857143</v>
      </c>
      <c r="AW105">
        <f t="shared" si="65"/>
        <v>1025.9972142857146</v>
      </c>
      <c r="AX105">
        <f t="shared" si="66"/>
        <v>0.85499971428503407</v>
      </c>
      <c r="AY105">
        <f t="shared" si="67"/>
        <v>0.18854944857011563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1670438269</v>
      </c>
      <c r="BF105">
        <v>566.92642857142857</v>
      </c>
      <c r="BG105">
        <v>589.26671428571433</v>
      </c>
      <c r="BH105">
        <v>38.008899999999997</v>
      </c>
      <c r="BI105">
        <v>36.685871428571431</v>
      </c>
      <c r="BJ105">
        <v>571.46328571428569</v>
      </c>
      <c r="BK105">
        <v>37.846071428571427</v>
      </c>
      <c r="BL105">
        <v>500.16314285714282</v>
      </c>
      <c r="BM105">
        <v>101.08799999999999</v>
      </c>
      <c r="BN105">
        <v>9.9955214285714272E-2</v>
      </c>
      <c r="BO105">
        <v>34.544485714285713</v>
      </c>
      <c r="BP105">
        <v>34.739342857142859</v>
      </c>
      <c r="BQ105">
        <v>999.89999999999986</v>
      </c>
      <c r="BR105">
        <v>0</v>
      </c>
      <c r="BS105">
        <v>0</v>
      </c>
      <c r="BT105">
        <v>4021.25</v>
      </c>
      <c r="BU105">
        <v>0</v>
      </c>
      <c r="BV105">
        <v>393.63042857142858</v>
      </c>
      <c r="BW105">
        <v>-22.34045714285714</v>
      </c>
      <c r="BX105">
        <v>589.32600000000002</v>
      </c>
      <c r="BY105">
        <v>611.70785714285716</v>
      </c>
      <c r="BZ105">
        <v>1.3230228571428579</v>
      </c>
      <c r="CA105">
        <v>589.26671428571433</v>
      </c>
      <c r="CB105">
        <v>36.685871428571431</v>
      </c>
      <c r="CC105">
        <v>3.8422457142857138</v>
      </c>
      <c r="CD105">
        <v>3.708504285714286</v>
      </c>
      <c r="CE105">
        <v>28.213142857142859</v>
      </c>
      <c r="CF105">
        <v>27.605828571428571</v>
      </c>
      <c r="CG105">
        <v>1199.997142857143</v>
      </c>
      <c r="CH105">
        <v>0.50001200000000001</v>
      </c>
      <c r="CI105">
        <v>0.49998799999999999</v>
      </c>
      <c r="CJ105">
        <v>0</v>
      </c>
      <c r="CK105">
        <v>2.316528571428571</v>
      </c>
      <c r="CL105">
        <v>0</v>
      </c>
      <c r="CM105">
        <v>6921.06142857143</v>
      </c>
      <c r="CN105">
        <v>9597.8471428571411</v>
      </c>
      <c r="CO105">
        <v>44.061999999999998</v>
      </c>
      <c r="CP105">
        <v>46.686999999999998</v>
      </c>
      <c r="CQ105">
        <v>45.035428571428568</v>
      </c>
      <c r="CR105">
        <v>45.25</v>
      </c>
      <c r="CS105">
        <v>44</v>
      </c>
      <c r="CT105">
        <v>600.0100000000001</v>
      </c>
      <c r="CU105">
        <v>599.98714285714289</v>
      </c>
      <c r="CV105">
        <v>0</v>
      </c>
      <c r="CW105">
        <v>1670438292.9000001</v>
      </c>
      <c r="CX105">
        <v>0</v>
      </c>
      <c r="CY105">
        <v>1670430775</v>
      </c>
      <c r="CZ105" t="s">
        <v>356</v>
      </c>
      <c r="DA105">
        <v>1670430775</v>
      </c>
      <c r="DB105">
        <v>1670430775</v>
      </c>
      <c r="DC105">
        <v>10</v>
      </c>
      <c r="DD105">
        <v>-0.13800000000000001</v>
      </c>
      <c r="DE105">
        <v>1.2E-2</v>
      </c>
      <c r="DF105">
        <v>-4.2649999999999997</v>
      </c>
      <c r="DG105">
        <v>0.16300000000000001</v>
      </c>
      <c r="DH105">
        <v>415</v>
      </c>
      <c r="DI105">
        <v>38</v>
      </c>
      <c r="DJ105">
        <v>0.28000000000000003</v>
      </c>
      <c r="DK105">
        <v>0.18</v>
      </c>
      <c r="DL105">
        <v>-22.0415375</v>
      </c>
      <c r="DM105">
        <v>-2.0349287054408789</v>
      </c>
      <c r="DN105">
        <v>0.20279421427582681</v>
      </c>
      <c r="DO105">
        <v>0</v>
      </c>
      <c r="DP105">
        <v>1.3436429999999999</v>
      </c>
      <c r="DQ105">
        <v>-0.12915219512195619</v>
      </c>
      <c r="DR105">
        <v>1.392225434331666E-2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2.9456600000000002</v>
      </c>
      <c r="EB105">
        <v>2.5956199999999998</v>
      </c>
      <c r="EC105">
        <v>0.12778300000000001</v>
      </c>
      <c r="ED105">
        <v>0.12956400000000001</v>
      </c>
      <c r="EE105">
        <v>0.149508</v>
      </c>
      <c r="EF105">
        <v>0.144402</v>
      </c>
      <c r="EG105">
        <v>26321.7</v>
      </c>
      <c r="EH105">
        <v>26703.3</v>
      </c>
      <c r="EI105">
        <v>28085.3</v>
      </c>
      <c r="EJ105">
        <v>29540.799999999999</v>
      </c>
      <c r="EK105">
        <v>32864.6</v>
      </c>
      <c r="EL105">
        <v>35087.699999999997</v>
      </c>
      <c r="EM105">
        <v>39642</v>
      </c>
      <c r="EN105">
        <v>42225.3</v>
      </c>
      <c r="EO105">
        <v>1.9308000000000001</v>
      </c>
      <c r="EP105">
        <v>1.84772</v>
      </c>
      <c r="EQ105">
        <v>0.105582</v>
      </c>
      <c r="ER105">
        <v>0</v>
      </c>
      <c r="ES105">
        <v>33.016100000000002</v>
      </c>
      <c r="ET105">
        <v>999.9</v>
      </c>
      <c r="EU105">
        <v>60.5</v>
      </c>
      <c r="EV105">
        <v>40.4</v>
      </c>
      <c r="EW105">
        <v>45.332099999999997</v>
      </c>
      <c r="EX105">
        <v>25.525200000000002</v>
      </c>
      <c r="EY105">
        <v>2.2475999999999998</v>
      </c>
      <c r="EZ105">
        <v>1</v>
      </c>
      <c r="FA105">
        <v>0.64436000000000004</v>
      </c>
      <c r="FB105">
        <v>1.0372300000000001</v>
      </c>
      <c r="FC105">
        <v>20.2746</v>
      </c>
      <c r="FD105">
        <v>5.2175900000000004</v>
      </c>
      <c r="FE105">
        <v>12.0099</v>
      </c>
      <c r="FF105">
        <v>4.9867999999999997</v>
      </c>
      <c r="FG105">
        <v>3.2845800000000001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1.8623000000000001</v>
      </c>
      <c r="FN105">
        <v>1.86432</v>
      </c>
      <c r="FO105">
        <v>1.8604499999999999</v>
      </c>
      <c r="FP105">
        <v>1.86114</v>
      </c>
      <c r="FQ105">
        <v>1.8602000000000001</v>
      </c>
      <c r="FR105">
        <v>1.8619300000000001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-4.5419999999999998</v>
      </c>
      <c r="GH105">
        <v>0.1628</v>
      </c>
      <c r="GI105">
        <v>-3.2528400776944242</v>
      </c>
      <c r="GJ105">
        <v>-2.9658848494523399E-3</v>
      </c>
      <c r="GK105">
        <v>1.4757234161104729E-6</v>
      </c>
      <c r="GL105">
        <v>-3.8107938837011289E-10</v>
      </c>
      <c r="GM105">
        <v>0.16282500000001221</v>
      </c>
      <c r="GN105">
        <v>0</v>
      </c>
      <c r="GO105">
        <v>0</v>
      </c>
      <c r="GP105">
        <v>0</v>
      </c>
      <c r="GQ105">
        <v>5</v>
      </c>
      <c r="GR105">
        <v>2097</v>
      </c>
      <c r="GS105">
        <v>4</v>
      </c>
      <c r="GT105">
        <v>34</v>
      </c>
      <c r="GU105">
        <v>124.9</v>
      </c>
      <c r="GV105">
        <v>124.9</v>
      </c>
      <c r="GW105">
        <v>1.48315</v>
      </c>
      <c r="GX105">
        <v>2.5939899999999998</v>
      </c>
      <c r="GY105">
        <v>1.4489700000000001</v>
      </c>
      <c r="GZ105">
        <v>2.31812</v>
      </c>
      <c r="HA105">
        <v>1.5478499999999999</v>
      </c>
      <c r="HB105">
        <v>2.4023400000000001</v>
      </c>
      <c r="HC105">
        <v>43.809199999999997</v>
      </c>
      <c r="HD105">
        <v>13.422800000000001</v>
      </c>
      <c r="HE105">
        <v>18</v>
      </c>
      <c r="HF105">
        <v>505.95800000000003</v>
      </c>
      <c r="HG105">
        <v>490.15100000000001</v>
      </c>
      <c r="HH105">
        <v>30.9998</v>
      </c>
      <c r="HI105">
        <v>35.301000000000002</v>
      </c>
      <c r="HJ105">
        <v>30.000900000000001</v>
      </c>
      <c r="HK105">
        <v>35.171799999999998</v>
      </c>
      <c r="HL105">
        <v>35.174399999999999</v>
      </c>
      <c r="HM105">
        <v>29.716999999999999</v>
      </c>
      <c r="HN105">
        <v>27.7805</v>
      </c>
      <c r="HO105">
        <v>80.1374</v>
      </c>
      <c r="HP105">
        <v>31</v>
      </c>
      <c r="HQ105">
        <v>602.68700000000001</v>
      </c>
      <c r="HR105">
        <v>36.7532</v>
      </c>
      <c r="HS105">
        <v>98.962299999999999</v>
      </c>
      <c r="HT105">
        <v>97.915599999999998</v>
      </c>
    </row>
    <row r="106" spans="1:228" x14ac:dyDescent="0.2">
      <c r="A106">
        <v>91</v>
      </c>
      <c r="B106">
        <v>1670438275</v>
      </c>
      <c r="C106">
        <v>359</v>
      </c>
      <c r="D106" t="s">
        <v>540</v>
      </c>
      <c r="E106" t="s">
        <v>541</v>
      </c>
      <c r="F106">
        <v>4</v>
      </c>
      <c r="G106">
        <v>1670438272.6875</v>
      </c>
      <c r="H106">
        <f t="shared" si="34"/>
        <v>2.509358260640835E-3</v>
      </c>
      <c r="I106">
        <f t="shared" si="35"/>
        <v>2.5093582606408349</v>
      </c>
      <c r="J106">
        <f t="shared" si="36"/>
        <v>16.753726556662993</v>
      </c>
      <c r="K106">
        <f t="shared" si="37"/>
        <v>572.94600000000003</v>
      </c>
      <c r="L106">
        <f t="shared" si="38"/>
        <v>370.82424479751569</v>
      </c>
      <c r="M106">
        <f t="shared" si="39"/>
        <v>37.522819241892371</v>
      </c>
      <c r="N106">
        <f t="shared" si="40"/>
        <v>57.975036678371183</v>
      </c>
      <c r="O106">
        <f t="shared" si="41"/>
        <v>0.14674817559425332</v>
      </c>
      <c r="P106">
        <f t="shared" si="42"/>
        <v>2.0806008281553909</v>
      </c>
      <c r="Q106">
        <f t="shared" si="43"/>
        <v>0.1412309677782656</v>
      </c>
      <c r="R106">
        <f t="shared" si="44"/>
        <v>8.8747771701555817E-2</v>
      </c>
      <c r="S106">
        <f t="shared" si="45"/>
        <v>226.26117937500001</v>
      </c>
      <c r="T106">
        <f t="shared" si="46"/>
        <v>35.462739087452789</v>
      </c>
      <c r="U106">
        <f t="shared" si="47"/>
        <v>34.7126375</v>
      </c>
      <c r="V106">
        <f t="shared" si="48"/>
        <v>5.5591069724560569</v>
      </c>
      <c r="W106">
        <f t="shared" si="49"/>
        <v>69.844358734802086</v>
      </c>
      <c r="X106">
        <f t="shared" si="50"/>
        <v>3.8447725121980314</v>
      </c>
      <c r="Y106">
        <f t="shared" si="51"/>
        <v>5.5047717265134777</v>
      </c>
      <c r="Z106">
        <f t="shared" si="52"/>
        <v>1.7143344602580255</v>
      </c>
      <c r="AA106">
        <f t="shared" si="53"/>
        <v>-110.66269929426082</v>
      </c>
      <c r="AB106">
        <f t="shared" si="54"/>
        <v>-19.841356224926969</v>
      </c>
      <c r="AC106">
        <f t="shared" si="55"/>
        <v>-2.2189897516856942</v>
      </c>
      <c r="AD106">
        <f t="shared" si="56"/>
        <v>93.538134104126542</v>
      </c>
      <c r="AE106">
        <f t="shared" si="57"/>
        <v>40.094587360409093</v>
      </c>
      <c r="AF106">
        <f t="shared" si="58"/>
        <v>2.5306606101895648</v>
      </c>
      <c r="AG106">
        <f t="shared" si="59"/>
        <v>16.753726556662993</v>
      </c>
      <c r="AH106">
        <v>616.93882597489539</v>
      </c>
      <c r="AI106">
        <v>598.65044242424256</v>
      </c>
      <c r="AJ106">
        <v>1.694237843945209</v>
      </c>
      <c r="AK106">
        <v>66.48709803528736</v>
      </c>
      <c r="AL106">
        <f t="shared" si="60"/>
        <v>2.5093582606408349</v>
      </c>
      <c r="AM106">
        <v>36.683603556012557</v>
      </c>
      <c r="AN106">
        <v>37.98981696969696</v>
      </c>
      <c r="AO106">
        <v>-4.8255025864546512E-4</v>
      </c>
      <c r="AP106">
        <v>80.118377589396417</v>
      </c>
      <c r="AQ106">
        <v>6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19298.398096191289</v>
      </c>
      <c r="AV106">
        <f t="shared" si="64"/>
        <v>1200.00875</v>
      </c>
      <c r="AW106">
        <f t="shared" si="65"/>
        <v>1026.0072375</v>
      </c>
      <c r="AX106">
        <f t="shared" si="66"/>
        <v>0.85499979687648109</v>
      </c>
      <c r="AY106">
        <f t="shared" si="67"/>
        <v>0.18854960797160855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1670438272.6875</v>
      </c>
      <c r="BF106">
        <v>572.94600000000003</v>
      </c>
      <c r="BG106">
        <v>595.37287500000002</v>
      </c>
      <c r="BH106">
        <v>37.996474999999997</v>
      </c>
      <c r="BI106">
        <v>36.6822625</v>
      </c>
      <c r="BJ106">
        <v>577.49287500000003</v>
      </c>
      <c r="BK106">
        <v>37.833662500000003</v>
      </c>
      <c r="BL106">
        <v>500.15974999999997</v>
      </c>
      <c r="BM106">
        <v>101.087625</v>
      </c>
      <c r="BN106">
        <v>9.9985487499999998E-2</v>
      </c>
      <c r="BO106">
        <v>34.53575</v>
      </c>
      <c r="BP106">
        <v>34.7126375</v>
      </c>
      <c r="BQ106">
        <v>999.9</v>
      </c>
      <c r="BR106">
        <v>0</v>
      </c>
      <c r="BS106">
        <v>0</v>
      </c>
      <c r="BT106">
        <v>4007.1075000000001</v>
      </c>
      <c r="BU106">
        <v>0</v>
      </c>
      <c r="BV106">
        <v>388.96050000000002</v>
      </c>
      <c r="BW106">
        <v>-22.426962499999998</v>
      </c>
      <c r="BX106">
        <v>595.57574999999997</v>
      </c>
      <c r="BY106">
        <v>618.04412499999989</v>
      </c>
      <c r="BZ106">
        <v>1.3142175</v>
      </c>
      <c r="CA106">
        <v>595.37287500000002</v>
      </c>
      <c r="CB106">
        <v>36.6822625</v>
      </c>
      <c r="CC106">
        <v>3.8409749999999998</v>
      </c>
      <c r="CD106">
        <v>3.7081225</v>
      </c>
      <c r="CE106">
        <v>28.207450000000001</v>
      </c>
      <c r="CF106">
        <v>27.6040375</v>
      </c>
      <c r="CG106">
        <v>1200.00875</v>
      </c>
      <c r="CH106">
        <v>0.50000850000000008</v>
      </c>
      <c r="CI106">
        <v>0.49999149999999998</v>
      </c>
      <c r="CJ106">
        <v>0</v>
      </c>
      <c r="CK106">
        <v>2.3304499999999999</v>
      </c>
      <c r="CL106">
        <v>0</v>
      </c>
      <c r="CM106">
        <v>6925.11</v>
      </c>
      <c r="CN106">
        <v>9597.9350000000013</v>
      </c>
      <c r="CO106">
        <v>44.061999999999998</v>
      </c>
      <c r="CP106">
        <v>46.686999999999998</v>
      </c>
      <c r="CQ106">
        <v>45</v>
      </c>
      <c r="CR106">
        <v>45.25</v>
      </c>
      <c r="CS106">
        <v>44.030999999999999</v>
      </c>
      <c r="CT106">
        <v>600.01250000000005</v>
      </c>
      <c r="CU106">
        <v>599.99625000000003</v>
      </c>
      <c r="CV106">
        <v>0</v>
      </c>
      <c r="CW106">
        <v>1670438297.0999999</v>
      </c>
      <c r="CX106">
        <v>0</v>
      </c>
      <c r="CY106">
        <v>1670430775</v>
      </c>
      <c r="CZ106" t="s">
        <v>356</v>
      </c>
      <c r="DA106">
        <v>1670430775</v>
      </c>
      <c r="DB106">
        <v>1670430775</v>
      </c>
      <c r="DC106">
        <v>10</v>
      </c>
      <c r="DD106">
        <v>-0.13800000000000001</v>
      </c>
      <c r="DE106">
        <v>1.2E-2</v>
      </c>
      <c r="DF106">
        <v>-4.2649999999999997</v>
      </c>
      <c r="DG106">
        <v>0.16300000000000001</v>
      </c>
      <c r="DH106">
        <v>415</v>
      </c>
      <c r="DI106">
        <v>38</v>
      </c>
      <c r="DJ106">
        <v>0.28000000000000003</v>
      </c>
      <c r="DK106">
        <v>0.18</v>
      </c>
      <c r="DL106">
        <v>-22.149595121951219</v>
      </c>
      <c r="DM106">
        <v>-1.9434522648083521</v>
      </c>
      <c r="DN106">
        <v>0.1975724219809642</v>
      </c>
      <c r="DO106">
        <v>0</v>
      </c>
      <c r="DP106">
        <v>1.337293902439024</v>
      </c>
      <c r="DQ106">
        <v>-0.16463937282229829</v>
      </c>
      <c r="DR106">
        <v>1.6309591354072089E-2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2.94564</v>
      </c>
      <c r="EB106">
        <v>2.5955499999999998</v>
      </c>
      <c r="EC106">
        <v>0.12881000000000001</v>
      </c>
      <c r="ED106">
        <v>0.13059100000000001</v>
      </c>
      <c r="EE106">
        <v>0.14946699999999999</v>
      </c>
      <c r="EF106">
        <v>0.14438999999999999</v>
      </c>
      <c r="EG106">
        <v>26289.5</v>
      </c>
      <c r="EH106">
        <v>26671.599999999999</v>
      </c>
      <c r="EI106">
        <v>28084.1</v>
      </c>
      <c r="EJ106">
        <v>29540.7</v>
      </c>
      <c r="EK106">
        <v>32865.4</v>
      </c>
      <c r="EL106">
        <v>35088.199999999997</v>
      </c>
      <c r="EM106">
        <v>39640.9</v>
      </c>
      <c r="EN106">
        <v>42225.3</v>
      </c>
      <c r="EO106">
        <v>1.93055</v>
      </c>
      <c r="EP106">
        <v>1.84775</v>
      </c>
      <c r="EQ106">
        <v>0.105128</v>
      </c>
      <c r="ER106">
        <v>0</v>
      </c>
      <c r="ES106">
        <v>32.997500000000002</v>
      </c>
      <c r="ET106">
        <v>999.9</v>
      </c>
      <c r="EU106">
        <v>60.5</v>
      </c>
      <c r="EV106">
        <v>40.4</v>
      </c>
      <c r="EW106">
        <v>45.322600000000001</v>
      </c>
      <c r="EX106">
        <v>25.725200000000001</v>
      </c>
      <c r="EY106">
        <v>2.3958400000000002</v>
      </c>
      <c r="EZ106">
        <v>1</v>
      </c>
      <c r="FA106">
        <v>0.64491600000000004</v>
      </c>
      <c r="FB106">
        <v>1.03522</v>
      </c>
      <c r="FC106">
        <v>20.274699999999999</v>
      </c>
      <c r="FD106">
        <v>5.2175900000000004</v>
      </c>
      <c r="FE106">
        <v>12.0099</v>
      </c>
      <c r="FF106">
        <v>4.98665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1.8622799999999999</v>
      </c>
      <c r="FN106">
        <v>1.86432</v>
      </c>
      <c r="FO106">
        <v>1.8604700000000001</v>
      </c>
      <c r="FP106">
        <v>1.86113</v>
      </c>
      <c r="FQ106">
        <v>1.8602000000000001</v>
      </c>
      <c r="FR106">
        <v>1.86191</v>
      </c>
      <c r="FS106">
        <v>1.8585100000000001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-4.5529999999999999</v>
      </c>
      <c r="GH106">
        <v>0.1628</v>
      </c>
      <c r="GI106">
        <v>-3.2528400776944242</v>
      </c>
      <c r="GJ106">
        <v>-2.9658848494523399E-3</v>
      </c>
      <c r="GK106">
        <v>1.4757234161104729E-6</v>
      </c>
      <c r="GL106">
        <v>-3.8107938837011289E-10</v>
      </c>
      <c r="GM106">
        <v>0.16282500000001221</v>
      </c>
      <c r="GN106">
        <v>0</v>
      </c>
      <c r="GO106">
        <v>0</v>
      </c>
      <c r="GP106">
        <v>0</v>
      </c>
      <c r="GQ106">
        <v>5</v>
      </c>
      <c r="GR106">
        <v>2097</v>
      </c>
      <c r="GS106">
        <v>4</v>
      </c>
      <c r="GT106">
        <v>34</v>
      </c>
      <c r="GU106">
        <v>125</v>
      </c>
      <c r="GV106">
        <v>125</v>
      </c>
      <c r="GW106">
        <v>1.49658</v>
      </c>
      <c r="GX106">
        <v>2.5915499999999998</v>
      </c>
      <c r="GY106">
        <v>1.4489700000000001</v>
      </c>
      <c r="GZ106">
        <v>2.31812</v>
      </c>
      <c r="HA106">
        <v>1.5478499999999999</v>
      </c>
      <c r="HB106">
        <v>2.4047900000000002</v>
      </c>
      <c r="HC106">
        <v>43.781700000000001</v>
      </c>
      <c r="HD106">
        <v>13.422800000000001</v>
      </c>
      <c r="HE106">
        <v>18</v>
      </c>
      <c r="HF106">
        <v>505.84100000000001</v>
      </c>
      <c r="HG106">
        <v>490.20299999999997</v>
      </c>
      <c r="HH106">
        <v>30.999600000000001</v>
      </c>
      <c r="HI106">
        <v>35.308500000000002</v>
      </c>
      <c r="HJ106">
        <v>30.000800000000002</v>
      </c>
      <c r="HK106">
        <v>35.178100000000001</v>
      </c>
      <c r="HL106">
        <v>35.178800000000003</v>
      </c>
      <c r="HM106">
        <v>29.986000000000001</v>
      </c>
      <c r="HN106">
        <v>27.7805</v>
      </c>
      <c r="HO106">
        <v>80.1374</v>
      </c>
      <c r="HP106">
        <v>31</v>
      </c>
      <c r="HQ106">
        <v>609.37800000000004</v>
      </c>
      <c r="HR106">
        <v>36.771999999999998</v>
      </c>
      <c r="HS106">
        <v>98.959100000000007</v>
      </c>
      <c r="HT106">
        <v>97.915599999999998</v>
      </c>
    </row>
    <row r="107" spans="1:228" x14ac:dyDescent="0.2">
      <c r="A107">
        <v>92</v>
      </c>
      <c r="B107">
        <v>1670438279</v>
      </c>
      <c r="C107">
        <v>363</v>
      </c>
      <c r="D107" t="s">
        <v>542</v>
      </c>
      <c r="E107" t="s">
        <v>543</v>
      </c>
      <c r="F107">
        <v>4</v>
      </c>
      <c r="G107">
        <v>1670438277</v>
      </c>
      <c r="H107">
        <f t="shared" si="34"/>
        <v>2.4908653059522627E-3</v>
      </c>
      <c r="I107">
        <f t="shared" si="35"/>
        <v>2.490865305952263</v>
      </c>
      <c r="J107">
        <f t="shared" si="36"/>
        <v>16.884641790015259</v>
      </c>
      <c r="K107">
        <f t="shared" si="37"/>
        <v>580.01128571428569</v>
      </c>
      <c r="L107">
        <f t="shared" si="38"/>
        <v>375.81557997681239</v>
      </c>
      <c r="M107">
        <f t="shared" si="39"/>
        <v>38.028128140673346</v>
      </c>
      <c r="N107">
        <f t="shared" si="40"/>
        <v>58.690338217325753</v>
      </c>
      <c r="O107">
        <f t="shared" si="41"/>
        <v>0.14636680475916011</v>
      </c>
      <c r="P107">
        <f t="shared" si="42"/>
        <v>2.076051998104218</v>
      </c>
      <c r="Q107">
        <f t="shared" si="43"/>
        <v>0.14086611809807906</v>
      </c>
      <c r="R107">
        <f t="shared" si="44"/>
        <v>8.8518314887469793E-2</v>
      </c>
      <c r="S107">
        <f t="shared" si="45"/>
        <v>226.26163842857142</v>
      </c>
      <c r="T107">
        <f t="shared" si="46"/>
        <v>35.443740120065335</v>
      </c>
      <c r="U107">
        <f t="shared" si="47"/>
        <v>34.681485714285706</v>
      </c>
      <c r="V107">
        <f t="shared" si="48"/>
        <v>5.5495042690369845</v>
      </c>
      <c r="W107">
        <f t="shared" si="49"/>
        <v>69.923777357127932</v>
      </c>
      <c r="X107">
        <f t="shared" si="50"/>
        <v>3.8432865897710302</v>
      </c>
      <c r="Y107">
        <f t="shared" si="51"/>
        <v>5.4963944097897786</v>
      </c>
      <c r="Z107">
        <f t="shared" si="52"/>
        <v>1.7062176792659542</v>
      </c>
      <c r="AA107">
        <f t="shared" si="53"/>
        <v>-109.84715999249478</v>
      </c>
      <c r="AB107">
        <f t="shared" si="54"/>
        <v>-19.378861110001296</v>
      </c>
      <c r="AC107">
        <f t="shared" si="55"/>
        <v>-2.1713944194176227</v>
      </c>
      <c r="AD107">
        <f t="shared" si="56"/>
        <v>94.864222906657716</v>
      </c>
      <c r="AE107">
        <f t="shared" si="57"/>
        <v>40.37938092885129</v>
      </c>
      <c r="AF107">
        <f t="shared" si="58"/>
        <v>2.5100763516558833</v>
      </c>
      <c r="AG107">
        <f t="shared" si="59"/>
        <v>16.884641790015259</v>
      </c>
      <c r="AH107">
        <v>623.89234593922743</v>
      </c>
      <c r="AI107">
        <v>605.46751515151527</v>
      </c>
      <c r="AJ107">
        <v>1.7061306461602199</v>
      </c>
      <c r="AK107">
        <v>66.48709803528736</v>
      </c>
      <c r="AL107">
        <f t="shared" si="60"/>
        <v>2.490865305952263</v>
      </c>
      <c r="AM107">
        <v>36.680968508610043</v>
      </c>
      <c r="AN107">
        <v>37.977332121212122</v>
      </c>
      <c r="AO107">
        <v>-4.4325240729970638E-4</v>
      </c>
      <c r="AP107">
        <v>80.118377589396417</v>
      </c>
      <c r="AQ107">
        <v>6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19222.142473438718</v>
      </c>
      <c r="AV107">
        <f t="shared" si="64"/>
        <v>1200.012857142857</v>
      </c>
      <c r="AW107">
        <f t="shared" si="65"/>
        <v>1026.0105857142855</v>
      </c>
      <c r="AX107">
        <f t="shared" si="66"/>
        <v>0.85499966071792088</v>
      </c>
      <c r="AY107">
        <f t="shared" si="67"/>
        <v>0.1885493451855873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1670438277</v>
      </c>
      <c r="BF107">
        <v>580.01128571428569</v>
      </c>
      <c r="BG107">
        <v>602.59485714285711</v>
      </c>
      <c r="BH107">
        <v>37.981542857142863</v>
      </c>
      <c r="BI107">
        <v>36.678014285714291</v>
      </c>
      <c r="BJ107">
        <v>584.56971428571433</v>
      </c>
      <c r="BK107">
        <v>37.8187</v>
      </c>
      <c r="BL107">
        <v>500.16528571428569</v>
      </c>
      <c r="BM107">
        <v>101.0882857142857</v>
      </c>
      <c r="BN107">
        <v>9.9983657142857146E-2</v>
      </c>
      <c r="BO107">
        <v>34.508342857142857</v>
      </c>
      <c r="BP107">
        <v>34.681485714285706</v>
      </c>
      <c r="BQ107">
        <v>999.89999999999986</v>
      </c>
      <c r="BR107">
        <v>0</v>
      </c>
      <c r="BS107">
        <v>0</v>
      </c>
      <c r="BT107">
        <v>3994.1071428571431</v>
      </c>
      <c r="BU107">
        <v>0</v>
      </c>
      <c r="BV107">
        <v>369.29757142857142</v>
      </c>
      <c r="BW107">
        <v>-22.58361428571428</v>
      </c>
      <c r="BX107">
        <v>602.91085714285714</v>
      </c>
      <c r="BY107">
        <v>625.53857142857146</v>
      </c>
      <c r="BZ107">
        <v>1.3035300000000001</v>
      </c>
      <c r="CA107">
        <v>602.59485714285711</v>
      </c>
      <c r="CB107">
        <v>36.678014285714291</v>
      </c>
      <c r="CC107">
        <v>3.8394885714285709</v>
      </c>
      <c r="CD107">
        <v>3.707718571428571</v>
      </c>
      <c r="CE107">
        <v>28.200785714285718</v>
      </c>
      <c r="CF107">
        <v>27.602185714285721</v>
      </c>
      <c r="CG107">
        <v>1200.012857142857</v>
      </c>
      <c r="CH107">
        <v>0.50001200000000001</v>
      </c>
      <c r="CI107">
        <v>0.49998799999999999</v>
      </c>
      <c r="CJ107">
        <v>0</v>
      </c>
      <c r="CK107">
        <v>2.248328571428571</v>
      </c>
      <c r="CL107">
        <v>0</v>
      </c>
      <c r="CM107">
        <v>6929.6885714285718</v>
      </c>
      <c r="CN107">
        <v>9597.9942857142851</v>
      </c>
      <c r="CO107">
        <v>44.044285714285706</v>
      </c>
      <c r="CP107">
        <v>46.686999999999998</v>
      </c>
      <c r="CQ107">
        <v>45</v>
      </c>
      <c r="CR107">
        <v>45.25</v>
      </c>
      <c r="CS107">
        <v>44.035428571428582</v>
      </c>
      <c r="CT107">
        <v>600.01999999999987</v>
      </c>
      <c r="CU107">
        <v>599.99285714285713</v>
      </c>
      <c r="CV107">
        <v>0</v>
      </c>
      <c r="CW107">
        <v>1670438300.7</v>
      </c>
      <c r="CX107">
        <v>0</v>
      </c>
      <c r="CY107">
        <v>1670430775</v>
      </c>
      <c r="CZ107" t="s">
        <v>356</v>
      </c>
      <c r="DA107">
        <v>1670430775</v>
      </c>
      <c r="DB107">
        <v>1670430775</v>
      </c>
      <c r="DC107">
        <v>10</v>
      </c>
      <c r="DD107">
        <v>-0.13800000000000001</v>
      </c>
      <c r="DE107">
        <v>1.2E-2</v>
      </c>
      <c r="DF107">
        <v>-4.2649999999999997</v>
      </c>
      <c r="DG107">
        <v>0.16300000000000001</v>
      </c>
      <c r="DH107">
        <v>415</v>
      </c>
      <c r="DI107">
        <v>38</v>
      </c>
      <c r="DJ107">
        <v>0.28000000000000003</v>
      </c>
      <c r="DK107">
        <v>0.18</v>
      </c>
      <c r="DL107">
        <v>-22.267955000000001</v>
      </c>
      <c r="DM107">
        <v>-2.099837898686606</v>
      </c>
      <c r="DN107">
        <v>0.20686468276387809</v>
      </c>
      <c r="DO107">
        <v>0</v>
      </c>
      <c r="DP107">
        <v>1.3269945000000001</v>
      </c>
      <c r="DQ107">
        <v>-0.161807729831146</v>
      </c>
      <c r="DR107">
        <v>1.5645646031723959E-2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2.94563</v>
      </c>
      <c r="EB107">
        <v>2.59558</v>
      </c>
      <c r="EC107">
        <v>0.12984299999999999</v>
      </c>
      <c r="ED107">
        <v>0.13161400000000001</v>
      </c>
      <c r="EE107">
        <v>0.14943999999999999</v>
      </c>
      <c r="EF107">
        <v>0.144374</v>
      </c>
      <c r="EG107">
        <v>26258.6</v>
      </c>
      <c r="EH107">
        <v>26639.200000000001</v>
      </c>
      <c r="EI107">
        <v>28084.5</v>
      </c>
      <c r="EJ107">
        <v>29539.7</v>
      </c>
      <c r="EK107">
        <v>32866.400000000001</v>
      </c>
      <c r="EL107">
        <v>35087.9</v>
      </c>
      <c r="EM107">
        <v>39640.800000000003</v>
      </c>
      <c r="EN107">
        <v>42224.1</v>
      </c>
      <c r="EO107">
        <v>1.93065</v>
      </c>
      <c r="EP107">
        <v>1.84772</v>
      </c>
      <c r="EQ107">
        <v>0.104375</v>
      </c>
      <c r="ER107">
        <v>0</v>
      </c>
      <c r="ES107">
        <v>32.977600000000002</v>
      </c>
      <c r="ET107">
        <v>999.9</v>
      </c>
      <c r="EU107">
        <v>60.5</v>
      </c>
      <c r="EV107">
        <v>40.4</v>
      </c>
      <c r="EW107">
        <v>45.325400000000002</v>
      </c>
      <c r="EX107">
        <v>25.565200000000001</v>
      </c>
      <c r="EY107">
        <v>2.5721099999999999</v>
      </c>
      <c r="EZ107">
        <v>1</v>
      </c>
      <c r="FA107">
        <v>0.64548000000000005</v>
      </c>
      <c r="FB107">
        <v>1.0319100000000001</v>
      </c>
      <c r="FC107">
        <v>20.274699999999999</v>
      </c>
      <c r="FD107">
        <v>5.2175900000000004</v>
      </c>
      <c r="FE107">
        <v>12.0099</v>
      </c>
      <c r="FF107">
        <v>4.9868499999999996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1.8623000000000001</v>
      </c>
      <c r="FN107">
        <v>1.86432</v>
      </c>
      <c r="FO107">
        <v>1.8604799999999999</v>
      </c>
      <c r="FP107">
        <v>1.86111</v>
      </c>
      <c r="FQ107">
        <v>1.8602000000000001</v>
      </c>
      <c r="FR107">
        <v>1.8619000000000001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-4.5640000000000001</v>
      </c>
      <c r="GH107">
        <v>0.1628</v>
      </c>
      <c r="GI107">
        <v>-3.2528400776944242</v>
      </c>
      <c r="GJ107">
        <v>-2.9658848494523399E-3</v>
      </c>
      <c r="GK107">
        <v>1.4757234161104729E-6</v>
      </c>
      <c r="GL107">
        <v>-3.8107938837011289E-10</v>
      </c>
      <c r="GM107">
        <v>0.16282500000001221</v>
      </c>
      <c r="GN107">
        <v>0</v>
      </c>
      <c r="GO107">
        <v>0</v>
      </c>
      <c r="GP107">
        <v>0</v>
      </c>
      <c r="GQ107">
        <v>5</v>
      </c>
      <c r="GR107">
        <v>2097</v>
      </c>
      <c r="GS107">
        <v>4</v>
      </c>
      <c r="GT107">
        <v>34</v>
      </c>
      <c r="GU107">
        <v>125.1</v>
      </c>
      <c r="GV107">
        <v>125.1</v>
      </c>
      <c r="GW107">
        <v>1.5100100000000001</v>
      </c>
      <c r="GX107">
        <v>2.5915499999999998</v>
      </c>
      <c r="GY107">
        <v>1.4489700000000001</v>
      </c>
      <c r="GZ107">
        <v>2.31812</v>
      </c>
      <c r="HA107">
        <v>1.5478499999999999</v>
      </c>
      <c r="HB107">
        <v>2.3925800000000002</v>
      </c>
      <c r="HC107">
        <v>43.781700000000001</v>
      </c>
      <c r="HD107">
        <v>13.422800000000001</v>
      </c>
      <c r="HE107">
        <v>18</v>
      </c>
      <c r="HF107">
        <v>505.94200000000001</v>
      </c>
      <c r="HG107">
        <v>490.21600000000001</v>
      </c>
      <c r="HH107">
        <v>30.999300000000002</v>
      </c>
      <c r="HI107">
        <v>35.314999999999998</v>
      </c>
      <c r="HJ107">
        <v>30.000699999999998</v>
      </c>
      <c r="HK107">
        <v>35.182899999999997</v>
      </c>
      <c r="HL107">
        <v>35.1828</v>
      </c>
      <c r="HM107">
        <v>30.259799999999998</v>
      </c>
      <c r="HN107">
        <v>27.7805</v>
      </c>
      <c r="HO107">
        <v>80.1374</v>
      </c>
      <c r="HP107">
        <v>31</v>
      </c>
      <c r="HQ107">
        <v>616.07500000000005</v>
      </c>
      <c r="HR107">
        <v>36.7864</v>
      </c>
      <c r="HS107">
        <v>98.959400000000002</v>
      </c>
      <c r="HT107">
        <v>97.912400000000005</v>
      </c>
    </row>
    <row r="108" spans="1:228" x14ac:dyDescent="0.2">
      <c r="A108">
        <v>93</v>
      </c>
      <c r="B108">
        <v>1670438283</v>
      </c>
      <c r="C108">
        <v>367</v>
      </c>
      <c r="D108" t="s">
        <v>544</v>
      </c>
      <c r="E108" t="s">
        <v>545</v>
      </c>
      <c r="F108">
        <v>4</v>
      </c>
      <c r="G108">
        <v>1670438280.6875</v>
      </c>
      <c r="H108">
        <f t="shared" si="34"/>
        <v>2.4873357403927786E-3</v>
      </c>
      <c r="I108">
        <f t="shared" si="35"/>
        <v>2.4873357403927785</v>
      </c>
      <c r="J108">
        <f t="shared" si="36"/>
        <v>17.028116678065754</v>
      </c>
      <c r="K108">
        <f t="shared" si="37"/>
        <v>586.02762499999994</v>
      </c>
      <c r="L108">
        <f t="shared" si="38"/>
        <v>380.48649131604384</v>
      </c>
      <c r="M108">
        <f t="shared" si="39"/>
        <v>38.501223354538155</v>
      </c>
      <c r="N108">
        <f t="shared" si="40"/>
        <v>59.299820090887749</v>
      </c>
      <c r="O108">
        <f t="shared" si="41"/>
        <v>0.14667868855419131</v>
      </c>
      <c r="P108">
        <f t="shared" si="42"/>
        <v>2.0706796293536964</v>
      </c>
      <c r="Q108">
        <f t="shared" si="43"/>
        <v>0.14114126139898497</v>
      </c>
      <c r="R108">
        <f t="shared" si="44"/>
        <v>8.8693386593119969E-2</v>
      </c>
      <c r="S108">
        <f t="shared" si="45"/>
        <v>226.26150787499995</v>
      </c>
      <c r="T108">
        <f t="shared" si="46"/>
        <v>35.431533754549534</v>
      </c>
      <c r="U108">
        <f t="shared" si="47"/>
        <v>34.660262500000002</v>
      </c>
      <c r="V108">
        <f t="shared" si="48"/>
        <v>5.5429703615935466</v>
      </c>
      <c r="W108">
        <f t="shared" si="49"/>
        <v>69.968598733558309</v>
      </c>
      <c r="X108">
        <f t="shared" si="50"/>
        <v>3.8424054619805257</v>
      </c>
      <c r="Y108">
        <f t="shared" si="51"/>
        <v>5.4916141405267744</v>
      </c>
      <c r="Z108">
        <f t="shared" si="52"/>
        <v>1.7005648996130209</v>
      </c>
      <c r="AA108">
        <f t="shared" si="53"/>
        <v>-109.69150615132153</v>
      </c>
      <c r="AB108">
        <f t="shared" si="54"/>
        <v>-18.707148015780767</v>
      </c>
      <c r="AC108">
        <f t="shared" si="55"/>
        <v>-2.1011896726087054</v>
      </c>
      <c r="AD108">
        <f t="shared" si="56"/>
        <v>95.761664035288931</v>
      </c>
      <c r="AE108">
        <f t="shared" si="57"/>
        <v>40.538876991480016</v>
      </c>
      <c r="AF108">
        <f t="shared" si="58"/>
        <v>2.5025006716824616</v>
      </c>
      <c r="AG108">
        <f t="shared" si="59"/>
        <v>17.028116678065754</v>
      </c>
      <c r="AH108">
        <v>630.72271097788666</v>
      </c>
      <c r="AI108">
        <v>612.24870303030286</v>
      </c>
      <c r="AJ108">
        <v>1.70031349475146</v>
      </c>
      <c r="AK108">
        <v>66.48709803528736</v>
      </c>
      <c r="AL108">
        <f t="shared" si="60"/>
        <v>2.4873357403927785</v>
      </c>
      <c r="AM108">
        <v>36.67386677150747</v>
      </c>
      <c r="AN108">
        <v>37.966079393939367</v>
      </c>
      <c r="AO108">
        <v>-8.7537479488165697E-5</v>
      </c>
      <c r="AP108">
        <v>80.118377589396417</v>
      </c>
      <c r="AQ108">
        <v>6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19131.012651788715</v>
      </c>
      <c r="AV108">
        <f t="shared" si="64"/>
        <v>1200.0162499999999</v>
      </c>
      <c r="AW108">
        <f t="shared" si="65"/>
        <v>1026.0130874999998</v>
      </c>
      <c r="AX108">
        <f t="shared" si="66"/>
        <v>0.85499932813409807</v>
      </c>
      <c r="AY108">
        <f t="shared" si="67"/>
        <v>0.18854870329880946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1670438280.6875</v>
      </c>
      <c r="BF108">
        <v>586.02762499999994</v>
      </c>
      <c r="BG108">
        <v>608.70162500000004</v>
      </c>
      <c r="BH108">
        <v>37.972387500000004</v>
      </c>
      <c r="BI108">
        <v>36.672862500000008</v>
      </c>
      <c r="BJ108">
        <v>590.59575000000007</v>
      </c>
      <c r="BK108">
        <v>37.809562499999998</v>
      </c>
      <c r="BL108">
        <v>500.19675000000001</v>
      </c>
      <c r="BM108">
        <v>101.089375</v>
      </c>
      <c r="BN108">
        <v>0.100087</v>
      </c>
      <c r="BO108">
        <v>34.492687500000002</v>
      </c>
      <c r="BP108">
        <v>34.660262500000002</v>
      </c>
      <c r="BQ108">
        <v>999.9</v>
      </c>
      <c r="BR108">
        <v>0</v>
      </c>
      <c r="BS108">
        <v>0</v>
      </c>
      <c r="BT108">
        <v>3978.7487500000002</v>
      </c>
      <c r="BU108">
        <v>0</v>
      </c>
      <c r="BV108">
        <v>359.25487500000003</v>
      </c>
      <c r="BW108">
        <v>-22.674175000000002</v>
      </c>
      <c r="BX108">
        <v>609.15862500000003</v>
      </c>
      <c r="BY108">
        <v>631.87424999999996</v>
      </c>
      <c r="BZ108">
        <v>1.2995412500000001</v>
      </c>
      <c r="CA108">
        <v>608.70162500000004</v>
      </c>
      <c r="CB108">
        <v>36.672862500000008</v>
      </c>
      <c r="CC108">
        <v>3.8386075000000002</v>
      </c>
      <c r="CD108">
        <v>3.7072375000000002</v>
      </c>
      <c r="CE108">
        <v>28.196850000000001</v>
      </c>
      <c r="CF108">
        <v>27.599975000000001</v>
      </c>
      <c r="CG108">
        <v>1200.0162499999999</v>
      </c>
      <c r="CH108">
        <v>0.50002075000000001</v>
      </c>
      <c r="CI108">
        <v>0.49997924999999999</v>
      </c>
      <c r="CJ108">
        <v>0</v>
      </c>
      <c r="CK108">
        <v>2.3193874999999999</v>
      </c>
      <c r="CL108">
        <v>0</v>
      </c>
      <c r="CM108">
        <v>6933.6112499999999</v>
      </c>
      <c r="CN108">
        <v>9598.0337500000005</v>
      </c>
      <c r="CO108">
        <v>44.023249999999997</v>
      </c>
      <c r="CP108">
        <v>46.655999999999999</v>
      </c>
      <c r="CQ108">
        <v>45</v>
      </c>
      <c r="CR108">
        <v>45.25</v>
      </c>
      <c r="CS108">
        <v>44.061999999999998</v>
      </c>
      <c r="CT108">
        <v>600.03499999999997</v>
      </c>
      <c r="CU108">
        <v>599.98125000000005</v>
      </c>
      <c r="CV108">
        <v>0</v>
      </c>
      <c r="CW108">
        <v>1670438304.9000001</v>
      </c>
      <c r="CX108">
        <v>0</v>
      </c>
      <c r="CY108">
        <v>1670430775</v>
      </c>
      <c r="CZ108" t="s">
        <v>356</v>
      </c>
      <c r="DA108">
        <v>1670430775</v>
      </c>
      <c r="DB108">
        <v>1670430775</v>
      </c>
      <c r="DC108">
        <v>10</v>
      </c>
      <c r="DD108">
        <v>-0.13800000000000001</v>
      </c>
      <c r="DE108">
        <v>1.2E-2</v>
      </c>
      <c r="DF108">
        <v>-4.2649999999999997</v>
      </c>
      <c r="DG108">
        <v>0.16300000000000001</v>
      </c>
      <c r="DH108">
        <v>415</v>
      </c>
      <c r="DI108">
        <v>38</v>
      </c>
      <c r="DJ108">
        <v>0.28000000000000003</v>
      </c>
      <c r="DK108">
        <v>0.18</v>
      </c>
      <c r="DL108">
        <v>-22.39716</v>
      </c>
      <c r="DM108">
        <v>-1.9597508442776621</v>
      </c>
      <c r="DN108">
        <v>0.1930103777002676</v>
      </c>
      <c r="DO108">
        <v>0</v>
      </c>
      <c r="DP108">
        <v>1.3173615000000001</v>
      </c>
      <c r="DQ108">
        <v>-0.1348946341463437</v>
      </c>
      <c r="DR108">
        <v>1.3156061065151679E-2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2.9457800000000001</v>
      </c>
      <c r="EB108">
        <v>2.5956199999999998</v>
      </c>
      <c r="EC108">
        <v>0.13086800000000001</v>
      </c>
      <c r="ED108">
        <v>0.13264000000000001</v>
      </c>
      <c r="EE108">
        <v>0.14940600000000001</v>
      </c>
      <c r="EF108">
        <v>0.144397</v>
      </c>
      <c r="EG108">
        <v>26226.7</v>
      </c>
      <c r="EH108">
        <v>26607.599999999999</v>
      </c>
      <c r="EI108">
        <v>28083.599999999999</v>
      </c>
      <c r="EJ108">
        <v>29539.599999999999</v>
      </c>
      <c r="EK108">
        <v>32866.6</v>
      </c>
      <c r="EL108">
        <v>35086.800000000003</v>
      </c>
      <c r="EM108">
        <v>39639.4</v>
      </c>
      <c r="EN108">
        <v>42223.8</v>
      </c>
      <c r="EO108">
        <v>1.9306700000000001</v>
      </c>
      <c r="EP108">
        <v>1.84802</v>
      </c>
      <c r="EQ108">
        <v>0.10521</v>
      </c>
      <c r="ER108">
        <v>0</v>
      </c>
      <c r="ES108">
        <v>32.955199999999998</v>
      </c>
      <c r="ET108">
        <v>999.9</v>
      </c>
      <c r="EU108">
        <v>60.5</v>
      </c>
      <c r="EV108">
        <v>40.4</v>
      </c>
      <c r="EW108">
        <v>45.322899999999997</v>
      </c>
      <c r="EX108">
        <v>25.615200000000002</v>
      </c>
      <c r="EY108">
        <v>2.5921500000000002</v>
      </c>
      <c r="EZ108">
        <v>1</v>
      </c>
      <c r="FA108">
        <v>0.645922</v>
      </c>
      <c r="FB108">
        <v>1.02576</v>
      </c>
      <c r="FC108">
        <v>20.274699999999999</v>
      </c>
      <c r="FD108">
        <v>5.2178899999999997</v>
      </c>
      <c r="FE108">
        <v>12.0099</v>
      </c>
      <c r="FF108">
        <v>4.9866000000000001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1.86232</v>
      </c>
      <c r="FN108">
        <v>1.86432</v>
      </c>
      <c r="FO108">
        <v>1.8604700000000001</v>
      </c>
      <c r="FP108">
        <v>1.86111</v>
      </c>
      <c r="FQ108">
        <v>1.8602000000000001</v>
      </c>
      <c r="FR108">
        <v>1.86192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-4.5750000000000002</v>
      </c>
      <c r="GH108">
        <v>0.1628</v>
      </c>
      <c r="GI108">
        <v>-3.2528400776944242</v>
      </c>
      <c r="GJ108">
        <v>-2.9658848494523399E-3</v>
      </c>
      <c r="GK108">
        <v>1.4757234161104729E-6</v>
      </c>
      <c r="GL108">
        <v>-3.8107938837011289E-10</v>
      </c>
      <c r="GM108">
        <v>0.16282500000001221</v>
      </c>
      <c r="GN108">
        <v>0</v>
      </c>
      <c r="GO108">
        <v>0</v>
      </c>
      <c r="GP108">
        <v>0</v>
      </c>
      <c r="GQ108">
        <v>5</v>
      </c>
      <c r="GR108">
        <v>2097</v>
      </c>
      <c r="GS108">
        <v>4</v>
      </c>
      <c r="GT108">
        <v>34</v>
      </c>
      <c r="GU108">
        <v>125.1</v>
      </c>
      <c r="GV108">
        <v>125.1</v>
      </c>
      <c r="GW108">
        <v>1.5234399999999999</v>
      </c>
      <c r="GX108">
        <v>2.5891099999999998</v>
      </c>
      <c r="GY108">
        <v>1.4489700000000001</v>
      </c>
      <c r="GZ108">
        <v>2.31812</v>
      </c>
      <c r="HA108">
        <v>1.5478499999999999</v>
      </c>
      <c r="HB108">
        <v>2.4035600000000001</v>
      </c>
      <c r="HC108">
        <v>43.781700000000001</v>
      </c>
      <c r="HD108">
        <v>13.422800000000001</v>
      </c>
      <c r="HE108">
        <v>18</v>
      </c>
      <c r="HF108">
        <v>505.99700000000001</v>
      </c>
      <c r="HG108">
        <v>490.46100000000001</v>
      </c>
      <c r="HH108">
        <v>30.998799999999999</v>
      </c>
      <c r="HI108">
        <v>35.320799999999998</v>
      </c>
      <c r="HJ108">
        <v>30.000699999999998</v>
      </c>
      <c r="HK108">
        <v>35.187899999999999</v>
      </c>
      <c r="HL108">
        <v>35.1873</v>
      </c>
      <c r="HM108">
        <v>30.531099999999999</v>
      </c>
      <c r="HN108">
        <v>27.4894</v>
      </c>
      <c r="HO108">
        <v>80.1374</v>
      </c>
      <c r="HP108">
        <v>31</v>
      </c>
      <c r="HQ108">
        <v>622.75699999999995</v>
      </c>
      <c r="HR108">
        <v>36.808599999999998</v>
      </c>
      <c r="HS108">
        <v>98.956000000000003</v>
      </c>
      <c r="HT108">
        <v>97.912000000000006</v>
      </c>
    </row>
    <row r="109" spans="1:228" x14ac:dyDescent="0.2">
      <c r="A109">
        <v>94</v>
      </c>
      <c r="B109">
        <v>1670438287</v>
      </c>
      <c r="C109">
        <v>371</v>
      </c>
      <c r="D109" t="s">
        <v>546</v>
      </c>
      <c r="E109" t="s">
        <v>547</v>
      </c>
      <c r="F109">
        <v>4</v>
      </c>
      <c r="G109">
        <v>1670438285</v>
      </c>
      <c r="H109">
        <f t="shared" si="34"/>
        <v>2.3890408775630524E-3</v>
      </c>
      <c r="I109">
        <f t="shared" si="35"/>
        <v>2.3890408775630525</v>
      </c>
      <c r="J109">
        <f t="shared" si="36"/>
        <v>17.532739704742568</v>
      </c>
      <c r="K109">
        <f t="shared" si="37"/>
        <v>593.1464285714286</v>
      </c>
      <c r="L109">
        <f t="shared" si="38"/>
        <v>374.05103518473226</v>
      </c>
      <c r="M109">
        <f t="shared" si="39"/>
        <v>37.849782143393796</v>
      </c>
      <c r="N109">
        <f t="shared" si="40"/>
        <v>60.019786041958348</v>
      </c>
      <c r="O109">
        <f t="shared" si="41"/>
        <v>0.14086291557309535</v>
      </c>
      <c r="P109">
        <f t="shared" si="42"/>
        <v>2.0785955691009361</v>
      </c>
      <c r="Q109">
        <f t="shared" si="43"/>
        <v>0.13576638370014918</v>
      </c>
      <c r="R109">
        <f t="shared" si="44"/>
        <v>8.5296530222126132E-2</v>
      </c>
      <c r="S109">
        <f t="shared" si="45"/>
        <v>226.26110185714279</v>
      </c>
      <c r="T109">
        <f t="shared" si="46"/>
        <v>35.447206299087064</v>
      </c>
      <c r="U109">
        <f t="shared" si="47"/>
        <v>34.648514285714278</v>
      </c>
      <c r="V109">
        <f t="shared" si="48"/>
        <v>5.5393563614198742</v>
      </c>
      <c r="W109">
        <f t="shared" si="49"/>
        <v>70.010396330607122</v>
      </c>
      <c r="X109">
        <f t="shared" si="50"/>
        <v>3.8413009999943819</v>
      </c>
      <c r="Y109">
        <f t="shared" si="51"/>
        <v>5.4867579692804043</v>
      </c>
      <c r="Z109">
        <f t="shared" si="52"/>
        <v>1.6980553614254923</v>
      </c>
      <c r="AA109">
        <f t="shared" si="53"/>
        <v>-105.35670270053062</v>
      </c>
      <c r="AB109">
        <f t="shared" si="54"/>
        <v>-19.245718274736106</v>
      </c>
      <c r="AC109">
        <f t="shared" si="55"/>
        <v>-2.1531590965186176</v>
      </c>
      <c r="AD109">
        <f t="shared" si="56"/>
        <v>99.505521785357459</v>
      </c>
      <c r="AE109">
        <f t="shared" si="57"/>
        <v>40.939760414096781</v>
      </c>
      <c r="AF109">
        <f t="shared" si="58"/>
        <v>2.3269975271513696</v>
      </c>
      <c r="AG109">
        <f t="shared" si="59"/>
        <v>17.532739704742568</v>
      </c>
      <c r="AH109">
        <v>637.8260473277993</v>
      </c>
      <c r="AI109">
        <v>619.08185454545446</v>
      </c>
      <c r="AJ109">
        <v>1.6974777315918801</v>
      </c>
      <c r="AK109">
        <v>66.48709803528736</v>
      </c>
      <c r="AL109">
        <f t="shared" si="60"/>
        <v>2.3890408775630525</v>
      </c>
      <c r="AM109">
        <v>36.690302563829249</v>
      </c>
      <c r="AN109">
        <v>37.964056969696969</v>
      </c>
      <c r="AO109">
        <v>-5.2225920155149989E-3</v>
      </c>
      <c r="AP109">
        <v>80.118377589396417</v>
      </c>
      <c r="AQ109">
        <v>6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19267.67755826511</v>
      </c>
      <c r="AV109">
        <f t="shared" si="64"/>
        <v>1200.015714285714</v>
      </c>
      <c r="AW109">
        <f t="shared" si="65"/>
        <v>1026.0124714285712</v>
      </c>
      <c r="AX109">
        <f t="shared" si="66"/>
        <v>0.85499919643909417</v>
      </c>
      <c r="AY109">
        <f t="shared" si="67"/>
        <v>0.18854844912745189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1670438285</v>
      </c>
      <c r="BF109">
        <v>593.1464285714286</v>
      </c>
      <c r="BG109">
        <v>615.99157142857143</v>
      </c>
      <c r="BH109">
        <v>37.961714285714287</v>
      </c>
      <c r="BI109">
        <v>36.753242857142858</v>
      </c>
      <c r="BJ109">
        <v>597.7261428571428</v>
      </c>
      <c r="BK109">
        <v>37.798914285714282</v>
      </c>
      <c r="BL109">
        <v>500.16771428571428</v>
      </c>
      <c r="BM109">
        <v>101.08885714285709</v>
      </c>
      <c r="BN109">
        <v>9.9960914285714284E-2</v>
      </c>
      <c r="BO109">
        <v>34.476771428571418</v>
      </c>
      <c r="BP109">
        <v>34.648514285714278</v>
      </c>
      <c r="BQ109">
        <v>999.89999999999986</v>
      </c>
      <c r="BR109">
        <v>0</v>
      </c>
      <c r="BS109">
        <v>0</v>
      </c>
      <c r="BT109">
        <v>4001.338571428571</v>
      </c>
      <c r="BU109">
        <v>0</v>
      </c>
      <c r="BV109">
        <v>362.1837142857143</v>
      </c>
      <c r="BW109">
        <v>-22.845271428571429</v>
      </c>
      <c r="BX109">
        <v>616.5517142857143</v>
      </c>
      <c r="BY109">
        <v>639.49528571428561</v>
      </c>
      <c r="BZ109">
        <v>1.2084885714285709</v>
      </c>
      <c r="CA109">
        <v>615.99157142857143</v>
      </c>
      <c r="CB109">
        <v>36.753242857142858</v>
      </c>
      <c r="CC109">
        <v>3.837507142857143</v>
      </c>
      <c r="CD109">
        <v>3.7153414285714281</v>
      </c>
      <c r="CE109">
        <v>28.191914285714279</v>
      </c>
      <c r="CF109">
        <v>27.637285714285721</v>
      </c>
      <c r="CG109">
        <v>1200.015714285714</v>
      </c>
      <c r="CH109">
        <v>0.50002599999999997</v>
      </c>
      <c r="CI109">
        <v>0.49997399999999997</v>
      </c>
      <c r="CJ109">
        <v>0</v>
      </c>
      <c r="CK109">
        <v>2.176157142857142</v>
      </c>
      <c r="CL109">
        <v>0</v>
      </c>
      <c r="CM109">
        <v>6938.812857142856</v>
      </c>
      <c r="CN109">
        <v>9598.0642857142848</v>
      </c>
      <c r="CO109">
        <v>44</v>
      </c>
      <c r="CP109">
        <v>46.625</v>
      </c>
      <c r="CQ109">
        <v>45</v>
      </c>
      <c r="CR109">
        <v>45.25</v>
      </c>
      <c r="CS109">
        <v>44</v>
      </c>
      <c r="CT109">
        <v>600.04</v>
      </c>
      <c r="CU109">
        <v>599.97571428571428</v>
      </c>
      <c r="CV109">
        <v>0</v>
      </c>
      <c r="CW109">
        <v>1670438309.0999999</v>
      </c>
      <c r="CX109">
        <v>0</v>
      </c>
      <c r="CY109">
        <v>1670430775</v>
      </c>
      <c r="CZ109" t="s">
        <v>356</v>
      </c>
      <c r="DA109">
        <v>1670430775</v>
      </c>
      <c r="DB109">
        <v>1670430775</v>
      </c>
      <c r="DC109">
        <v>10</v>
      </c>
      <c r="DD109">
        <v>-0.13800000000000001</v>
      </c>
      <c r="DE109">
        <v>1.2E-2</v>
      </c>
      <c r="DF109">
        <v>-4.2649999999999997</v>
      </c>
      <c r="DG109">
        <v>0.16300000000000001</v>
      </c>
      <c r="DH109">
        <v>415</v>
      </c>
      <c r="DI109">
        <v>38</v>
      </c>
      <c r="DJ109">
        <v>0.28000000000000003</v>
      </c>
      <c r="DK109">
        <v>0.18</v>
      </c>
      <c r="DL109">
        <v>-22.53876</v>
      </c>
      <c r="DM109">
        <v>-1.830900562851784</v>
      </c>
      <c r="DN109">
        <v>0.17831431770892661</v>
      </c>
      <c r="DO109">
        <v>0</v>
      </c>
      <c r="DP109">
        <v>1.3003564999999999</v>
      </c>
      <c r="DQ109">
        <v>-0.2621009380863053</v>
      </c>
      <c r="DR109">
        <v>3.1472155276529773E-2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2.9455300000000002</v>
      </c>
      <c r="EB109">
        <v>2.59552</v>
      </c>
      <c r="EC109">
        <v>0.131878</v>
      </c>
      <c r="ED109">
        <v>0.133658</v>
      </c>
      <c r="EE109">
        <v>0.14940899999999999</v>
      </c>
      <c r="EF109">
        <v>0.14476</v>
      </c>
      <c r="EG109">
        <v>26195.5</v>
      </c>
      <c r="EH109">
        <v>26575.599999999999</v>
      </c>
      <c r="EI109">
        <v>28082.799999999999</v>
      </c>
      <c r="EJ109">
        <v>29538.799999999999</v>
      </c>
      <c r="EK109">
        <v>32866.1</v>
      </c>
      <c r="EL109">
        <v>35071.199999999997</v>
      </c>
      <c r="EM109">
        <v>39638.800000000003</v>
      </c>
      <c r="EN109">
        <v>42222.9</v>
      </c>
      <c r="EO109">
        <v>1.93035</v>
      </c>
      <c r="EP109">
        <v>1.8480799999999999</v>
      </c>
      <c r="EQ109">
        <v>0.104696</v>
      </c>
      <c r="ER109">
        <v>0</v>
      </c>
      <c r="ES109">
        <v>32.9343</v>
      </c>
      <c r="ET109">
        <v>999.9</v>
      </c>
      <c r="EU109">
        <v>60.5</v>
      </c>
      <c r="EV109">
        <v>40.4</v>
      </c>
      <c r="EW109">
        <v>45.324300000000001</v>
      </c>
      <c r="EX109">
        <v>25.485199999999999</v>
      </c>
      <c r="EY109">
        <v>2.6762800000000002</v>
      </c>
      <c r="EZ109">
        <v>1</v>
      </c>
      <c r="FA109">
        <v>0.64640699999999995</v>
      </c>
      <c r="FB109">
        <v>1.0204299999999999</v>
      </c>
      <c r="FC109">
        <v>20.274799999999999</v>
      </c>
      <c r="FD109">
        <v>5.2184900000000001</v>
      </c>
      <c r="FE109">
        <v>12.0099</v>
      </c>
      <c r="FF109">
        <v>4.9868499999999996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1.8623099999999999</v>
      </c>
      <c r="FN109">
        <v>1.86432</v>
      </c>
      <c r="FO109">
        <v>1.8604700000000001</v>
      </c>
      <c r="FP109">
        <v>1.8611200000000001</v>
      </c>
      <c r="FQ109">
        <v>1.8602000000000001</v>
      </c>
      <c r="FR109">
        <v>1.86191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-4.585</v>
      </c>
      <c r="GH109">
        <v>0.1628</v>
      </c>
      <c r="GI109">
        <v>-3.2528400776944242</v>
      </c>
      <c r="GJ109">
        <v>-2.9658848494523399E-3</v>
      </c>
      <c r="GK109">
        <v>1.4757234161104729E-6</v>
      </c>
      <c r="GL109">
        <v>-3.8107938837011289E-10</v>
      </c>
      <c r="GM109">
        <v>0.16282500000001221</v>
      </c>
      <c r="GN109">
        <v>0</v>
      </c>
      <c r="GO109">
        <v>0</v>
      </c>
      <c r="GP109">
        <v>0</v>
      </c>
      <c r="GQ109">
        <v>5</v>
      </c>
      <c r="GR109">
        <v>2097</v>
      </c>
      <c r="GS109">
        <v>4</v>
      </c>
      <c r="GT109">
        <v>34</v>
      </c>
      <c r="GU109">
        <v>125.2</v>
      </c>
      <c r="GV109">
        <v>125.2</v>
      </c>
      <c r="GW109">
        <v>1.53809</v>
      </c>
      <c r="GX109">
        <v>2.6000999999999999</v>
      </c>
      <c r="GY109">
        <v>1.4489700000000001</v>
      </c>
      <c r="GZ109">
        <v>2.31812</v>
      </c>
      <c r="HA109">
        <v>1.5478499999999999</v>
      </c>
      <c r="HB109">
        <v>2.4060100000000002</v>
      </c>
      <c r="HC109">
        <v>43.781700000000001</v>
      </c>
      <c r="HD109">
        <v>13.422800000000001</v>
      </c>
      <c r="HE109">
        <v>18</v>
      </c>
      <c r="HF109">
        <v>505.82499999999999</v>
      </c>
      <c r="HG109">
        <v>490.53</v>
      </c>
      <c r="HH109">
        <v>30.9986</v>
      </c>
      <c r="HI109">
        <v>35.326300000000003</v>
      </c>
      <c r="HJ109">
        <v>30.000699999999998</v>
      </c>
      <c r="HK109">
        <v>35.193399999999997</v>
      </c>
      <c r="HL109">
        <v>35.191600000000001</v>
      </c>
      <c r="HM109">
        <v>30.801300000000001</v>
      </c>
      <c r="HN109">
        <v>27.4894</v>
      </c>
      <c r="HO109">
        <v>80.1374</v>
      </c>
      <c r="HP109">
        <v>31</v>
      </c>
      <c r="HQ109">
        <v>629.43499999999995</v>
      </c>
      <c r="HR109">
        <v>36.812100000000001</v>
      </c>
      <c r="HS109">
        <v>98.954099999999997</v>
      </c>
      <c r="HT109">
        <v>97.909700000000001</v>
      </c>
    </row>
    <row r="110" spans="1:228" x14ac:dyDescent="0.2">
      <c r="A110">
        <v>95</v>
      </c>
      <c r="B110">
        <v>1670438291</v>
      </c>
      <c r="C110">
        <v>375</v>
      </c>
      <c r="D110" t="s">
        <v>548</v>
      </c>
      <c r="E110" t="s">
        <v>549</v>
      </c>
      <c r="F110">
        <v>4</v>
      </c>
      <c r="G110">
        <v>1670438288.6875</v>
      </c>
      <c r="H110">
        <f t="shared" si="34"/>
        <v>2.277231029757098E-3</v>
      </c>
      <c r="I110">
        <f t="shared" si="35"/>
        <v>2.2772310297570981</v>
      </c>
      <c r="J110">
        <f t="shared" si="36"/>
        <v>17.448107744928027</v>
      </c>
      <c r="K110">
        <f t="shared" si="37"/>
        <v>599.15100000000007</v>
      </c>
      <c r="L110">
        <f t="shared" si="38"/>
        <v>372.68028758033103</v>
      </c>
      <c r="M110">
        <f t="shared" si="39"/>
        <v>37.711104340965768</v>
      </c>
      <c r="N110">
        <f t="shared" si="40"/>
        <v>60.627424175537371</v>
      </c>
      <c r="O110">
        <f t="shared" si="41"/>
        <v>0.13513064330401334</v>
      </c>
      <c r="P110">
        <f t="shared" si="42"/>
        <v>2.0790030048356813</v>
      </c>
      <c r="Q110">
        <f t="shared" si="43"/>
        <v>0.13043391251822653</v>
      </c>
      <c r="R110">
        <f t="shared" si="44"/>
        <v>8.1929578127648062E-2</v>
      </c>
      <c r="S110">
        <f t="shared" si="45"/>
        <v>226.25739449999998</v>
      </c>
      <c r="T110">
        <f t="shared" si="46"/>
        <v>35.470520001435588</v>
      </c>
      <c r="U110">
        <f t="shared" si="47"/>
        <v>34.611212500000001</v>
      </c>
      <c r="V110">
        <f t="shared" si="48"/>
        <v>5.5278951133272081</v>
      </c>
      <c r="W110">
        <f t="shared" si="49"/>
        <v>70.104929648899272</v>
      </c>
      <c r="X110">
        <f t="shared" si="50"/>
        <v>3.8430528243510125</v>
      </c>
      <c r="Y110">
        <f t="shared" si="51"/>
        <v>5.4818581854341151</v>
      </c>
      <c r="Z110">
        <f t="shared" si="52"/>
        <v>1.6848422889761956</v>
      </c>
      <c r="AA110">
        <f t="shared" si="53"/>
        <v>-100.42588841228802</v>
      </c>
      <c r="AB110">
        <f t="shared" si="54"/>
        <v>-16.869924144628254</v>
      </c>
      <c r="AC110">
        <f t="shared" si="55"/>
        <v>-1.8865005898906864</v>
      </c>
      <c r="AD110">
        <f t="shared" si="56"/>
        <v>107.07508135319301</v>
      </c>
      <c r="AE110">
        <f t="shared" si="57"/>
        <v>41.310919438006295</v>
      </c>
      <c r="AF110">
        <f t="shared" si="58"/>
        <v>2.2123115762863375</v>
      </c>
      <c r="AG110">
        <f t="shared" si="59"/>
        <v>17.448107744928027</v>
      </c>
      <c r="AH110">
        <v>644.82302182581134</v>
      </c>
      <c r="AI110">
        <v>625.95054545454525</v>
      </c>
      <c r="AJ110">
        <v>1.7306158940130929</v>
      </c>
      <c r="AK110">
        <v>66.48709803528736</v>
      </c>
      <c r="AL110">
        <f t="shared" si="60"/>
        <v>2.2772310297570981</v>
      </c>
      <c r="AM110">
        <v>36.822080731908073</v>
      </c>
      <c r="AN110">
        <v>37.994330909090891</v>
      </c>
      <c r="AO110">
        <v>1.635891859478036E-3</v>
      </c>
      <c r="AP110">
        <v>80.118377589396417</v>
      </c>
      <c r="AQ110">
        <v>6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19275.666412904044</v>
      </c>
      <c r="AV110">
        <f t="shared" si="64"/>
        <v>1200</v>
      </c>
      <c r="AW110">
        <f t="shared" si="65"/>
        <v>1025.99865</v>
      </c>
      <c r="AX110">
        <f t="shared" si="66"/>
        <v>0.85499887499999994</v>
      </c>
      <c r="AY110">
        <f t="shared" si="67"/>
        <v>0.18854782874999998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1670438288.6875</v>
      </c>
      <c r="BF110">
        <v>599.15100000000007</v>
      </c>
      <c r="BG110">
        <v>622.16737499999999</v>
      </c>
      <c r="BH110">
        <v>37.978999999999999</v>
      </c>
      <c r="BI110">
        <v>36.830087499999998</v>
      </c>
      <c r="BJ110">
        <v>603.74037500000009</v>
      </c>
      <c r="BK110">
        <v>37.81615</v>
      </c>
      <c r="BL110">
        <v>500.1585</v>
      </c>
      <c r="BM110">
        <v>101.088875</v>
      </c>
      <c r="BN110">
        <v>0.10001423750000001</v>
      </c>
      <c r="BO110">
        <v>34.460700000000003</v>
      </c>
      <c r="BP110">
        <v>34.611212500000001</v>
      </c>
      <c r="BQ110">
        <v>999.9</v>
      </c>
      <c r="BR110">
        <v>0</v>
      </c>
      <c r="BS110">
        <v>0</v>
      </c>
      <c r="BT110">
        <v>4002.5</v>
      </c>
      <c r="BU110">
        <v>0</v>
      </c>
      <c r="BV110">
        <v>364.64687500000002</v>
      </c>
      <c r="BW110">
        <v>-23.016525000000001</v>
      </c>
      <c r="BX110">
        <v>622.80437499999994</v>
      </c>
      <c r="BY110">
        <v>645.958125</v>
      </c>
      <c r="BZ110">
        <v>1.1488862500000001</v>
      </c>
      <c r="CA110">
        <v>622.16737499999999</v>
      </c>
      <c r="CB110">
        <v>36.830087499999998</v>
      </c>
      <c r="CC110">
        <v>3.83925625</v>
      </c>
      <c r="CD110">
        <v>3.723115</v>
      </c>
      <c r="CE110">
        <v>28.199737500000001</v>
      </c>
      <c r="CF110">
        <v>27.673075000000001</v>
      </c>
      <c r="CG110">
        <v>1200</v>
      </c>
      <c r="CH110">
        <v>0.50003825000000002</v>
      </c>
      <c r="CI110">
        <v>0.49996174999999998</v>
      </c>
      <c r="CJ110">
        <v>0</v>
      </c>
      <c r="CK110">
        <v>2.302575</v>
      </c>
      <c r="CL110">
        <v>0</v>
      </c>
      <c r="CM110">
        <v>6943.1149999999998</v>
      </c>
      <c r="CN110">
        <v>9597.9599999999991</v>
      </c>
      <c r="CO110">
        <v>44</v>
      </c>
      <c r="CP110">
        <v>46.625</v>
      </c>
      <c r="CQ110">
        <v>45</v>
      </c>
      <c r="CR110">
        <v>45.194875000000003</v>
      </c>
      <c r="CS110">
        <v>44</v>
      </c>
      <c r="CT110">
        <v>600.04499999999996</v>
      </c>
      <c r="CU110">
        <v>599.95500000000004</v>
      </c>
      <c r="CV110">
        <v>0</v>
      </c>
      <c r="CW110">
        <v>1670438312.7</v>
      </c>
      <c r="CX110">
        <v>0</v>
      </c>
      <c r="CY110">
        <v>1670430775</v>
      </c>
      <c r="CZ110" t="s">
        <v>356</v>
      </c>
      <c r="DA110">
        <v>1670430775</v>
      </c>
      <c r="DB110">
        <v>1670430775</v>
      </c>
      <c r="DC110">
        <v>10</v>
      </c>
      <c r="DD110">
        <v>-0.13800000000000001</v>
      </c>
      <c r="DE110">
        <v>1.2E-2</v>
      </c>
      <c r="DF110">
        <v>-4.2649999999999997</v>
      </c>
      <c r="DG110">
        <v>0.16300000000000001</v>
      </c>
      <c r="DH110">
        <v>415</v>
      </c>
      <c r="DI110">
        <v>38</v>
      </c>
      <c r="DJ110">
        <v>0.28000000000000003</v>
      </c>
      <c r="DK110">
        <v>0.18</v>
      </c>
      <c r="DL110">
        <v>-22.671027500000001</v>
      </c>
      <c r="DM110">
        <v>-2.110028893058137</v>
      </c>
      <c r="DN110">
        <v>0.20524593173495539</v>
      </c>
      <c r="DO110">
        <v>0</v>
      </c>
      <c r="DP110">
        <v>1.26466575</v>
      </c>
      <c r="DQ110">
        <v>-0.58146135084428208</v>
      </c>
      <c r="DR110">
        <v>6.4522348023281828E-2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357</v>
      </c>
      <c r="EA110">
        <v>2.9456699999999998</v>
      </c>
      <c r="EB110">
        <v>2.5955499999999998</v>
      </c>
      <c r="EC110">
        <v>0.13290399999999999</v>
      </c>
      <c r="ED110">
        <v>0.134684</v>
      </c>
      <c r="EE110">
        <v>0.14948900000000001</v>
      </c>
      <c r="EF110">
        <v>0.14479300000000001</v>
      </c>
      <c r="EG110">
        <v>26164.3</v>
      </c>
      <c r="EH110">
        <v>26543.599999999999</v>
      </c>
      <c r="EI110">
        <v>28082.7</v>
      </c>
      <c r="EJ110">
        <v>29538.400000000001</v>
      </c>
      <c r="EK110">
        <v>32862.300000000003</v>
      </c>
      <c r="EL110">
        <v>35069.599999999999</v>
      </c>
      <c r="EM110">
        <v>39637.9</v>
      </c>
      <c r="EN110">
        <v>42222.5</v>
      </c>
      <c r="EO110">
        <v>1.93055</v>
      </c>
      <c r="EP110">
        <v>1.84795</v>
      </c>
      <c r="EQ110">
        <v>0.104301</v>
      </c>
      <c r="ER110">
        <v>0</v>
      </c>
      <c r="ES110">
        <v>32.909199999999998</v>
      </c>
      <c r="ET110">
        <v>999.9</v>
      </c>
      <c r="EU110">
        <v>60.5</v>
      </c>
      <c r="EV110">
        <v>40.4</v>
      </c>
      <c r="EW110">
        <v>45.326900000000002</v>
      </c>
      <c r="EX110">
        <v>25.325199999999999</v>
      </c>
      <c r="EY110">
        <v>2.7123400000000002</v>
      </c>
      <c r="EZ110">
        <v>1</v>
      </c>
      <c r="FA110">
        <v>0.64679399999999998</v>
      </c>
      <c r="FB110">
        <v>1.01444</v>
      </c>
      <c r="FC110">
        <v>20.274899999999999</v>
      </c>
      <c r="FD110">
        <v>5.2187900000000003</v>
      </c>
      <c r="FE110">
        <v>12.0099</v>
      </c>
      <c r="FF110">
        <v>4.9869500000000002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1.8623000000000001</v>
      </c>
      <c r="FN110">
        <v>1.86432</v>
      </c>
      <c r="FO110">
        <v>1.8604499999999999</v>
      </c>
      <c r="FP110">
        <v>1.8611200000000001</v>
      </c>
      <c r="FQ110">
        <v>1.8602000000000001</v>
      </c>
      <c r="FR110">
        <v>1.86189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-4.5949999999999998</v>
      </c>
      <c r="GH110">
        <v>0.16289999999999999</v>
      </c>
      <c r="GI110">
        <v>-3.2528400776944242</v>
      </c>
      <c r="GJ110">
        <v>-2.9658848494523399E-3</v>
      </c>
      <c r="GK110">
        <v>1.4757234161104729E-6</v>
      </c>
      <c r="GL110">
        <v>-3.8107938837011289E-10</v>
      </c>
      <c r="GM110">
        <v>0.16282500000001221</v>
      </c>
      <c r="GN110">
        <v>0</v>
      </c>
      <c r="GO110">
        <v>0</v>
      </c>
      <c r="GP110">
        <v>0</v>
      </c>
      <c r="GQ110">
        <v>5</v>
      </c>
      <c r="GR110">
        <v>2097</v>
      </c>
      <c r="GS110">
        <v>4</v>
      </c>
      <c r="GT110">
        <v>34</v>
      </c>
      <c r="GU110">
        <v>125.3</v>
      </c>
      <c r="GV110">
        <v>125.3</v>
      </c>
      <c r="GW110">
        <v>1.5502899999999999</v>
      </c>
      <c r="GX110">
        <v>2.5878899999999998</v>
      </c>
      <c r="GY110">
        <v>1.4489700000000001</v>
      </c>
      <c r="GZ110">
        <v>2.31812</v>
      </c>
      <c r="HA110">
        <v>1.5478499999999999</v>
      </c>
      <c r="HB110">
        <v>2.3950200000000001</v>
      </c>
      <c r="HC110">
        <v>43.781700000000001</v>
      </c>
      <c r="HD110">
        <v>13.414099999999999</v>
      </c>
      <c r="HE110">
        <v>18</v>
      </c>
      <c r="HF110">
        <v>505.988</v>
      </c>
      <c r="HG110">
        <v>490.46699999999998</v>
      </c>
      <c r="HH110">
        <v>30.9985</v>
      </c>
      <c r="HI110">
        <v>35.330599999999997</v>
      </c>
      <c r="HJ110">
        <v>30.000599999999999</v>
      </c>
      <c r="HK110">
        <v>35.197600000000001</v>
      </c>
      <c r="HL110">
        <v>35.194800000000001</v>
      </c>
      <c r="HM110">
        <v>31.0656</v>
      </c>
      <c r="HN110">
        <v>27.4894</v>
      </c>
      <c r="HO110">
        <v>80.1374</v>
      </c>
      <c r="HP110">
        <v>31</v>
      </c>
      <c r="HQ110">
        <v>636.11500000000001</v>
      </c>
      <c r="HR110">
        <v>36.7973</v>
      </c>
      <c r="HS110">
        <v>98.952699999999993</v>
      </c>
      <c r="HT110">
        <v>97.908600000000007</v>
      </c>
    </row>
    <row r="111" spans="1:228" x14ac:dyDescent="0.2">
      <c r="A111">
        <v>96</v>
      </c>
      <c r="B111">
        <v>1670438295</v>
      </c>
      <c r="C111">
        <v>379</v>
      </c>
      <c r="D111" t="s">
        <v>550</v>
      </c>
      <c r="E111" t="s">
        <v>551</v>
      </c>
      <c r="F111">
        <v>4</v>
      </c>
      <c r="G111">
        <v>1670438293</v>
      </c>
      <c r="H111">
        <f t="shared" si="34"/>
        <v>2.3845143791602448E-3</v>
      </c>
      <c r="I111">
        <f t="shared" si="35"/>
        <v>2.3845143791602448</v>
      </c>
      <c r="J111">
        <f t="shared" si="36"/>
        <v>17.767359512593291</v>
      </c>
      <c r="K111">
        <f t="shared" si="37"/>
        <v>606.3130000000001</v>
      </c>
      <c r="L111">
        <f t="shared" si="38"/>
        <v>386.65419343279467</v>
      </c>
      <c r="M111">
        <f t="shared" si="39"/>
        <v>39.125292125771843</v>
      </c>
      <c r="N111">
        <f t="shared" si="40"/>
        <v>61.352427175411755</v>
      </c>
      <c r="O111">
        <f t="shared" si="41"/>
        <v>0.14253553606825392</v>
      </c>
      <c r="P111">
        <f t="shared" si="42"/>
        <v>2.0772576020263709</v>
      </c>
      <c r="Q111">
        <f t="shared" si="43"/>
        <v>0.13731643561196985</v>
      </c>
      <c r="R111">
        <f t="shared" si="44"/>
        <v>8.6275765966990881E-2</v>
      </c>
      <c r="S111">
        <f t="shared" si="45"/>
        <v>226.25689714285718</v>
      </c>
      <c r="T111">
        <f t="shared" si="46"/>
        <v>35.423491134930813</v>
      </c>
      <c r="U111">
        <f t="shared" si="47"/>
        <v>34.592371428571433</v>
      </c>
      <c r="V111">
        <f t="shared" si="48"/>
        <v>5.5221138955448685</v>
      </c>
      <c r="W111">
        <f t="shared" si="49"/>
        <v>70.202249592613569</v>
      </c>
      <c r="X111">
        <f t="shared" si="50"/>
        <v>3.8462915883473259</v>
      </c>
      <c r="Y111">
        <f t="shared" si="51"/>
        <v>5.4788722735631801</v>
      </c>
      <c r="Z111">
        <f t="shared" si="52"/>
        <v>1.6758223071975427</v>
      </c>
      <c r="AA111">
        <f t="shared" si="53"/>
        <v>-105.1570841209668</v>
      </c>
      <c r="AB111">
        <f t="shared" si="54"/>
        <v>-15.843259636514102</v>
      </c>
      <c r="AC111">
        <f t="shared" si="55"/>
        <v>-1.7729334797764835</v>
      </c>
      <c r="AD111">
        <f t="shared" si="56"/>
        <v>103.48361990559981</v>
      </c>
      <c r="AE111">
        <f t="shared" si="57"/>
        <v>41.401016817946378</v>
      </c>
      <c r="AF111">
        <f t="shared" si="58"/>
        <v>2.2722090482957982</v>
      </c>
      <c r="AG111">
        <f t="shared" si="59"/>
        <v>17.767359512593291</v>
      </c>
      <c r="AH111">
        <v>651.85281821770343</v>
      </c>
      <c r="AI111">
        <v>632.84979999999996</v>
      </c>
      <c r="AJ111">
        <v>1.7213226958938139</v>
      </c>
      <c r="AK111">
        <v>66.48709803528736</v>
      </c>
      <c r="AL111">
        <f t="shared" si="60"/>
        <v>2.3845143791602448</v>
      </c>
      <c r="AM111">
        <v>36.833703780095099</v>
      </c>
      <c r="AN111">
        <v>38.01836060606059</v>
      </c>
      <c r="AO111">
        <v>8.4714891674727219E-3</v>
      </c>
      <c r="AP111">
        <v>80.118377589396417</v>
      </c>
      <c r="AQ111">
        <v>6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19246.341531781323</v>
      </c>
      <c r="AV111">
        <f t="shared" si="64"/>
        <v>1199.997142857143</v>
      </c>
      <c r="AW111">
        <f t="shared" si="65"/>
        <v>1025.9962285714289</v>
      </c>
      <c r="AX111">
        <f t="shared" si="66"/>
        <v>0.85499889285450692</v>
      </c>
      <c r="AY111">
        <f t="shared" si="67"/>
        <v>0.18854786320919814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1670438293</v>
      </c>
      <c r="BF111">
        <v>606.3130000000001</v>
      </c>
      <c r="BG111">
        <v>629.4062857142859</v>
      </c>
      <c r="BH111">
        <v>38.010828571428583</v>
      </c>
      <c r="BI111">
        <v>36.830842857142848</v>
      </c>
      <c r="BJ111">
        <v>610.91399999999999</v>
      </c>
      <c r="BK111">
        <v>37.848028571428578</v>
      </c>
      <c r="BL111">
        <v>500.15600000000001</v>
      </c>
      <c r="BM111">
        <v>101.0894285714286</v>
      </c>
      <c r="BN111">
        <v>9.9935957142857162E-2</v>
      </c>
      <c r="BO111">
        <v>34.450899999999997</v>
      </c>
      <c r="BP111">
        <v>34.592371428571433</v>
      </c>
      <c r="BQ111">
        <v>999.89999999999986</v>
      </c>
      <c r="BR111">
        <v>0</v>
      </c>
      <c r="BS111">
        <v>0</v>
      </c>
      <c r="BT111">
        <v>3997.5</v>
      </c>
      <c r="BU111">
        <v>0</v>
      </c>
      <c r="BV111">
        <v>361.47342857142849</v>
      </c>
      <c r="BW111">
        <v>-23.09338571428572</v>
      </c>
      <c r="BX111">
        <v>630.26999999999987</v>
      </c>
      <c r="BY111">
        <v>653.47428571428566</v>
      </c>
      <c r="BZ111">
        <v>1.1800171428571431</v>
      </c>
      <c r="CA111">
        <v>629.4062857142859</v>
      </c>
      <c r="CB111">
        <v>36.830842857142848</v>
      </c>
      <c r="CC111">
        <v>3.842495714285715</v>
      </c>
      <c r="CD111">
        <v>3.7232085714285712</v>
      </c>
      <c r="CE111">
        <v>28.21424285714286</v>
      </c>
      <c r="CF111">
        <v>27.67351428571428</v>
      </c>
      <c r="CG111">
        <v>1199.997142857143</v>
      </c>
      <c r="CH111">
        <v>0.50003800000000009</v>
      </c>
      <c r="CI111">
        <v>0.49996200000000007</v>
      </c>
      <c r="CJ111">
        <v>0</v>
      </c>
      <c r="CK111">
        <v>2.3030142857142861</v>
      </c>
      <c r="CL111">
        <v>0</v>
      </c>
      <c r="CM111">
        <v>6948.2585714285724</v>
      </c>
      <c r="CN111">
        <v>9597.9542857142842</v>
      </c>
      <c r="CO111">
        <v>44</v>
      </c>
      <c r="CP111">
        <v>46.625</v>
      </c>
      <c r="CQ111">
        <v>45</v>
      </c>
      <c r="CR111">
        <v>45.186999999999998</v>
      </c>
      <c r="CS111">
        <v>44</v>
      </c>
      <c r="CT111">
        <v>600.04285714285709</v>
      </c>
      <c r="CU111">
        <v>599.95428571428567</v>
      </c>
      <c r="CV111">
        <v>0</v>
      </c>
      <c r="CW111">
        <v>1670438316.9000001</v>
      </c>
      <c r="CX111">
        <v>0</v>
      </c>
      <c r="CY111">
        <v>1670430775</v>
      </c>
      <c r="CZ111" t="s">
        <v>356</v>
      </c>
      <c r="DA111">
        <v>1670430775</v>
      </c>
      <c r="DB111">
        <v>1670430775</v>
      </c>
      <c r="DC111">
        <v>10</v>
      </c>
      <c r="DD111">
        <v>-0.13800000000000001</v>
      </c>
      <c r="DE111">
        <v>1.2E-2</v>
      </c>
      <c r="DF111">
        <v>-4.2649999999999997</v>
      </c>
      <c r="DG111">
        <v>0.16300000000000001</v>
      </c>
      <c r="DH111">
        <v>415</v>
      </c>
      <c r="DI111">
        <v>38</v>
      </c>
      <c r="DJ111">
        <v>0.28000000000000003</v>
      </c>
      <c r="DK111">
        <v>0.18</v>
      </c>
      <c r="DL111">
        <v>-22.809995000000001</v>
      </c>
      <c r="DM111">
        <v>-2.1798529080675171</v>
      </c>
      <c r="DN111">
        <v>0.21208150432086259</v>
      </c>
      <c r="DO111">
        <v>0</v>
      </c>
      <c r="DP111">
        <v>1.2353624999999999</v>
      </c>
      <c r="DQ111">
        <v>-0.6251729831144478</v>
      </c>
      <c r="DR111">
        <v>6.7643375497900754E-2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357</v>
      </c>
      <c r="EA111">
        <v>2.9456099999999998</v>
      </c>
      <c r="EB111">
        <v>2.5955400000000002</v>
      </c>
      <c r="EC111">
        <v>0.13392200000000001</v>
      </c>
      <c r="ED111">
        <v>0.13567199999999999</v>
      </c>
      <c r="EE111">
        <v>0.14955199999999999</v>
      </c>
      <c r="EF111">
        <v>0.14477999999999999</v>
      </c>
      <c r="EG111">
        <v>26133.1</v>
      </c>
      <c r="EH111">
        <v>26512.9</v>
      </c>
      <c r="EI111">
        <v>28082.2</v>
      </c>
      <c r="EJ111">
        <v>29538.1</v>
      </c>
      <c r="EK111">
        <v>32859.599999999999</v>
      </c>
      <c r="EL111">
        <v>35069.800000000003</v>
      </c>
      <c r="EM111">
        <v>39637.5</v>
      </c>
      <c r="EN111">
        <v>42222</v>
      </c>
      <c r="EO111">
        <v>1.9305300000000001</v>
      </c>
      <c r="EP111">
        <v>1.8480000000000001</v>
      </c>
      <c r="EQ111">
        <v>0.105076</v>
      </c>
      <c r="ER111">
        <v>0</v>
      </c>
      <c r="ES111">
        <v>32.884300000000003</v>
      </c>
      <c r="ET111">
        <v>999.9</v>
      </c>
      <c r="EU111">
        <v>60.5</v>
      </c>
      <c r="EV111">
        <v>40.4</v>
      </c>
      <c r="EW111">
        <v>45.325099999999999</v>
      </c>
      <c r="EX111">
        <v>25.645199999999999</v>
      </c>
      <c r="EY111">
        <v>2.7684299999999999</v>
      </c>
      <c r="EZ111">
        <v>1</v>
      </c>
      <c r="FA111">
        <v>0.64698199999999995</v>
      </c>
      <c r="FB111">
        <v>1.00987</v>
      </c>
      <c r="FC111">
        <v>20.274899999999999</v>
      </c>
      <c r="FD111">
        <v>5.2192400000000001</v>
      </c>
      <c r="FE111">
        <v>12.0099</v>
      </c>
      <c r="FF111">
        <v>4.9870999999999999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1.86232</v>
      </c>
      <c r="FN111">
        <v>1.86432</v>
      </c>
      <c r="FO111">
        <v>1.8604799999999999</v>
      </c>
      <c r="FP111">
        <v>1.8611200000000001</v>
      </c>
      <c r="FQ111">
        <v>1.8602000000000001</v>
      </c>
      <c r="FR111">
        <v>1.86189</v>
      </c>
      <c r="FS111">
        <v>1.8585100000000001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-4.6059999999999999</v>
      </c>
      <c r="GH111">
        <v>0.16289999999999999</v>
      </c>
      <c r="GI111">
        <v>-3.2528400776944242</v>
      </c>
      <c r="GJ111">
        <v>-2.9658848494523399E-3</v>
      </c>
      <c r="GK111">
        <v>1.4757234161104729E-6</v>
      </c>
      <c r="GL111">
        <v>-3.8107938837011289E-10</v>
      </c>
      <c r="GM111">
        <v>0.16282500000001221</v>
      </c>
      <c r="GN111">
        <v>0</v>
      </c>
      <c r="GO111">
        <v>0</v>
      </c>
      <c r="GP111">
        <v>0</v>
      </c>
      <c r="GQ111">
        <v>5</v>
      </c>
      <c r="GR111">
        <v>2097</v>
      </c>
      <c r="GS111">
        <v>4</v>
      </c>
      <c r="GT111">
        <v>34</v>
      </c>
      <c r="GU111">
        <v>125.3</v>
      </c>
      <c r="GV111">
        <v>125.3</v>
      </c>
      <c r="GW111">
        <v>1.56372</v>
      </c>
      <c r="GX111">
        <v>2.5854499999999998</v>
      </c>
      <c r="GY111">
        <v>1.4489700000000001</v>
      </c>
      <c r="GZ111">
        <v>2.31812</v>
      </c>
      <c r="HA111">
        <v>1.5478499999999999</v>
      </c>
      <c r="HB111">
        <v>2.3779300000000001</v>
      </c>
      <c r="HC111">
        <v>43.781700000000001</v>
      </c>
      <c r="HD111">
        <v>13.414099999999999</v>
      </c>
      <c r="HE111">
        <v>18</v>
      </c>
      <c r="HF111">
        <v>506.00200000000001</v>
      </c>
      <c r="HG111">
        <v>490.52100000000002</v>
      </c>
      <c r="HH111">
        <v>30.9986</v>
      </c>
      <c r="HI111">
        <v>35.3352</v>
      </c>
      <c r="HJ111">
        <v>30.000399999999999</v>
      </c>
      <c r="HK111">
        <v>35.201599999999999</v>
      </c>
      <c r="HL111">
        <v>35.197200000000002</v>
      </c>
      <c r="HM111">
        <v>31.3368</v>
      </c>
      <c r="HN111">
        <v>27.4894</v>
      </c>
      <c r="HO111">
        <v>79.764700000000005</v>
      </c>
      <c r="HP111">
        <v>31</v>
      </c>
      <c r="HQ111">
        <v>642.79300000000001</v>
      </c>
      <c r="HR111">
        <v>36.791899999999998</v>
      </c>
      <c r="HS111">
        <v>98.951300000000003</v>
      </c>
      <c r="HT111">
        <v>97.907499999999999</v>
      </c>
    </row>
    <row r="112" spans="1:228" x14ac:dyDescent="0.2">
      <c r="A112">
        <v>97</v>
      </c>
      <c r="B112">
        <v>1670438299</v>
      </c>
      <c r="C112">
        <v>383</v>
      </c>
      <c r="D112" t="s">
        <v>552</v>
      </c>
      <c r="E112" t="s">
        <v>553</v>
      </c>
      <c r="F112">
        <v>4</v>
      </c>
      <c r="G112">
        <v>1670438296.6875</v>
      </c>
      <c r="H112">
        <f t="shared" si="34"/>
        <v>2.3870037112544529E-3</v>
      </c>
      <c r="I112">
        <f t="shared" si="35"/>
        <v>2.3870037112544527</v>
      </c>
      <c r="J112">
        <f t="shared" si="36"/>
        <v>18.069879885161082</v>
      </c>
      <c r="K112">
        <f t="shared" si="37"/>
        <v>612.38200000000006</v>
      </c>
      <c r="L112">
        <f t="shared" si="38"/>
        <v>390.24827294719086</v>
      </c>
      <c r="M112">
        <f t="shared" si="39"/>
        <v>39.488835354700001</v>
      </c>
      <c r="N112">
        <f t="shared" si="40"/>
        <v>61.966326691352933</v>
      </c>
      <c r="O112">
        <f t="shared" si="41"/>
        <v>0.14332614552780254</v>
      </c>
      <c r="P112">
        <f t="shared" si="42"/>
        <v>2.0732513021508092</v>
      </c>
      <c r="Q112">
        <f t="shared" si="43"/>
        <v>0.13804034838065565</v>
      </c>
      <c r="R112">
        <f t="shared" si="44"/>
        <v>8.6733884277965731E-2</v>
      </c>
      <c r="S112">
        <f t="shared" si="45"/>
        <v>226.25603512499998</v>
      </c>
      <c r="T112">
        <f t="shared" si="46"/>
        <v>35.41608640411026</v>
      </c>
      <c r="U112">
        <f t="shared" si="47"/>
        <v>34.575175000000002</v>
      </c>
      <c r="V112">
        <f t="shared" si="48"/>
        <v>5.516841910627396</v>
      </c>
      <c r="W112">
        <f t="shared" si="49"/>
        <v>70.266300457754951</v>
      </c>
      <c r="X112">
        <f t="shared" si="50"/>
        <v>3.848043398007468</v>
      </c>
      <c r="Y112">
        <f t="shared" si="51"/>
        <v>5.4763711379980275</v>
      </c>
      <c r="Z112">
        <f t="shared" si="52"/>
        <v>1.6687985126199281</v>
      </c>
      <c r="AA112">
        <f t="shared" si="53"/>
        <v>-105.26686366632137</v>
      </c>
      <c r="AB112">
        <f t="shared" si="54"/>
        <v>-14.808541792652235</v>
      </c>
      <c r="AC112">
        <f t="shared" si="55"/>
        <v>-1.6601402462246164</v>
      </c>
      <c r="AD112">
        <f t="shared" si="56"/>
        <v>104.52048941980176</v>
      </c>
      <c r="AE112">
        <f t="shared" si="57"/>
        <v>41.489250112599073</v>
      </c>
      <c r="AF112">
        <f t="shared" si="58"/>
        <v>2.318847919779321</v>
      </c>
      <c r="AG112">
        <f t="shared" si="59"/>
        <v>18.069879885161082</v>
      </c>
      <c r="AH112">
        <v>658.70598470384527</v>
      </c>
      <c r="AI112">
        <v>639.66220606060608</v>
      </c>
      <c r="AJ112">
        <v>1.6968895948454989</v>
      </c>
      <c r="AK112">
        <v>66.48709803528736</v>
      </c>
      <c r="AL112">
        <f t="shared" si="60"/>
        <v>2.3870037112544527</v>
      </c>
      <c r="AM112">
        <v>36.828894743980626</v>
      </c>
      <c r="AN112">
        <v>38.035553939393942</v>
      </c>
      <c r="AO112">
        <v>5.1918140494921564E-3</v>
      </c>
      <c r="AP112">
        <v>80.118377589396417</v>
      </c>
      <c r="AQ112">
        <v>6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19178.214697734293</v>
      </c>
      <c r="AV112">
        <f t="shared" si="64"/>
        <v>1199.9937500000001</v>
      </c>
      <c r="AW112">
        <f t="shared" si="65"/>
        <v>1025.9932125</v>
      </c>
      <c r="AX112">
        <f t="shared" si="66"/>
        <v>0.85499879686873359</v>
      </c>
      <c r="AY112">
        <f t="shared" si="67"/>
        <v>0.188547677956656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1670438296.6875</v>
      </c>
      <c r="BF112">
        <v>612.38200000000006</v>
      </c>
      <c r="BG112">
        <v>635.54512499999998</v>
      </c>
      <c r="BH112">
        <v>38.028275000000001</v>
      </c>
      <c r="BI112">
        <v>36.824125000000002</v>
      </c>
      <c r="BJ112">
        <v>616.99262499999998</v>
      </c>
      <c r="BK112">
        <v>37.865450000000003</v>
      </c>
      <c r="BL112">
        <v>500.17012499999998</v>
      </c>
      <c r="BM112">
        <v>101.089</v>
      </c>
      <c r="BN112">
        <v>0.1000073375</v>
      </c>
      <c r="BO112">
        <v>34.442687500000012</v>
      </c>
      <c r="BP112">
        <v>34.575175000000002</v>
      </c>
      <c r="BQ112">
        <v>999.9</v>
      </c>
      <c r="BR112">
        <v>0</v>
      </c>
      <c r="BS112">
        <v>0</v>
      </c>
      <c r="BT112">
        <v>3986.09375</v>
      </c>
      <c r="BU112">
        <v>0</v>
      </c>
      <c r="BV112">
        <v>382.49912499999999</v>
      </c>
      <c r="BW112">
        <v>-23.162962499999999</v>
      </c>
      <c r="BX112">
        <v>636.59062500000005</v>
      </c>
      <c r="BY112">
        <v>659.84325000000001</v>
      </c>
      <c r="BZ112">
        <v>1.20416375</v>
      </c>
      <c r="CA112">
        <v>635.54512499999998</v>
      </c>
      <c r="CB112">
        <v>36.824125000000002</v>
      </c>
      <c r="CC112">
        <v>3.84424375</v>
      </c>
      <c r="CD112">
        <v>3.722515</v>
      </c>
      <c r="CE112">
        <v>28.222049999999999</v>
      </c>
      <c r="CF112">
        <v>27.670349999999999</v>
      </c>
      <c r="CG112">
        <v>1199.9937500000001</v>
      </c>
      <c r="CH112">
        <v>0.50004000000000004</v>
      </c>
      <c r="CI112">
        <v>0.49996000000000002</v>
      </c>
      <c r="CJ112">
        <v>0</v>
      </c>
      <c r="CK112">
        <v>2.3020375</v>
      </c>
      <c r="CL112">
        <v>0</v>
      </c>
      <c r="CM112">
        <v>6952.9849999999997</v>
      </c>
      <c r="CN112">
        <v>9597.9337500000001</v>
      </c>
      <c r="CO112">
        <v>44</v>
      </c>
      <c r="CP112">
        <v>46.577749999999988</v>
      </c>
      <c r="CQ112">
        <v>44.984250000000003</v>
      </c>
      <c r="CR112">
        <v>45.186999999999998</v>
      </c>
      <c r="CS112">
        <v>44</v>
      </c>
      <c r="CT112">
        <v>600.04499999999996</v>
      </c>
      <c r="CU112">
        <v>599.94875000000002</v>
      </c>
      <c r="CV112">
        <v>0</v>
      </c>
      <c r="CW112">
        <v>1670438321.0999999</v>
      </c>
      <c r="CX112">
        <v>0</v>
      </c>
      <c r="CY112">
        <v>1670430775</v>
      </c>
      <c r="CZ112" t="s">
        <v>356</v>
      </c>
      <c r="DA112">
        <v>1670430775</v>
      </c>
      <c r="DB112">
        <v>1670430775</v>
      </c>
      <c r="DC112">
        <v>10</v>
      </c>
      <c r="DD112">
        <v>-0.13800000000000001</v>
      </c>
      <c r="DE112">
        <v>1.2E-2</v>
      </c>
      <c r="DF112">
        <v>-4.2649999999999997</v>
      </c>
      <c r="DG112">
        <v>0.16300000000000001</v>
      </c>
      <c r="DH112">
        <v>415</v>
      </c>
      <c r="DI112">
        <v>38</v>
      </c>
      <c r="DJ112">
        <v>0.28000000000000003</v>
      </c>
      <c r="DK112">
        <v>0.18</v>
      </c>
      <c r="DL112">
        <v>-22.9244825</v>
      </c>
      <c r="DM112">
        <v>-1.865136585365883</v>
      </c>
      <c r="DN112">
        <v>0.18689345345343161</v>
      </c>
      <c r="DO112">
        <v>0</v>
      </c>
      <c r="DP112">
        <v>1.2136912500000001</v>
      </c>
      <c r="DQ112">
        <v>-0.42853632270169351</v>
      </c>
      <c r="DR112">
        <v>5.8516844762320351E-2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357</v>
      </c>
      <c r="EA112">
        <v>2.9456899999999999</v>
      </c>
      <c r="EB112">
        <v>2.5956299999999999</v>
      </c>
      <c r="EC112">
        <v>0.13491700000000001</v>
      </c>
      <c r="ED112">
        <v>0.13669000000000001</v>
      </c>
      <c r="EE112">
        <v>0.14959</v>
      </c>
      <c r="EF112">
        <v>0.14472099999999999</v>
      </c>
      <c r="EG112">
        <v>26102.400000000001</v>
      </c>
      <c r="EH112">
        <v>26481.7</v>
      </c>
      <c r="EI112">
        <v>28081.5</v>
      </c>
      <c r="EJ112">
        <v>29538.2</v>
      </c>
      <c r="EK112">
        <v>32857.5</v>
      </c>
      <c r="EL112">
        <v>35072.199999999997</v>
      </c>
      <c r="EM112">
        <v>39636.699999999997</v>
      </c>
      <c r="EN112">
        <v>42221.9</v>
      </c>
      <c r="EO112">
        <v>1.93055</v>
      </c>
      <c r="EP112">
        <v>1.84798</v>
      </c>
      <c r="EQ112">
        <v>0.10574600000000001</v>
      </c>
      <c r="ER112">
        <v>0</v>
      </c>
      <c r="ES112">
        <v>32.856000000000002</v>
      </c>
      <c r="ET112">
        <v>999.9</v>
      </c>
      <c r="EU112">
        <v>60.5</v>
      </c>
      <c r="EV112">
        <v>40.4</v>
      </c>
      <c r="EW112">
        <v>45.328000000000003</v>
      </c>
      <c r="EX112">
        <v>25.635200000000001</v>
      </c>
      <c r="EY112">
        <v>2.77244</v>
      </c>
      <c r="EZ112">
        <v>1</v>
      </c>
      <c r="FA112">
        <v>0.64724599999999999</v>
      </c>
      <c r="FB112">
        <v>1.0044599999999999</v>
      </c>
      <c r="FC112">
        <v>20.274799999999999</v>
      </c>
      <c r="FD112">
        <v>5.2187900000000003</v>
      </c>
      <c r="FE112">
        <v>12.0099</v>
      </c>
      <c r="FF112">
        <v>4.9868499999999996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1.8623099999999999</v>
      </c>
      <c r="FN112">
        <v>1.86432</v>
      </c>
      <c r="FO112">
        <v>1.86049</v>
      </c>
      <c r="FP112">
        <v>1.8611200000000001</v>
      </c>
      <c r="FQ112">
        <v>1.8602000000000001</v>
      </c>
      <c r="FR112">
        <v>1.86191</v>
      </c>
      <c r="FS112">
        <v>1.8585100000000001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-4.6159999999999997</v>
      </c>
      <c r="GH112">
        <v>0.16289999999999999</v>
      </c>
      <c r="GI112">
        <v>-3.2528400776944242</v>
      </c>
      <c r="GJ112">
        <v>-2.9658848494523399E-3</v>
      </c>
      <c r="GK112">
        <v>1.4757234161104729E-6</v>
      </c>
      <c r="GL112">
        <v>-3.8107938837011289E-10</v>
      </c>
      <c r="GM112">
        <v>0.16282500000001221</v>
      </c>
      <c r="GN112">
        <v>0</v>
      </c>
      <c r="GO112">
        <v>0</v>
      </c>
      <c r="GP112">
        <v>0</v>
      </c>
      <c r="GQ112">
        <v>5</v>
      </c>
      <c r="GR112">
        <v>2097</v>
      </c>
      <c r="GS112">
        <v>4</v>
      </c>
      <c r="GT112">
        <v>34</v>
      </c>
      <c r="GU112">
        <v>125.4</v>
      </c>
      <c r="GV112">
        <v>125.4</v>
      </c>
      <c r="GW112">
        <v>1.5771500000000001</v>
      </c>
      <c r="GX112">
        <v>2.5891099999999998</v>
      </c>
      <c r="GY112">
        <v>1.4489700000000001</v>
      </c>
      <c r="GZ112">
        <v>2.31812</v>
      </c>
      <c r="HA112">
        <v>1.5478499999999999</v>
      </c>
      <c r="HB112">
        <v>2.3742700000000001</v>
      </c>
      <c r="HC112">
        <v>43.781700000000001</v>
      </c>
      <c r="HD112">
        <v>13.414099999999999</v>
      </c>
      <c r="HE112">
        <v>18</v>
      </c>
      <c r="HF112">
        <v>506.04300000000001</v>
      </c>
      <c r="HG112">
        <v>490.52499999999998</v>
      </c>
      <c r="HH112">
        <v>30.9986</v>
      </c>
      <c r="HI112">
        <v>35.339500000000001</v>
      </c>
      <c r="HJ112">
        <v>30.000399999999999</v>
      </c>
      <c r="HK112">
        <v>35.204799999999999</v>
      </c>
      <c r="HL112">
        <v>35.1999</v>
      </c>
      <c r="HM112">
        <v>31.599599999999999</v>
      </c>
      <c r="HN112">
        <v>27.4894</v>
      </c>
      <c r="HO112">
        <v>79.764700000000005</v>
      </c>
      <c r="HP112">
        <v>31</v>
      </c>
      <c r="HQ112">
        <v>649.47299999999996</v>
      </c>
      <c r="HR112">
        <v>36.791899999999998</v>
      </c>
      <c r="HS112">
        <v>98.949200000000005</v>
      </c>
      <c r="HT112">
        <v>97.907499999999999</v>
      </c>
    </row>
    <row r="113" spans="1:228" x14ac:dyDescent="0.2">
      <c r="A113">
        <v>98</v>
      </c>
      <c r="B113">
        <v>1670438303</v>
      </c>
      <c r="C113">
        <v>387</v>
      </c>
      <c r="D113" t="s">
        <v>554</v>
      </c>
      <c r="E113" t="s">
        <v>555</v>
      </c>
      <c r="F113">
        <v>4</v>
      </c>
      <c r="G113">
        <v>1670438301</v>
      </c>
      <c r="H113">
        <f t="shared" si="34"/>
        <v>2.3890275602532029E-3</v>
      </c>
      <c r="I113">
        <f t="shared" si="35"/>
        <v>2.389027560253203</v>
      </c>
      <c r="J113">
        <f t="shared" si="36"/>
        <v>18.665861757145436</v>
      </c>
      <c r="K113">
        <f t="shared" si="37"/>
        <v>619.42485714285704</v>
      </c>
      <c r="L113">
        <f t="shared" si="38"/>
        <v>391.27940461150757</v>
      </c>
      <c r="M113">
        <f t="shared" si="39"/>
        <v>39.5931558711356</v>
      </c>
      <c r="N113">
        <f t="shared" si="40"/>
        <v>62.678956853513256</v>
      </c>
      <c r="O113">
        <f t="shared" si="41"/>
        <v>0.14394047033879279</v>
      </c>
      <c r="P113">
        <f t="shared" si="42"/>
        <v>2.0834797213231471</v>
      </c>
      <c r="Q113">
        <f t="shared" si="43"/>
        <v>0.13863530099210386</v>
      </c>
      <c r="R113">
        <f t="shared" si="44"/>
        <v>8.7107420748230496E-2</v>
      </c>
      <c r="S113">
        <f t="shared" si="45"/>
        <v>226.25952814285716</v>
      </c>
      <c r="T113">
        <f t="shared" si="46"/>
        <v>35.398895612056613</v>
      </c>
      <c r="U113">
        <f t="shared" si="47"/>
        <v>34.560071428571433</v>
      </c>
      <c r="V113">
        <f t="shared" si="48"/>
        <v>5.5122151518438161</v>
      </c>
      <c r="W113">
        <f t="shared" si="49"/>
        <v>70.334080505487393</v>
      </c>
      <c r="X113">
        <f t="shared" si="50"/>
        <v>3.8491398447769081</v>
      </c>
      <c r="Y113">
        <f t="shared" si="51"/>
        <v>5.4726525421436367</v>
      </c>
      <c r="Z113">
        <f t="shared" si="52"/>
        <v>1.663075307066908</v>
      </c>
      <c r="AA113">
        <f t="shared" si="53"/>
        <v>-105.35611540716624</v>
      </c>
      <c r="AB113">
        <f t="shared" si="54"/>
        <v>-14.557262812182559</v>
      </c>
      <c r="AC113">
        <f t="shared" si="55"/>
        <v>-1.6237418981621812</v>
      </c>
      <c r="AD113">
        <f t="shared" si="56"/>
        <v>104.72240802534617</v>
      </c>
      <c r="AE113">
        <f t="shared" si="57"/>
        <v>42.032688451055002</v>
      </c>
      <c r="AF113">
        <f t="shared" si="58"/>
        <v>2.4135286887365988</v>
      </c>
      <c r="AG113">
        <f t="shared" si="59"/>
        <v>18.665861757145436</v>
      </c>
      <c r="AH113">
        <v>665.80273769459654</v>
      </c>
      <c r="AI113">
        <v>646.44563636363625</v>
      </c>
      <c r="AJ113">
        <v>1.6928437820917139</v>
      </c>
      <c r="AK113">
        <v>66.48709803528736</v>
      </c>
      <c r="AL113">
        <f t="shared" si="60"/>
        <v>2.389027560253203</v>
      </c>
      <c r="AM113">
        <v>36.804660827876191</v>
      </c>
      <c r="AN113">
        <v>38.039093939393943</v>
      </c>
      <c r="AO113">
        <v>9.7695174152512146E-4</v>
      </c>
      <c r="AP113">
        <v>80.118377589396417</v>
      </c>
      <c r="AQ113">
        <v>6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19354.285915066557</v>
      </c>
      <c r="AV113">
        <f t="shared" si="64"/>
        <v>1200.01</v>
      </c>
      <c r="AW113">
        <f t="shared" si="65"/>
        <v>1026.0073285714286</v>
      </c>
      <c r="AX113">
        <f t="shared" si="66"/>
        <v>0.85499898215133929</v>
      </c>
      <c r="AY113">
        <f t="shared" si="67"/>
        <v>0.18854803555208471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1670438301</v>
      </c>
      <c r="BF113">
        <v>619.42485714285704</v>
      </c>
      <c r="BG113">
        <v>642.92257142857147</v>
      </c>
      <c r="BH113">
        <v>38.039128571428577</v>
      </c>
      <c r="BI113">
        <v>36.785785714285723</v>
      </c>
      <c r="BJ113">
        <v>624.04657142857138</v>
      </c>
      <c r="BK113">
        <v>37.87632857142858</v>
      </c>
      <c r="BL113">
        <v>500.154</v>
      </c>
      <c r="BM113">
        <v>101.089</v>
      </c>
      <c r="BN113">
        <v>9.9959614285714274E-2</v>
      </c>
      <c r="BO113">
        <v>34.43047142857143</v>
      </c>
      <c r="BP113">
        <v>34.560071428571433</v>
      </c>
      <c r="BQ113">
        <v>999.89999999999986</v>
      </c>
      <c r="BR113">
        <v>0</v>
      </c>
      <c r="BS113">
        <v>0</v>
      </c>
      <c r="BT113">
        <v>4015.267142857143</v>
      </c>
      <c r="BU113">
        <v>0</v>
      </c>
      <c r="BV113">
        <v>422.89457142857151</v>
      </c>
      <c r="BW113">
        <v>-23.497714285714281</v>
      </c>
      <c r="BX113">
        <v>643.91885714285706</v>
      </c>
      <c r="BY113">
        <v>667.476</v>
      </c>
      <c r="BZ113">
        <v>1.253365714285714</v>
      </c>
      <c r="CA113">
        <v>642.92257142857147</v>
      </c>
      <c r="CB113">
        <v>36.785785714285723</v>
      </c>
      <c r="CC113">
        <v>3.8453400000000002</v>
      </c>
      <c r="CD113">
        <v>3.718638571428571</v>
      </c>
      <c r="CE113">
        <v>28.226957142857149</v>
      </c>
      <c r="CF113">
        <v>27.652485714285721</v>
      </c>
      <c r="CG113">
        <v>1200.01</v>
      </c>
      <c r="CH113">
        <v>0.50003400000000009</v>
      </c>
      <c r="CI113">
        <v>0.49996600000000002</v>
      </c>
      <c r="CJ113">
        <v>0</v>
      </c>
      <c r="CK113">
        <v>2.289914285714286</v>
      </c>
      <c r="CL113">
        <v>0</v>
      </c>
      <c r="CM113">
        <v>6958.8900000000012</v>
      </c>
      <c r="CN113">
        <v>9598.0214285714283</v>
      </c>
      <c r="CO113">
        <v>44</v>
      </c>
      <c r="CP113">
        <v>46.561999999999998</v>
      </c>
      <c r="CQ113">
        <v>45</v>
      </c>
      <c r="CR113">
        <v>45.186999999999998</v>
      </c>
      <c r="CS113">
        <v>44</v>
      </c>
      <c r="CT113">
        <v>600.04571428571421</v>
      </c>
      <c r="CU113">
        <v>599.96428571428567</v>
      </c>
      <c r="CV113">
        <v>0</v>
      </c>
      <c r="CW113">
        <v>1670438324.7</v>
      </c>
      <c r="CX113">
        <v>0</v>
      </c>
      <c r="CY113">
        <v>1670430775</v>
      </c>
      <c r="CZ113" t="s">
        <v>356</v>
      </c>
      <c r="DA113">
        <v>1670430775</v>
      </c>
      <c r="DB113">
        <v>1670430775</v>
      </c>
      <c r="DC113">
        <v>10</v>
      </c>
      <c r="DD113">
        <v>-0.13800000000000001</v>
      </c>
      <c r="DE113">
        <v>1.2E-2</v>
      </c>
      <c r="DF113">
        <v>-4.2649999999999997</v>
      </c>
      <c r="DG113">
        <v>0.16300000000000001</v>
      </c>
      <c r="DH113">
        <v>415</v>
      </c>
      <c r="DI113">
        <v>38</v>
      </c>
      <c r="DJ113">
        <v>0.28000000000000003</v>
      </c>
      <c r="DK113">
        <v>0.18</v>
      </c>
      <c r="DL113">
        <v>-23.078624999999999</v>
      </c>
      <c r="DM113">
        <v>-2.0118168855534249</v>
      </c>
      <c r="DN113">
        <v>0.20406052870410779</v>
      </c>
      <c r="DO113">
        <v>0</v>
      </c>
      <c r="DP113">
        <v>1.2011415000000001</v>
      </c>
      <c r="DQ113">
        <v>3.0950769230765639E-2</v>
      </c>
      <c r="DR113">
        <v>4.350028577779691E-2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365</v>
      </c>
      <c r="EA113">
        <v>2.9453299999999998</v>
      </c>
      <c r="EB113">
        <v>2.5952600000000001</v>
      </c>
      <c r="EC113">
        <v>0.13591</v>
      </c>
      <c r="ED113">
        <v>0.13769100000000001</v>
      </c>
      <c r="EE113">
        <v>0.14959800000000001</v>
      </c>
      <c r="EF113">
        <v>0.14462700000000001</v>
      </c>
      <c r="EG113">
        <v>26072.5</v>
      </c>
      <c r="EH113">
        <v>26451</v>
      </c>
      <c r="EI113">
        <v>28081.8</v>
      </c>
      <c r="EJ113">
        <v>29538.3</v>
      </c>
      <c r="EK113">
        <v>32857.599999999999</v>
      </c>
      <c r="EL113">
        <v>35076.400000000001</v>
      </c>
      <c r="EM113">
        <v>39637.1</v>
      </c>
      <c r="EN113">
        <v>42222.3</v>
      </c>
      <c r="EO113">
        <v>1.9302999999999999</v>
      </c>
      <c r="EP113">
        <v>1.84822</v>
      </c>
      <c r="EQ113">
        <v>0.10625999999999999</v>
      </c>
      <c r="ER113">
        <v>0</v>
      </c>
      <c r="ES113">
        <v>32.827500000000001</v>
      </c>
      <c r="ET113">
        <v>999.9</v>
      </c>
      <c r="EU113">
        <v>60.5</v>
      </c>
      <c r="EV113">
        <v>40.4</v>
      </c>
      <c r="EW113">
        <v>45.3279</v>
      </c>
      <c r="EX113">
        <v>25.655200000000001</v>
      </c>
      <c r="EY113">
        <v>2.88862</v>
      </c>
      <c r="EZ113">
        <v>1</v>
      </c>
      <c r="FA113">
        <v>0.64750300000000005</v>
      </c>
      <c r="FB113">
        <v>0.99984200000000001</v>
      </c>
      <c r="FC113">
        <v>20.2744</v>
      </c>
      <c r="FD113">
        <v>5.2156399999999996</v>
      </c>
      <c r="FE113">
        <v>12.0099</v>
      </c>
      <c r="FF113">
        <v>4.9861500000000003</v>
      </c>
      <c r="FG113">
        <v>3.2841300000000002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1.8622799999999999</v>
      </c>
      <c r="FN113">
        <v>1.86432</v>
      </c>
      <c r="FO113">
        <v>1.86049</v>
      </c>
      <c r="FP113">
        <v>1.86111</v>
      </c>
      <c r="FQ113">
        <v>1.8602000000000001</v>
      </c>
      <c r="FR113">
        <v>1.86191</v>
      </c>
      <c r="FS113">
        <v>1.8585100000000001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-4.6260000000000003</v>
      </c>
      <c r="GH113">
        <v>0.1628</v>
      </c>
      <c r="GI113">
        <v>-3.2528400776944242</v>
      </c>
      <c r="GJ113">
        <v>-2.9658848494523399E-3</v>
      </c>
      <c r="GK113">
        <v>1.4757234161104729E-6</v>
      </c>
      <c r="GL113">
        <v>-3.8107938837011289E-10</v>
      </c>
      <c r="GM113">
        <v>0.16282500000001221</v>
      </c>
      <c r="GN113">
        <v>0</v>
      </c>
      <c r="GO113">
        <v>0</v>
      </c>
      <c r="GP113">
        <v>0</v>
      </c>
      <c r="GQ113">
        <v>5</v>
      </c>
      <c r="GR113">
        <v>2097</v>
      </c>
      <c r="GS113">
        <v>4</v>
      </c>
      <c r="GT113">
        <v>34</v>
      </c>
      <c r="GU113">
        <v>125.5</v>
      </c>
      <c r="GV113">
        <v>125.5</v>
      </c>
      <c r="GW113">
        <v>1.5918000000000001</v>
      </c>
      <c r="GX113">
        <v>2.6061999999999999</v>
      </c>
      <c r="GY113">
        <v>1.4489700000000001</v>
      </c>
      <c r="GZ113">
        <v>2.31812</v>
      </c>
      <c r="HA113">
        <v>1.5478499999999999</v>
      </c>
      <c r="HB113">
        <v>2.3767100000000001</v>
      </c>
      <c r="HC113">
        <v>43.781700000000001</v>
      </c>
      <c r="HD113">
        <v>13.4053</v>
      </c>
      <c r="HE113">
        <v>18</v>
      </c>
      <c r="HF113">
        <v>505.90899999999999</v>
      </c>
      <c r="HG113">
        <v>490.71600000000001</v>
      </c>
      <c r="HH113">
        <v>30.998699999999999</v>
      </c>
      <c r="HI113">
        <v>35.343499999999999</v>
      </c>
      <c r="HJ113">
        <v>30.000399999999999</v>
      </c>
      <c r="HK113">
        <v>35.208799999999997</v>
      </c>
      <c r="HL113">
        <v>35.201999999999998</v>
      </c>
      <c r="HM113">
        <v>31.863800000000001</v>
      </c>
      <c r="HN113">
        <v>27.4894</v>
      </c>
      <c r="HO113">
        <v>79.764700000000005</v>
      </c>
      <c r="HP113">
        <v>31</v>
      </c>
      <c r="HQ113">
        <v>656.15300000000002</v>
      </c>
      <c r="HR113">
        <v>36.670900000000003</v>
      </c>
      <c r="HS113">
        <v>98.950100000000006</v>
      </c>
      <c r="HT113">
        <v>97.908100000000005</v>
      </c>
    </row>
    <row r="114" spans="1:228" x14ac:dyDescent="0.2">
      <c r="A114">
        <v>99</v>
      </c>
      <c r="B114">
        <v>1670438307</v>
      </c>
      <c r="C114">
        <v>391</v>
      </c>
      <c r="D114" t="s">
        <v>556</v>
      </c>
      <c r="E114" t="s">
        <v>557</v>
      </c>
      <c r="F114">
        <v>4</v>
      </c>
      <c r="G114">
        <v>1670438304.6875</v>
      </c>
      <c r="H114">
        <f t="shared" si="34"/>
        <v>2.4364503426677862E-3</v>
      </c>
      <c r="I114">
        <f t="shared" si="35"/>
        <v>2.4364503426677864</v>
      </c>
      <c r="J114">
        <f t="shared" si="36"/>
        <v>18.02070572589427</v>
      </c>
      <c r="K114">
        <f t="shared" si="37"/>
        <v>625.49362500000007</v>
      </c>
      <c r="L114">
        <f t="shared" si="38"/>
        <v>409.20533283036565</v>
      </c>
      <c r="M114">
        <f t="shared" si="39"/>
        <v>41.406963979270408</v>
      </c>
      <c r="N114">
        <f t="shared" si="40"/>
        <v>63.292899485195441</v>
      </c>
      <c r="O114">
        <f t="shared" si="41"/>
        <v>0.14743573266777085</v>
      </c>
      <c r="P114">
        <f t="shared" si="42"/>
        <v>2.0775497438352</v>
      </c>
      <c r="Q114">
        <f t="shared" si="43"/>
        <v>0.14185991488847616</v>
      </c>
      <c r="R114">
        <f t="shared" si="44"/>
        <v>8.9145842558847221E-2</v>
      </c>
      <c r="S114">
        <f t="shared" si="45"/>
        <v>226.25699549999999</v>
      </c>
      <c r="T114">
        <f t="shared" si="46"/>
        <v>35.37923812090547</v>
      </c>
      <c r="U114">
        <f t="shared" si="47"/>
        <v>34.541887500000001</v>
      </c>
      <c r="V114">
        <f t="shared" si="48"/>
        <v>5.5066492462858436</v>
      </c>
      <c r="W114">
        <f t="shared" si="49"/>
        <v>70.353685382226843</v>
      </c>
      <c r="X114">
        <f t="shared" si="50"/>
        <v>3.8490709326595249</v>
      </c>
      <c r="Y114">
        <f t="shared" si="51"/>
        <v>5.4710295725771596</v>
      </c>
      <c r="Z114">
        <f t="shared" si="52"/>
        <v>1.6575783136263187</v>
      </c>
      <c r="AA114">
        <f t="shared" si="53"/>
        <v>-107.44746011164938</v>
      </c>
      <c r="AB114">
        <f t="shared" si="54"/>
        <v>-13.076567613939627</v>
      </c>
      <c r="AC114">
        <f t="shared" si="55"/>
        <v>-1.4625780678966396</v>
      </c>
      <c r="AD114">
        <f t="shared" si="56"/>
        <v>104.27038970651435</v>
      </c>
      <c r="AE114">
        <f t="shared" si="57"/>
        <v>42.023983069835246</v>
      </c>
      <c r="AF114">
        <f t="shared" si="58"/>
        <v>2.444663157005972</v>
      </c>
      <c r="AG114">
        <f t="shared" si="59"/>
        <v>18.02070572589427</v>
      </c>
      <c r="AH114">
        <v>672.69278650860076</v>
      </c>
      <c r="AI114">
        <v>653.40741818181812</v>
      </c>
      <c r="AJ114">
        <v>1.7478611124019501</v>
      </c>
      <c r="AK114">
        <v>66.48709803528736</v>
      </c>
      <c r="AL114">
        <f t="shared" si="60"/>
        <v>2.4364503426677864</v>
      </c>
      <c r="AM114">
        <v>36.772231948739233</v>
      </c>
      <c r="AN114">
        <v>38.038674545454533</v>
      </c>
      <c r="AO114">
        <v>-1.8086439483124841E-4</v>
      </c>
      <c r="AP114">
        <v>80.118377589396417</v>
      </c>
      <c r="AQ114">
        <v>6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19252.993643918799</v>
      </c>
      <c r="AV114">
        <f t="shared" si="64"/>
        <v>1199.9974999999999</v>
      </c>
      <c r="AW114">
        <f t="shared" si="65"/>
        <v>1025.9965499999998</v>
      </c>
      <c r="AX114">
        <f t="shared" si="66"/>
        <v>0.85499890624772135</v>
      </c>
      <c r="AY114">
        <f t="shared" si="67"/>
        <v>0.18854788905810221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1670438304.6875</v>
      </c>
      <c r="BF114">
        <v>625.49362500000007</v>
      </c>
      <c r="BG114">
        <v>649.00600000000009</v>
      </c>
      <c r="BH114">
        <v>38.038537499999997</v>
      </c>
      <c r="BI114">
        <v>36.768974999999998</v>
      </c>
      <c r="BJ114">
        <v>630.12474999999995</v>
      </c>
      <c r="BK114">
        <v>37.875712499999992</v>
      </c>
      <c r="BL114">
        <v>500.13400000000001</v>
      </c>
      <c r="BM114">
        <v>101.08875</v>
      </c>
      <c r="BN114">
        <v>9.9970324999999999E-2</v>
      </c>
      <c r="BO114">
        <v>34.425137500000012</v>
      </c>
      <c r="BP114">
        <v>34.541887500000001</v>
      </c>
      <c r="BQ114">
        <v>999.9</v>
      </c>
      <c r="BR114">
        <v>0</v>
      </c>
      <c r="BS114">
        <v>0</v>
      </c>
      <c r="BT114">
        <v>3998.36</v>
      </c>
      <c r="BU114">
        <v>0</v>
      </c>
      <c r="BV114">
        <v>470.00787500000001</v>
      </c>
      <c r="BW114">
        <v>-23.5125125</v>
      </c>
      <c r="BX114">
        <v>650.22737499999994</v>
      </c>
      <c r="BY114">
        <v>673.78037500000005</v>
      </c>
      <c r="BZ114">
        <v>1.2695737499999999</v>
      </c>
      <c r="CA114">
        <v>649.00600000000009</v>
      </c>
      <c r="CB114">
        <v>36.768974999999998</v>
      </c>
      <c r="CC114">
        <v>3.8452649999999999</v>
      </c>
      <c r="CD114">
        <v>3.7169262500000002</v>
      </c>
      <c r="CE114">
        <v>28.226624999999999</v>
      </c>
      <c r="CF114">
        <v>27.644637500000002</v>
      </c>
      <c r="CG114">
        <v>1199.9974999999999</v>
      </c>
      <c r="CH114">
        <v>0.50003825000000002</v>
      </c>
      <c r="CI114">
        <v>0.49996174999999998</v>
      </c>
      <c r="CJ114">
        <v>0</v>
      </c>
      <c r="CK114">
        <v>2.3364875000000001</v>
      </c>
      <c r="CL114">
        <v>0</v>
      </c>
      <c r="CM114">
        <v>6963.9274999999998</v>
      </c>
      <c r="CN114">
        <v>9597.9512500000001</v>
      </c>
      <c r="CO114">
        <v>44</v>
      </c>
      <c r="CP114">
        <v>46.561999999999998</v>
      </c>
      <c r="CQ114">
        <v>44.976374999999997</v>
      </c>
      <c r="CR114">
        <v>45.140500000000003</v>
      </c>
      <c r="CS114">
        <v>44</v>
      </c>
      <c r="CT114">
        <v>600.04250000000002</v>
      </c>
      <c r="CU114">
        <v>599.95500000000004</v>
      </c>
      <c r="CV114">
        <v>0</v>
      </c>
      <c r="CW114">
        <v>1670438328.9000001</v>
      </c>
      <c r="CX114">
        <v>0</v>
      </c>
      <c r="CY114">
        <v>1670430775</v>
      </c>
      <c r="CZ114" t="s">
        <v>356</v>
      </c>
      <c r="DA114">
        <v>1670430775</v>
      </c>
      <c r="DB114">
        <v>1670430775</v>
      </c>
      <c r="DC114">
        <v>10</v>
      </c>
      <c r="DD114">
        <v>-0.13800000000000001</v>
      </c>
      <c r="DE114">
        <v>1.2E-2</v>
      </c>
      <c r="DF114">
        <v>-4.2649999999999997</v>
      </c>
      <c r="DG114">
        <v>0.16300000000000001</v>
      </c>
      <c r="DH114">
        <v>415</v>
      </c>
      <c r="DI114">
        <v>38</v>
      </c>
      <c r="DJ114">
        <v>0.28000000000000003</v>
      </c>
      <c r="DK114">
        <v>0.18</v>
      </c>
      <c r="DL114">
        <v>-23.2274125</v>
      </c>
      <c r="DM114">
        <v>-2.178257786116335</v>
      </c>
      <c r="DN114">
        <v>0.2227246138031222</v>
      </c>
      <c r="DO114">
        <v>0</v>
      </c>
      <c r="DP114">
        <v>1.204556</v>
      </c>
      <c r="DQ114">
        <v>0.4535963977485919</v>
      </c>
      <c r="DR114">
        <v>4.4641840676656698E-2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2.9459200000000001</v>
      </c>
      <c r="EB114">
        <v>2.5958999999999999</v>
      </c>
      <c r="EC114">
        <v>0.13691900000000001</v>
      </c>
      <c r="ED114">
        <v>0.138659</v>
      </c>
      <c r="EE114">
        <v>0.149592</v>
      </c>
      <c r="EF114">
        <v>0.14460899999999999</v>
      </c>
      <c r="EG114">
        <v>26042.3</v>
      </c>
      <c r="EH114">
        <v>26420.9</v>
      </c>
      <c r="EI114">
        <v>28082</v>
      </c>
      <c r="EJ114">
        <v>29537.9</v>
      </c>
      <c r="EK114">
        <v>32857.9</v>
      </c>
      <c r="EL114">
        <v>35076.9</v>
      </c>
      <c r="EM114">
        <v>39637.1</v>
      </c>
      <c r="EN114">
        <v>42221.9</v>
      </c>
      <c r="EO114">
        <v>1.9305300000000001</v>
      </c>
      <c r="EP114">
        <v>1.84785</v>
      </c>
      <c r="EQ114">
        <v>0.107817</v>
      </c>
      <c r="ER114">
        <v>0</v>
      </c>
      <c r="ES114">
        <v>32.798000000000002</v>
      </c>
      <c r="ET114">
        <v>999.9</v>
      </c>
      <c r="EU114">
        <v>60.5</v>
      </c>
      <c r="EV114">
        <v>40.4</v>
      </c>
      <c r="EW114">
        <v>45.3292</v>
      </c>
      <c r="EX114">
        <v>25.405200000000001</v>
      </c>
      <c r="EY114">
        <v>2.7884600000000002</v>
      </c>
      <c r="EZ114">
        <v>1</v>
      </c>
      <c r="FA114">
        <v>0.64781</v>
      </c>
      <c r="FB114">
        <v>0.99635899999999999</v>
      </c>
      <c r="FC114">
        <v>20.274999999999999</v>
      </c>
      <c r="FD114">
        <v>5.2184900000000001</v>
      </c>
      <c r="FE114">
        <v>12.0099</v>
      </c>
      <c r="FF114">
        <v>4.9869500000000002</v>
      </c>
      <c r="FG114">
        <v>3.2845499999999999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1.86229</v>
      </c>
      <c r="FN114">
        <v>1.86432</v>
      </c>
      <c r="FO114">
        <v>1.8604700000000001</v>
      </c>
      <c r="FP114">
        <v>1.86111</v>
      </c>
      <c r="FQ114">
        <v>1.8602000000000001</v>
      </c>
      <c r="FR114">
        <v>1.8619000000000001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-4.6369999999999996</v>
      </c>
      <c r="GH114">
        <v>0.16289999999999999</v>
      </c>
      <c r="GI114">
        <v>-3.2528400776944242</v>
      </c>
      <c r="GJ114">
        <v>-2.9658848494523399E-3</v>
      </c>
      <c r="GK114">
        <v>1.4757234161104729E-6</v>
      </c>
      <c r="GL114">
        <v>-3.8107938837011289E-10</v>
      </c>
      <c r="GM114">
        <v>0.16282500000001221</v>
      </c>
      <c r="GN114">
        <v>0</v>
      </c>
      <c r="GO114">
        <v>0</v>
      </c>
      <c r="GP114">
        <v>0</v>
      </c>
      <c r="GQ114">
        <v>5</v>
      </c>
      <c r="GR114">
        <v>2097</v>
      </c>
      <c r="GS114">
        <v>4</v>
      </c>
      <c r="GT114">
        <v>34</v>
      </c>
      <c r="GU114">
        <v>125.5</v>
      </c>
      <c r="GV114">
        <v>125.5</v>
      </c>
      <c r="GW114">
        <v>1.6027800000000001</v>
      </c>
      <c r="GX114">
        <v>2.5952099999999998</v>
      </c>
      <c r="GY114">
        <v>1.4489700000000001</v>
      </c>
      <c r="GZ114">
        <v>2.31812</v>
      </c>
      <c r="HA114">
        <v>1.5478499999999999</v>
      </c>
      <c r="HB114">
        <v>2.36816</v>
      </c>
      <c r="HC114">
        <v>43.781700000000001</v>
      </c>
      <c r="HD114">
        <v>13.4053</v>
      </c>
      <c r="HE114">
        <v>18</v>
      </c>
      <c r="HF114">
        <v>506.07499999999999</v>
      </c>
      <c r="HG114">
        <v>490.47199999999998</v>
      </c>
      <c r="HH114">
        <v>30.998899999999999</v>
      </c>
      <c r="HI114">
        <v>35.3459</v>
      </c>
      <c r="HJ114">
        <v>30.000399999999999</v>
      </c>
      <c r="HK114">
        <v>35.211199999999998</v>
      </c>
      <c r="HL114">
        <v>35.2044</v>
      </c>
      <c r="HM114">
        <v>32.130000000000003</v>
      </c>
      <c r="HN114">
        <v>27.4894</v>
      </c>
      <c r="HO114">
        <v>79.764700000000005</v>
      </c>
      <c r="HP114">
        <v>31</v>
      </c>
      <c r="HQ114">
        <v>662.83199999999999</v>
      </c>
      <c r="HR114">
        <v>36.631599999999999</v>
      </c>
      <c r="HS114">
        <v>98.950500000000005</v>
      </c>
      <c r="HT114">
        <v>97.9071</v>
      </c>
    </row>
    <row r="115" spans="1:228" x14ac:dyDescent="0.2">
      <c r="A115">
        <v>100</v>
      </c>
      <c r="B115">
        <v>1670438311</v>
      </c>
      <c r="C115">
        <v>395</v>
      </c>
      <c r="D115" t="s">
        <v>558</v>
      </c>
      <c r="E115" t="s">
        <v>559</v>
      </c>
      <c r="F115">
        <v>4</v>
      </c>
      <c r="G115">
        <v>1670438309</v>
      </c>
      <c r="H115">
        <f t="shared" si="34"/>
        <v>2.448604967516099E-3</v>
      </c>
      <c r="I115">
        <f t="shared" si="35"/>
        <v>2.4486049675160988</v>
      </c>
      <c r="J115">
        <f t="shared" si="36"/>
        <v>19.092197286146629</v>
      </c>
      <c r="K115">
        <f t="shared" si="37"/>
        <v>632.60442857142857</v>
      </c>
      <c r="L115">
        <f t="shared" si="38"/>
        <v>405.68469491070482</v>
      </c>
      <c r="M115">
        <f t="shared" si="39"/>
        <v>41.050505674097671</v>
      </c>
      <c r="N115">
        <f t="shared" si="40"/>
        <v>64.01210597862638</v>
      </c>
      <c r="O115">
        <f t="shared" si="41"/>
        <v>0.14844980798782462</v>
      </c>
      <c r="P115">
        <f t="shared" si="42"/>
        <v>2.077051927392402</v>
      </c>
      <c r="Q115">
        <f t="shared" si="43"/>
        <v>0.14279730673225938</v>
      </c>
      <c r="R115">
        <f t="shared" si="44"/>
        <v>8.9738238761247716E-2</v>
      </c>
      <c r="S115">
        <f t="shared" si="45"/>
        <v>226.25695971428567</v>
      </c>
      <c r="T115">
        <f t="shared" si="46"/>
        <v>35.374772349076508</v>
      </c>
      <c r="U115">
        <f t="shared" si="47"/>
        <v>34.532871428571433</v>
      </c>
      <c r="V115">
        <f t="shared" si="48"/>
        <v>5.5038913357983041</v>
      </c>
      <c r="W115">
        <f t="shared" si="49"/>
        <v>70.353156716944326</v>
      </c>
      <c r="X115">
        <f t="shared" si="50"/>
        <v>3.8489636567426531</v>
      </c>
      <c r="Y115">
        <f t="shared" si="51"/>
        <v>5.4709182023322667</v>
      </c>
      <c r="Z115">
        <f t="shared" si="52"/>
        <v>1.6549276790556511</v>
      </c>
      <c r="AA115">
        <f t="shared" si="53"/>
        <v>-107.98347906745997</v>
      </c>
      <c r="AB115">
        <f t="shared" si="54"/>
        <v>-12.104824341385545</v>
      </c>
      <c r="AC115">
        <f t="shared" si="55"/>
        <v>-1.3541537656767093</v>
      </c>
      <c r="AD115">
        <f t="shared" si="56"/>
        <v>104.81450253976345</v>
      </c>
      <c r="AE115">
        <f t="shared" si="57"/>
        <v>42.205139377165082</v>
      </c>
      <c r="AF115">
        <f t="shared" si="58"/>
        <v>2.4564411298554329</v>
      </c>
      <c r="AG115">
        <f t="shared" si="59"/>
        <v>19.092197286146629</v>
      </c>
      <c r="AH115">
        <v>679.58470251082815</v>
      </c>
      <c r="AI115">
        <v>660.10930303030307</v>
      </c>
      <c r="AJ115">
        <v>1.6703774807648479</v>
      </c>
      <c r="AK115">
        <v>66.48709803528736</v>
      </c>
      <c r="AL115">
        <f t="shared" si="60"/>
        <v>2.4486049675160988</v>
      </c>
      <c r="AM115">
        <v>36.765321355687952</v>
      </c>
      <c r="AN115">
        <v>38.0378006060606</v>
      </c>
      <c r="AO115">
        <v>-1.7006829465856431E-4</v>
      </c>
      <c r="AP115">
        <v>80.118377589396417</v>
      </c>
      <c r="AQ115">
        <v>6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19244.512896166005</v>
      </c>
      <c r="AV115">
        <f t="shared" si="64"/>
        <v>1199.998571428571</v>
      </c>
      <c r="AW115">
        <f t="shared" si="65"/>
        <v>1025.9973428571427</v>
      </c>
      <c r="AX115">
        <f t="shared" si="66"/>
        <v>0.85499880357000435</v>
      </c>
      <c r="AY115">
        <f t="shared" si="67"/>
        <v>0.18854769089010823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1670438309</v>
      </c>
      <c r="BF115">
        <v>632.60442857142857</v>
      </c>
      <c r="BG115">
        <v>656.22414285714274</v>
      </c>
      <c r="BH115">
        <v>38.037671428571421</v>
      </c>
      <c r="BI115">
        <v>36.7622</v>
      </c>
      <c r="BJ115">
        <v>637.24685714285715</v>
      </c>
      <c r="BK115">
        <v>37.874842857142859</v>
      </c>
      <c r="BL115">
        <v>500.21585714285709</v>
      </c>
      <c r="BM115">
        <v>101.0881428571429</v>
      </c>
      <c r="BN115">
        <v>0.1000611571428571</v>
      </c>
      <c r="BO115">
        <v>34.424771428571432</v>
      </c>
      <c r="BP115">
        <v>34.532871428571433</v>
      </c>
      <c r="BQ115">
        <v>999.89999999999986</v>
      </c>
      <c r="BR115">
        <v>0</v>
      </c>
      <c r="BS115">
        <v>0</v>
      </c>
      <c r="BT115">
        <v>3996.9642857142858</v>
      </c>
      <c r="BU115">
        <v>0</v>
      </c>
      <c r="BV115">
        <v>541.40185714285712</v>
      </c>
      <c r="BW115">
        <v>-23.619585714285709</v>
      </c>
      <c r="BX115">
        <v>657.61885714285711</v>
      </c>
      <c r="BY115">
        <v>681.26914285714281</v>
      </c>
      <c r="BZ115">
        <v>1.275478571428571</v>
      </c>
      <c r="CA115">
        <v>656.22414285714274</v>
      </c>
      <c r="CB115">
        <v>36.7622</v>
      </c>
      <c r="CC115">
        <v>3.8451557142857138</v>
      </c>
      <c r="CD115">
        <v>3.7162228571428559</v>
      </c>
      <c r="CE115">
        <v>28.226142857142861</v>
      </c>
      <c r="CF115">
        <v>27.641371428571428</v>
      </c>
      <c r="CG115">
        <v>1199.998571428571</v>
      </c>
      <c r="CH115">
        <v>0.50004000000000015</v>
      </c>
      <c r="CI115">
        <v>0.49996000000000013</v>
      </c>
      <c r="CJ115">
        <v>0</v>
      </c>
      <c r="CK115">
        <v>2.2771285714285718</v>
      </c>
      <c r="CL115">
        <v>0</v>
      </c>
      <c r="CM115">
        <v>6970.2771428571432</v>
      </c>
      <c r="CN115">
        <v>9597.9657142857141</v>
      </c>
      <c r="CO115">
        <v>44</v>
      </c>
      <c r="CP115">
        <v>46.508857142857153</v>
      </c>
      <c r="CQ115">
        <v>44.964000000000013</v>
      </c>
      <c r="CR115">
        <v>45.125</v>
      </c>
      <c r="CS115">
        <v>44</v>
      </c>
      <c r="CT115">
        <v>600.04714285714283</v>
      </c>
      <c r="CU115">
        <v>599.95142857142855</v>
      </c>
      <c r="CV115">
        <v>0</v>
      </c>
      <c r="CW115">
        <v>1670438333.0999999</v>
      </c>
      <c r="CX115">
        <v>0</v>
      </c>
      <c r="CY115">
        <v>1670430775</v>
      </c>
      <c r="CZ115" t="s">
        <v>356</v>
      </c>
      <c r="DA115">
        <v>1670430775</v>
      </c>
      <c r="DB115">
        <v>1670430775</v>
      </c>
      <c r="DC115">
        <v>10</v>
      </c>
      <c r="DD115">
        <v>-0.13800000000000001</v>
      </c>
      <c r="DE115">
        <v>1.2E-2</v>
      </c>
      <c r="DF115">
        <v>-4.2649999999999997</v>
      </c>
      <c r="DG115">
        <v>0.16300000000000001</v>
      </c>
      <c r="DH115">
        <v>415</v>
      </c>
      <c r="DI115">
        <v>38</v>
      </c>
      <c r="DJ115">
        <v>0.28000000000000003</v>
      </c>
      <c r="DK115">
        <v>0.18</v>
      </c>
      <c r="DL115">
        <v>-23.336837500000001</v>
      </c>
      <c r="DM115">
        <v>-1.9302090056284551</v>
      </c>
      <c r="DN115">
        <v>0.20607344041324149</v>
      </c>
      <c r="DO115">
        <v>0</v>
      </c>
      <c r="DP115">
        <v>1.229495</v>
      </c>
      <c r="DQ115">
        <v>0.41525538461537959</v>
      </c>
      <c r="DR115">
        <v>4.1166787644896473E-2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2.94564</v>
      </c>
      <c r="EB115">
        <v>2.59565</v>
      </c>
      <c r="EC115">
        <v>0.13789199999999999</v>
      </c>
      <c r="ED115">
        <v>0.139656</v>
      </c>
      <c r="EE115">
        <v>0.149591</v>
      </c>
      <c r="EF115">
        <v>0.14458599999999999</v>
      </c>
      <c r="EG115">
        <v>26013.3</v>
      </c>
      <c r="EH115">
        <v>26390.1</v>
      </c>
      <c r="EI115">
        <v>28082.5</v>
      </c>
      <c r="EJ115">
        <v>29537.8</v>
      </c>
      <c r="EK115">
        <v>32858.800000000003</v>
      </c>
      <c r="EL115">
        <v>35077.5</v>
      </c>
      <c r="EM115">
        <v>39638.1</v>
      </c>
      <c r="EN115">
        <v>42221.4</v>
      </c>
      <c r="EO115">
        <v>1.9303999999999999</v>
      </c>
      <c r="EP115">
        <v>1.8479000000000001</v>
      </c>
      <c r="EQ115">
        <v>0.108242</v>
      </c>
      <c r="ER115">
        <v>0</v>
      </c>
      <c r="ES115">
        <v>32.770899999999997</v>
      </c>
      <c r="ET115">
        <v>999.9</v>
      </c>
      <c r="EU115">
        <v>60.5</v>
      </c>
      <c r="EV115">
        <v>40.299999999999997</v>
      </c>
      <c r="EW115">
        <v>45.082599999999999</v>
      </c>
      <c r="EX115">
        <v>25.6052</v>
      </c>
      <c r="EY115">
        <v>2.7564099999999998</v>
      </c>
      <c r="EZ115">
        <v>1</v>
      </c>
      <c r="FA115">
        <v>0.64785599999999999</v>
      </c>
      <c r="FB115">
        <v>0.99195</v>
      </c>
      <c r="FC115">
        <v>20.274999999999999</v>
      </c>
      <c r="FD115">
        <v>5.2184900000000001</v>
      </c>
      <c r="FE115">
        <v>12.0099</v>
      </c>
      <c r="FF115">
        <v>4.9866999999999999</v>
      </c>
      <c r="FG115">
        <v>3.2846299999999999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1.8623000000000001</v>
      </c>
      <c r="FN115">
        <v>1.86432</v>
      </c>
      <c r="FO115">
        <v>1.8604700000000001</v>
      </c>
      <c r="FP115">
        <v>1.86111</v>
      </c>
      <c r="FQ115">
        <v>1.8602000000000001</v>
      </c>
      <c r="FR115">
        <v>1.86189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-4.6470000000000002</v>
      </c>
      <c r="GH115">
        <v>0.1628</v>
      </c>
      <c r="GI115">
        <v>-3.2528400776944242</v>
      </c>
      <c r="GJ115">
        <v>-2.9658848494523399E-3</v>
      </c>
      <c r="GK115">
        <v>1.4757234161104729E-6</v>
      </c>
      <c r="GL115">
        <v>-3.8107938837011289E-10</v>
      </c>
      <c r="GM115">
        <v>0.16282500000001221</v>
      </c>
      <c r="GN115">
        <v>0</v>
      </c>
      <c r="GO115">
        <v>0</v>
      </c>
      <c r="GP115">
        <v>0</v>
      </c>
      <c r="GQ115">
        <v>5</v>
      </c>
      <c r="GR115">
        <v>2097</v>
      </c>
      <c r="GS115">
        <v>4</v>
      </c>
      <c r="GT115">
        <v>34</v>
      </c>
      <c r="GU115">
        <v>125.6</v>
      </c>
      <c r="GV115">
        <v>125.6</v>
      </c>
      <c r="GW115">
        <v>1.6162099999999999</v>
      </c>
      <c r="GX115">
        <v>2.5854499999999998</v>
      </c>
      <c r="GY115">
        <v>1.4489700000000001</v>
      </c>
      <c r="GZ115">
        <v>2.31812</v>
      </c>
      <c r="HA115">
        <v>1.5478499999999999</v>
      </c>
      <c r="HB115">
        <v>2.36572</v>
      </c>
      <c r="HC115">
        <v>43.781700000000001</v>
      </c>
      <c r="HD115">
        <v>13.414099999999999</v>
      </c>
      <c r="HE115">
        <v>18</v>
      </c>
      <c r="HF115">
        <v>506.017</v>
      </c>
      <c r="HG115">
        <v>490.52300000000002</v>
      </c>
      <c r="HH115">
        <v>30.998799999999999</v>
      </c>
      <c r="HI115">
        <v>35.349200000000003</v>
      </c>
      <c r="HJ115">
        <v>30.000299999999999</v>
      </c>
      <c r="HK115">
        <v>35.214399999999998</v>
      </c>
      <c r="HL115">
        <v>35.206400000000002</v>
      </c>
      <c r="HM115">
        <v>32.395600000000002</v>
      </c>
      <c r="HN115">
        <v>27.7685</v>
      </c>
      <c r="HO115">
        <v>79.764700000000005</v>
      </c>
      <c r="HP115">
        <v>31</v>
      </c>
      <c r="HQ115">
        <v>669.51099999999997</v>
      </c>
      <c r="HR115">
        <v>36.594000000000001</v>
      </c>
      <c r="HS115">
        <v>98.952600000000004</v>
      </c>
      <c r="HT115">
        <v>97.906199999999998</v>
      </c>
    </row>
    <row r="116" spans="1:228" x14ac:dyDescent="0.2">
      <c r="A116">
        <v>101</v>
      </c>
      <c r="B116">
        <v>1670438315</v>
      </c>
      <c r="C116">
        <v>399</v>
      </c>
      <c r="D116" t="s">
        <v>560</v>
      </c>
      <c r="E116" t="s">
        <v>561</v>
      </c>
      <c r="F116">
        <v>4</v>
      </c>
      <c r="G116">
        <v>1670438312.6875</v>
      </c>
      <c r="H116">
        <f t="shared" si="34"/>
        <v>2.471585543965676E-3</v>
      </c>
      <c r="I116">
        <f t="shared" si="35"/>
        <v>2.4715855439656762</v>
      </c>
      <c r="J116">
        <f t="shared" si="36"/>
        <v>18.908609969467282</v>
      </c>
      <c r="K116">
        <f t="shared" si="37"/>
        <v>638.58449999999993</v>
      </c>
      <c r="L116">
        <f t="shared" si="38"/>
        <v>415.92010018534211</v>
      </c>
      <c r="M116">
        <f t="shared" si="39"/>
        <v>42.085795045774383</v>
      </c>
      <c r="N116">
        <f t="shared" si="40"/>
        <v>64.616584710457929</v>
      </c>
      <c r="O116">
        <f t="shared" si="41"/>
        <v>0.15020095025540106</v>
      </c>
      <c r="P116">
        <f t="shared" si="42"/>
        <v>2.0843472788366437</v>
      </c>
      <c r="Q116">
        <f t="shared" si="43"/>
        <v>0.14443650895874069</v>
      </c>
      <c r="R116">
        <f t="shared" si="44"/>
        <v>9.077229745402908E-2</v>
      </c>
      <c r="S116">
        <f t="shared" si="45"/>
        <v>226.25719499999994</v>
      </c>
      <c r="T116">
        <f t="shared" si="46"/>
        <v>35.359725113276596</v>
      </c>
      <c r="U116">
        <f t="shared" si="47"/>
        <v>34.521650000000001</v>
      </c>
      <c r="V116">
        <f t="shared" si="48"/>
        <v>5.5004605097817105</v>
      </c>
      <c r="W116">
        <f t="shared" si="49"/>
        <v>70.368284130120486</v>
      </c>
      <c r="X116">
        <f t="shared" si="50"/>
        <v>3.8489464936015669</v>
      </c>
      <c r="Y116">
        <f t="shared" si="51"/>
        <v>5.4697177019185856</v>
      </c>
      <c r="Z116">
        <f t="shared" si="52"/>
        <v>1.6515140161801436</v>
      </c>
      <c r="AA116">
        <f t="shared" si="53"/>
        <v>-108.99692248888631</v>
      </c>
      <c r="AB116">
        <f t="shared" si="54"/>
        <v>-11.329839397323886</v>
      </c>
      <c r="AC116">
        <f t="shared" si="55"/>
        <v>-1.2629273861937147</v>
      </c>
      <c r="AD116">
        <f t="shared" si="56"/>
        <v>104.66750572759602</v>
      </c>
      <c r="AE116">
        <f t="shared" si="57"/>
        <v>42.484525441683104</v>
      </c>
      <c r="AF116">
        <f t="shared" si="58"/>
        <v>2.5365750517789323</v>
      </c>
      <c r="AG116">
        <f t="shared" si="59"/>
        <v>18.908609969467282</v>
      </c>
      <c r="AH116">
        <v>686.54731449593623</v>
      </c>
      <c r="AI116">
        <v>666.94859393939385</v>
      </c>
      <c r="AJ116">
        <v>1.712989089931322</v>
      </c>
      <c r="AK116">
        <v>66.48709803528736</v>
      </c>
      <c r="AL116">
        <f t="shared" si="60"/>
        <v>2.4715855439656762</v>
      </c>
      <c r="AM116">
        <v>36.753238091227111</v>
      </c>
      <c r="AN116">
        <v>38.035798787878782</v>
      </c>
      <c r="AO116">
        <v>1.508142316836644E-4</v>
      </c>
      <c r="AP116">
        <v>80.118377589396417</v>
      </c>
      <c r="AQ116">
        <v>6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19369.846214610207</v>
      </c>
      <c r="AV116">
        <f t="shared" si="64"/>
        <v>1199.99875</v>
      </c>
      <c r="AW116">
        <f t="shared" si="65"/>
        <v>1025.9975999999999</v>
      </c>
      <c r="AX116">
        <f t="shared" si="66"/>
        <v>0.85499889062384438</v>
      </c>
      <c r="AY116">
        <f t="shared" si="67"/>
        <v>0.18854785890401965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1670438312.6875</v>
      </c>
      <c r="BF116">
        <v>638.58449999999993</v>
      </c>
      <c r="BG116">
        <v>662.39387499999998</v>
      </c>
      <c r="BH116">
        <v>38.037875</v>
      </c>
      <c r="BI116">
        <v>36.720612500000001</v>
      </c>
      <c r="BJ116">
        <v>643.23587499999996</v>
      </c>
      <c r="BK116">
        <v>37.875025000000001</v>
      </c>
      <c r="BL116">
        <v>500.14637499999998</v>
      </c>
      <c r="BM116">
        <v>101.08725</v>
      </c>
      <c r="BN116">
        <v>9.9961262500000009E-2</v>
      </c>
      <c r="BO116">
        <v>34.420825000000001</v>
      </c>
      <c r="BP116">
        <v>34.521650000000001</v>
      </c>
      <c r="BQ116">
        <v>999.9</v>
      </c>
      <c r="BR116">
        <v>0</v>
      </c>
      <c r="BS116">
        <v>0</v>
      </c>
      <c r="BT116">
        <v>4017.8125</v>
      </c>
      <c r="BU116">
        <v>0</v>
      </c>
      <c r="BV116">
        <v>648.30887499999994</v>
      </c>
      <c r="BW116">
        <v>-23.809750000000001</v>
      </c>
      <c r="BX116">
        <v>663.83512499999995</v>
      </c>
      <c r="BY116">
        <v>687.64487499999996</v>
      </c>
      <c r="BZ116">
        <v>1.31725125</v>
      </c>
      <c r="CA116">
        <v>662.39387499999998</v>
      </c>
      <c r="CB116">
        <v>36.720612500000001</v>
      </c>
      <c r="CC116">
        <v>3.8451412500000002</v>
      </c>
      <c r="CD116">
        <v>3.7119825</v>
      </c>
      <c r="CE116">
        <v>28.226050000000001</v>
      </c>
      <c r="CF116">
        <v>27.621837500000002</v>
      </c>
      <c r="CG116">
        <v>1199.99875</v>
      </c>
      <c r="CH116">
        <v>0.50003825000000002</v>
      </c>
      <c r="CI116">
        <v>0.49996174999999998</v>
      </c>
      <c r="CJ116">
        <v>0</v>
      </c>
      <c r="CK116">
        <v>2.4416125000000002</v>
      </c>
      <c r="CL116">
        <v>0</v>
      </c>
      <c r="CM116">
        <v>6975.7775000000001</v>
      </c>
      <c r="CN116">
        <v>9597.9487499999996</v>
      </c>
      <c r="CO116">
        <v>44</v>
      </c>
      <c r="CP116">
        <v>46.5</v>
      </c>
      <c r="CQ116">
        <v>44.936999999999998</v>
      </c>
      <c r="CR116">
        <v>45.125</v>
      </c>
      <c r="CS116">
        <v>43.992125000000001</v>
      </c>
      <c r="CT116">
        <v>600.04375000000005</v>
      </c>
      <c r="CU116">
        <v>599.95500000000004</v>
      </c>
      <c r="CV116">
        <v>0</v>
      </c>
      <c r="CW116">
        <v>1670438336.7</v>
      </c>
      <c r="CX116">
        <v>0</v>
      </c>
      <c r="CY116">
        <v>1670430775</v>
      </c>
      <c r="CZ116" t="s">
        <v>356</v>
      </c>
      <c r="DA116">
        <v>1670430775</v>
      </c>
      <c r="DB116">
        <v>1670430775</v>
      </c>
      <c r="DC116">
        <v>10</v>
      </c>
      <c r="DD116">
        <v>-0.13800000000000001</v>
      </c>
      <c r="DE116">
        <v>1.2E-2</v>
      </c>
      <c r="DF116">
        <v>-4.2649999999999997</v>
      </c>
      <c r="DG116">
        <v>0.16300000000000001</v>
      </c>
      <c r="DH116">
        <v>415</v>
      </c>
      <c r="DI116">
        <v>38</v>
      </c>
      <c r="DJ116">
        <v>0.28000000000000003</v>
      </c>
      <c r="DK116">
        <v>0.18</v>
      </c>
      <c r="DL116">
        <v>-23.474820000000001</v>
      </c>
      <c r="DM116">
        <v>-2.211503189493381</v>
      </c>
      <c r="DN116">
        <v>0.23045298674566969</v>
      </c>
      <c r="DO116">
        <v>0</v>
      </c>
      <c r="DP116">
        <v>1.25522125</v>
      </c>
      <c r="DQ116">
        <v>0.36162810506566612</v>
      </c>
      <c r="DR116">
        <v>3.6695378809020358E-2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2.9455300000000002</v>
      </c>
      <c r="EB116">
        <v>2.5955400000000002</v>
      </c>
      <c r="EC116">
        <v>0.138875</v>
      </c>
      <c r="ED116">
        <v>0.14063100000000001</v>
      </c>
      <c r="EE116">
        <v>0.14957500000000001</v>
      </c>
      <c r="EF116">
        <v>0.14433499999999999</v>
      </c>
      <c r="EG116">
        <v>25982.9</v>
      </c>
      <c r="EH116">
        <v>26360.6</v>
      </c>
      <c r="EI116">
        <v>28081.8</v>
      </c>
      <c r="EJ116">
        <v>29538.400000000001</v>
      </c>
      <c r="EK116">
        <v>32858.800000000003</v>
      </c>
      <c r="EL116">
        <v>35088.6</v>
      </c>
      <c r="EM116">
        <v>39637.300000000003</v>
      </c>
      <c r="EN116">
        <v>42222.400000000001</v>
      </c>
      <c r="EO116">
        <v>1.93032</v>
      </c>
      <c r="EP116">
        <v>1.8478000000000001</v>
      </c>
      <c r="EQ116">
        <v>0.10971</v>
      </c>
      <c r="ER116">
        <v>0</v>
      </c>
      <c r="ES116">
        <v>32.747300000000003</v>
      </c>
      <c r="ET116">
        <v>999.9</v>
      </c>
      <c r="EU116">
        <v>60.5</v>
      </c>
      <c r="EV116">
        <v>40.299999999999997</v>
      </c>
      <c r="EW116">
        <v>45.087899999999998</v>
      </c>
      <c r="EX116">
        <v>25.415199999999999</v>
      </c>
      <c r="EY116">
        <v>2.8125</v>
      </c>
      <c r="EZ116">
        <v>1</v>
      </c>
      <c r="FA116">
        <v>0.64803900000000003</v>
      </c>
      <c r="FB116">
        <v>0.98884300000000003</v>
      </c>
      <c r="FC116">
        <v>20.274999999999999</v>
      </c>
      <c r="FD116">
        <v>5.2181899999999999</v>
      </c>
      <c r="FE116">
        <v>12.0099</v>
      </c>
      <c r="FF116">
        <v>4.9867499999999998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1.8622799999999999</v>
      </c>
      <c r="FN116">
        <v>1.8643099999999999</v>
      </c>
      <c r="FO116">
        <v>1.86046</v>
      </c>
      <c r="FP116">
        <v>1.86111</v>
      </c>
      <c r="FQ116">
        <v>1.8602000000000001</v>
      </c>
      <c r="FR116">
        <v>1.8619300000000001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-4.657</v>
      </c>
      <c r="GH116">
        <v>0.1628</v>
      </c>
      <c r="GI116">
        <v>-3.2528400776944242</v>
      </c>
      <c r="GJ116">
        <v>-2.9658848494523399E-3</v>
      </c>
      <c r="GK116">
        <v>1.4757234161104729E-6</v>
      </c>
      <c r="GL116">
        <v>-3.8107938837011289E-10</v>
      </c>
      <c r="GM116">
        <v>0.16282500000001221</v>
      </c>
      <c r="GN116">
        <v>0</v>
      </c>
      <c r="GO116">
        <v>0</v>
      </c>
      <c r="GP116">
        <v>0</v>
      </c>
      <c r="GQ116">
        <v>5</v>
      </c>
      <c r="GR116">
        <v>2097</v>
      </c>
      <c r="GS116">
        <v>4</v>
      </c>
      <c r="GT116">
        <v>34</v>
      </c>
      <c r="GU116">
        <v>125.7</v>
      </c>
      <c r="GV116">
        <v>125.7</v>
      </c>
      <c r="GW116">
        <v>1.62964</v>
      </c>
      <c r="GX116">
        <v>2.5854499999999998</v>
      </c>
      <c r="GY116">
        <v>1.4489700000000001</v>
      </c>
      <c r="GZ116">
        <v>2.31812</v>
      </c>
      <c r="HA116">
        <v>1.5478499999999999</v>
      </c>
      <c r="HB116">
        <v>2.35229</v>
      </c>
      <c r="HC116">
        <v>43.781700000000001</v>
      </c>
      <c r="HD116">
        <v>13.414099999999999</v>
      </c>
      <c r="HE116">
        <v>18</v>
      </c>
      <c r="HF116">
        <v>505.98700000000002</v>
      </c>
      <c r="HG116">
        <v>490.46800000000002</v>
      </c>
      <c r="HH116">
        <v>30.998999999999999</v>
      </c>
      <c r="HI116">
        <v>35.352400000000003</v>
      </c>
      <c r="HJ116">
        <v>30.000299999999999</v>
      </c>
      <c r="HK116">
        <v>35.216799999999999</v>
      </c>
      <c r="HL116">
        <v>35.208500000000001</v>
      </c>
      <c r="HM116">
        <v>32.6571</v>
      </c>
      <c r="HN116">
        <v>27.7685</v>
      </c>
      <c r="HO116">
        <v>79.764700000000005</v>
      </c>
      <c r="HP116">
        <v>31</v>
      </c>
      <c r="HQ116">
        <v>676.19</v>
      </c>
      <c r="HR116">
        <v>36.5657</v>
      </c>
      <c r="HS116">
        <v>98.950400000000002</v>
      </c>
      <c r="HT116">
        <v>97.9084</v>
      </c>
    </row>
    <row r="117" spans="1:228" x14ac:dyDescent="0.2">
      <c r="A117">
        <v>102</v>
      </c>
      <c r="B117">
        <v>1670438319</v>
      </c>
      <c r="C117">
        <v>403</v>
      </c>
      <c r="D117" t="s">
        <v>562</v>
      </c>
      <c r="E117" t="s">
        <v>563</v>
      </c>
      <c r="F117">
        <v>4</v>
      </c>
      <c r="G117">
        <v>1670438317</v>
      </c>
      <c r="H117">
        <f t="shared" si="34"/>
        <v>2.5944607623944954E-3</v>
      </c>
      <c r="I117">
        <f t="shared" si="35"/>
        <v>2.5944607623944953</v>
      </c>
      <c r="J117">
        <f t="shared" si="36"/>
        <v>19.125047973526492</v>
      </c>
      <c r="K117">
        <f t="shared" si="37"/>
        <v>645.70914285714287</v>
      </c>
      <c r="L117">
        <f t="shared" si="38"/>
        <v>430.39645883710114</v>
      </c>
      <c r="M117">
        <f t="shared" si="39"/>
        <v>43.550183392886872</v>
      </c>
      <c r="N117">
        <f t="shared" si="40"/>
        <v>65.336856315854732</v>
      </c>
      <c r="O117">
        <f t="shared" si="41"/>
        <v>0.15800069725192833</v>
      </c>
      <c r="P117">
        <f t="shared" si="42"/>
        <v>2.0749892520550972</v>
      </c>
      <c r="Q117">
        <f t="shared" si="43"/>
        <v>0.15160821676167413</v>
      </c>
      <c r="R117">
        <f t="shared" si="44"/>
        <v>9.5307923668401601E-2</v>
      </c>
      <c r="S117">
        <f t="shared" si="45"/>
        <v>226.25642099999993</v>
      </c>
      <c r="T117">
        <f t="shared" si="46"/>
        <v>35.312301811621943</v>
      </c>
      <c r="U117">
        <f t="shared" si="47"/>
        <v>34.5167</v>
      </c>
      <c r="V117">
        <f t="shared" si="48"/>
        <v>5.4989476938119202</v>
      </c>
      <c r="W117">
        <f t="shared" si="49"/>
        <v>70.36866464279916</v>
      </c>
      <c r="X117">
        <f t="shared" si="50"/>
        <v>3.84732637882641</v>
      </c>
      <c r="Y117">
        <f t="shared" si="51"/>
        <v>5.4673858007054106</v>
      </c>
      <c r="Z117">
        <f t="shared" si="52"/>
        <v>1.6516213149855101</v>
      </c>
      <c r="AA117">
        <f t="shared" si="53"/>
        <v>-114.41571962159725</v>
      </c>
      <c r="AB117">
        <f t="shared" si="54"/>
        <v>-11.583010219938396</v>
      </c>
      <c r="AC117">
        <f t="shared" si="55"/>
        <v>-1.2968912546586044</v>
      </c>
      <c r="AD117">
        <f t="shared" si="56"/>
        <v>98.960799903805665</v>
      </c>
      <c r="AE117">
        <f t="shared" si="57"/>
        <v>42.703773671800356</v>
      </c>
      <c r="AF117">
        <f t="shared" si="58"/>
        <v>2.6478345536287939</v>
      </c>
      <c r="AG117">
        <f t="shared" si="59"/>
        <v>19.125047973526492</v>
      </c>
      <c r="AH117">
        <v>693.4895052730252</v>
      </c>
      <c r="AI117">
        <v>673.79202424242419</v>
      </c>
      <c r="AJ117">
        <v>1.7089642674049801</v>
      </c>
      <c r="AK117">
        <v>66.48709803528736</v>
      </c>
      <c r="AL117">
        <f t="shared" si="60"/>
        <v>2.5944607623944953</v>
      </c>
      <c r="AM117">
        <v>36.662220347826512</v>
      </c>
      <c r="AN117">
        <v>38.011667272727273</v>
      </c>
      <c r="AO117">
        <v>-3.3711056474696258E-4</v>
      </c>
      <c r="AP117">
        <v>80.118377589396417</v>
      </c>
      <c r="AQ117">
        <v>6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19209.980236911746</v>
      </c>
      <c r="AV117">
        <f t="shared" si="64"/>
        <v>1199.995714285714</v>
      </c>
      <c r="AW117">
        <f t="shared" si="65"/>
        <v>1025.9948999999999</v>
      </c>
      <c r="AX117">
        <f t="shared" si="66"/>
        <v>0.85499880356715563</v>
      </c>
      <c r="AY117">
        <f t="shared" si="67"/>
        <v>0.18854769088461029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1670438317</v>
      </c>
      <c r="BF117">
        <v>645.70914285714287</v>
      </c>
      <c r="BG117">
        <v>669.6845714285713</v>
      </c>
      <c r="BH117">
        <v>38.022242857142857</v>
      </c>
      <c r="BI117">
        <v>36.64722857142857</v>
      </c>
      <c r="BJ117">
        <v>650.37142857142862</v>
      </c>
      <c r="BK117">
        <v>37.859414285714287</v>
      </c>
      <c r="BL117">
        <v>500.16399999999987</v>
      </c>
      <c r="BM117">
        <v>101.0861428571429</v>
      </c>
      <c r="BN117">
        <v>0.10006</v>
      </c>
      <c r="BO117">
        <v>34.413157142857138</v>
      </c>
      <c r="BP117">
        <v>34.5167</v>
      </c>
      <c r="BQ117">
        <v>999.89999999999986</v>
      </c>
      <c r="BR117">
        <v>0</v>
      </c>
      <c r="BS117">
        <v>0</v>
      </c>
      <c r="BT117">
        <v>3991.161428571429</v>
      </c>
      <c r="BU117">
        <v>0</v>
      </c>
      <c r="BV117">
        <v>672.05571428571432</v>
      </c>
      <c r="BW117">
        <v>-23.97532857142857</v>
      </c>
      <c r="BX117">
        <v>671.23085714285719</v>
      </c>
      <c r="BY117">
        <v>695.16</v>
      </c>
      <c r="BZ117">
        <v>1.374991428571428</v>
      </c>
      <c r="CA117">
        <v>669.6845714285713</v>
      </c>
      <c r="CB117">
        <v>36.64722857142857</v>
      </c>
      <c r="CC117">
        <v>3.8435171428571429</v>
      </c>
      <c r="CD117">
        <v>3.7045242857142862</v>
      </c>
      <c r="CE117">
        <v>28.218814285714291</v>
      </c>
      <c r="CF117">
        <v>27.587442857142861</v>
      </c>
      <c r="CG117">
        <v>1199.995714285714</v>
      </c>
      <c r="CH117">
        <v>0.50004000000000015</v>
      </c>
      <c r="CI117">
        <v>0.49996000000000013</v>
      </c>
      <c r="CJ117">
        <v>0</v>
      </c>
      <c r="CK117">
        <v>2.278828571428571</v>
      </c>
      <c r="CL117">
        <v>0</v>
      </c>
      <c r="CM117">
        <v>6982.29</v>
      </c>
      <c r="CN117">
        <v>9597.9385714285709</v>
      </c>
      <c r="CO117">
        <v>44</v>
      </c>
      <c r="CP117">
        <v>46.5</v>
      </c>
      <c r="CQ117">
        <v>44.936999999999998</v>
      </c>
      <c r="CR117">
        <v>45.125</v>
      </c>
      <c r="CS117">
        <v>43.973000000000013</v>
      </c>
      <c r="CT117">
        <v>600.04571428571433</v>
      </c>
      <c r="CU117">
        <v>599.94999999999993</v>
      </c>
      <c r="CV117">
        <v>0</v>
      </c>
      <c r="CW117">
        <v>1670438340.9000001</v>
      </c>
      <c r="CX117">
        <v>0</v>
      </c>
      <c r="CY117">
        <v>1670430775</v>
      </c>
      <c r="CZ117" t="s">
        <v>356</v>
      </c>
      <c r="DA117">
        <v>1670430775</v>
      </c>
      <c r="DB117">
        <v>1670430775</v>
      </c>
      <c r="DC117">
        <v>10</v>
      </c>
      <c r="DD117">
        <v>-0.13800000000000001</v>
      </c>
      <c r="DE117">
        <v>1.2E-2</v>
      </c>
      <c r="DF117">
        <v>-4.2649999999999997</v>
      </c>
      <c r="DG117">
        <v>0.16300000000000001</v>
      </c>
      <c r="DH117">
        <v>415</v>
      </c>
      <c r="DI117">
        <v>38</v>
      </c>
      <c r="DJ117">
        <v>0.28000000000000003</v>
      </c>
      <c r="DK117">
        <v>0.18</v>
      </c>
      <c r="DL117">
        <v>-23.635317499999999</v>
      </c>
      <c r="DM117">
        <v>-1.9082645403376191</v>
      </c>
      <c r="DN117">
        <v>0.19908109514403891</v>
      </c>
      <c r="DO117">
        <v>0</v>
      </c>
      <c r="DP117">
        <v>1.2897510000000001</v>
      </c>
      <c r="DQ117">
        <v>0.44103196998123539</v>
      </c>
      <c r="DR117">
        <v>4.5974489273944083E-2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2.9457300000000002</v>
      </c>
      <c r="EB117">
        <v>2.5956399999999999</v>
      </c>
      <c r="EC117">
        <v>0.13985600000000001</v>
      </c>
      <c r="ED117">
        <v>0.14161299999999999</v>
      </c>
      <c r="EE117">
        <v>0.149505</v>
      </c>
      <c r="EF117">
        <v>0.14427400000000001</v>
      </c>
      <c r="EG117">
        <v>25953.5</v>
      </c>
      <c r="EH117">
        <v>26330</v>
      </c>
      <c r="EI117">
        <v>28082.1</v>
      </c>
      <c r="EJ117">
        <v>29537.9</v>
      </c>
      <c r="EK117">
        <v>32861.699999999997</v>
      </c>
      <c r="EL117">
        <v>35090.5</v>
      </c>
      <c r="EM117">
        <v>39637.4</v>
      </c>
      <c r="EN117">
        <v>42221.5</v>
      </c>
      <c r="EO117">
        <v>1.9306700000000001</v>
      </c>
      <c r="EP117">
        <v>1.84765</v>
      </c>
      <c r="EQ117">
        <v>0.110455</v>
      </c>
      <c r="ER117">
        <v>0</v>
      </c>
      <c r="ES117">
        <v>32.725900000000003</v>
      </c>
      <c r="ET117">
        <v>999.9</v>
      </c>
      <c r="EU117">
        <v>60.5</v>
      </c>
      <c r="EV117">
        <v>40.299999999999997</v>
      </c>
      <c r="EW117">
        <v>45.083599999999997</v>
      </c>
      <c r="EX117">
        <v>25.495200000000001</v>
      </c>
      <c r="EY117">
        <v>2.77244</v>
      </c>
      <c r="EZ117">
        <v>1</v>
      </c>
      <c r="FA117">
        <v>0.64814799999999995</v>
      </c>
      <c r="FB117">
        <v>0.98614400000000002</v>
      </c>
      <c r="FC117">
        <v>20.275099999999998</v>
      </c>
      <c r="FD117">
        <v>5.21774</v>
      </c>
      <c r="FE117">
        <v>12.0099</v>
      </c>
      <c r="FF117">
        <v>4.9871999999999996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1.8623000000000001</v>
      </c>
      <c r="FN117">
        <v>1.86432</v>
      </c>
      <c r="FO117">
        <v>1.8604799999999999</v>
      </c>
      <c r="FP117">
        <v>1.86111</v>
      </c>
      <c r="FQ117">
        <v>1.8602000000000001</v>
      </c>
      <c r="FR117">
        <v>1.8619399999999999</v>
      </c>
      <c r="FS117">
        <v>1.8585100000000001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-4.6669999999999998</v>
      </c>
      <c r="GH117">
        <v>0.1628</v>
      </c>
      <c r="GI117">
        <v>-3.2528400776944242</v>
      </c>
      <c r="GJ117">
        <v>-2.9658848494523399E-3</v>
      </c>
      <c r="GK117">
        <v>1.4757234161104729E-6</v>
      </c>
      <c r="GL117">
        <v>-3.8107938837011289E-10</v>
      </c>
      <c r="GM117">
        <v>0.16282500000001221</v>
      </c>
      <c r="GN117">
        <v>0</v>
      </c>
      <c r="GO117">
        <v>0</v>
      </c>
      <c r="GP117">
        <v>0</v>
      </c>
      <c r="GQ117">
        <v>5</v>
      </c>
      <c r="GR117">
        <v>2097</v>
      </c>
      <c r="GS117">
        <v>4</v>
      </c>
      <c r="GT117">
        <v>34</v>
      </c>
      <c r="GU117">
        <v>125.7</v>
      </c>
      <c r="GV117">
        <v>125.7</v>
      </c>
      <c r="GW117">
        <v>1.64185</v>
      </c>
      <c r="GX117">
        <v>2.5854499999999998</v>
      </c>
      <c r="GY117">
        <v>1.4489700000000001</v>
      </c>
      <c r="GZ117">
        <v>2.31934</v>
      </c>
      <c r="HA117">
        <v>1.5478499999999999</v>
      </c>
      <c r="HB117">
        <v>2.36572</v>
      </c>
      <c r="HC117">
        <v>43.781700000000001</v>
      </c>
      <c r="HD117">
        <v>13.4053</v>
      </c>
      <c r="HE117">
        <v>18</v>
      </c>
      <c r="HF117">
        <v>506.23</v>
      </c>
      <c r="HG117">
        <v>490.37299999999999</v>
      </c>
      <c r="HH117">
        <v>30.999199999999998</v>
      </c>
      <c r="HI117">
        <v>35.354199999999999</v>
      </c>
      <c r="HJ117">
        <v>30.000299999999999</v>
      </c>
      <c r="HK117">
        <v>35.218600000000002</v>
      </c>
      <c r="HL117">
        <v>35.209600000000002</v>
      </c>
      <c r="HM117">
        <v>32.918700000000001</v>
      </c>
      <c r="HN117">
        <v>27.7685</v>
      </c>
      <c r="HO117">
        <v>79.764700000000005</v>
      </c>
      <c r="HP117">
        <v>31</v>
      </c>
      <c r="HQ117">
        <v>682.87</v>
      </c>
      <c r="HR117">
        <v>36.558900000000001</v>
      </c>
      <c r="HS117">
        <v>98.951099999999997</v>
      </c>
      <c r="HT117">
        <v>97.906499999999994</v>
      </c>
    </row>
    <row r="118" spans="1:228" x14ac:dyDescent="0.2">
      <c r="A118">
        <v>103</v>
      </c>
      <c r="B118">
        <v>1670438323</v>
      </c>
      <c r="C118">
        <v>407</v>
      </c>
      <c r="D118" t="s">
        <v>564</v>
      </c>
      <c r="E118" t="s">
        <v>565</v>
      </c>
      <c r="F118">
        <v>4</v>
      </c>
      <c r="G118">
        <v>1670438320.6875</v>
      </c>
      <c r="H118">
        <f t="shared" si="34"/>
        <v>2.4842708046305989E-3</v>
      </c>
      <c r="I118">
        <f t="shared" si="35"/>
        <v>2.484270804630599</v>
      </c>
      <c r="J118">
        <f t="shared" si="36"/>
        <v>19.486191753914515</v>
      </c>
      <c r="K118">
        <f t="shared" si="37"/>
        <v>651.77525000000003</v>
      </c>
      <c r="L118">
        <f t="shared" si="38"/>
        <v>423.51024734231936</v>
      </c>
      <c r="M118">
        <f t="shared" si="39"/>
        <v>42.854159132589331</v>
      </c>
      <c r="N118">
        <f t="shared" si="40"/>
        <v>65.951840498458125</v>
      </c>
      <c r="O118">
        <f t="shared" si="41"/>
        <v>0.15098555822123494</v>
      </c>
      <c r="P118">
        <f t="shared" si="42"/>
        <v>2.0754844224928215</v>
      </c>
      <c r="Q118">
        <f t="shared" si="43"/>
        <v>0.14513815939257838</v>
      </c>
      <c r="R118">
        <f t="shared" si="44"/>
        <v>9.1217846342328948E-2</v>
      </c>
      <c r="S118">
        <f t="shared" si="45"/>
        <v>226.25792062500005</v>
      </c>
      <c r="T118">
        <f t="shared" si="46"/>
        <v>35.345714966051112</v>
      </c>
      <c r="U118">
        <f t="shared" si="47"/>
        <v>34.509625</v>
      </c>
      <c r="V118">
        <f t="shared" si="48"/>
        <v>5.4967860646239881</v>
      </c>
      <c r="W118">
        <f t="shared" si="49"/>
        <v>70.342746471434666</v>
      </c>
      <c r="X118">
        <f t="shared" si="50"/>
        <v>3.8447396270101004</v>
      </c>
      <c r="Y118">
        <f t="shared" si="51"/>
        <v>5.4657229350170482</v>
      </c>
      <c r="Z118">
        <f t="shared" si="52"/>
        <v>1.6520464376138877</v>
      </c>
      <c r="AA118">
        <f t="shared" si="53"/>
        <v>-109.55634248420941</v>
      </c>
      <c r="AB118">
        <f t="shared" si="54"/>
        <v>-11.406145306152379</v>
      </c>
      <c r="AC118">
        <f t="shared" si="55"/>
        <v>-1.2767057542006772</v>
      </c>
      <c r="AD118">
        <f t="shared" si="56"/>
        <v>104.01872708043757</v>
      </c>
      <c r="AE118">
        <f t="shared" si="57"/>
        <v>42.814905535189588</v>
      </c>
      <c r="AF118">
        <f t="shared" si="58"/>
        <v>2.6161547996903329</v>
      </c>
      <c r="AG118">
        <f t="shared" si="59"/>
        <v>19.486191753914515</v>
      </c>
      <c r="AH118">
        <v>700.40394787894036</v>
      </c>
      <c r="AI118">
        <v>680.58366666666655</v>
      </c>
      <c r="AJ118">
        <v>1.6938521718663431</v>
      </c>
      <c r="AK118">
        <v>66.48709803528736</v>
      </c>
      <c r="AL118">
        <f t="shared" si="60"/>
        <v>2.484270804630599</v>
      </c>
      <c r="AM118">
        <v>36.640480316638282</v>
      </c>
      <c r="AN118">
        <v>37.985813333333333</v>
      </c>
      <c r="AO118">
        <v>-8.7220013063823223E-3</v>
      </c>
      <c r="AP118">
        <v>80.118377589396417</v>
      </c>
      <c r="AQ118">
        <v>6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19218.721521913219</v>
      </c>
      <c r="AV118">
        <f t="shared" si="64"/>
        <v>1200.0037500000001</v>
      </c>
      <c r="AW118">
        <f t="shared" si="65"/>
        <v>1026.0017625</v>
      </c>
      <c r="AX118">
        <f t="shared" si="66"/>
        <v>0.85499879687875979</v>
      </c>
      <c r="AY118">
        <f t="shared" si="67"/>
        <v>0.18854767797600636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1670438320.6875</v>
      </c>
      <c r="BF118">
        <v>651.77525000000003</v>
      </c>
      <c r="BG118">
        <v>675.80775000000006</v>
      </c>
      <c r="BH118">
        <v>37.996000000000002</v>
      </c>
      <c r="BI118">
        <v>36.637425</v>
      </c>
      <c r="BJ118">
        <v>656.44687500000009</v>
      </c>
      <c r="BK118">
        <v>37.8331625</v>
      </c>
      <c r="BL118">
        <v>500.17324999999988</v>
      </c>
      <c r="BM118">
        <v>101.08799999999999</v>
      </c>
      <c r="BN118">
        <v>0.100009975</v>
      </c>
      <c r="BO118">
        <v>34.407687500000002</v>
      </c>
      <c r="BP118">
        <v>34.509625</v>
      </c>
      <c r="BQ118">
        <v>999.9</v>
      </c>
      <c r="BR118">
        <v>0</v>
      </c>
      <c r="BS118">
        <v>0</v>
      </c>
      <c r="BT118">
        <v>3992.5</v>
      </c>
      <c r="BU118">
        <v>0</v>
      </c>
      <c r="BV118">
        <v>773.84587499999998</v>
      </c>
      <c r="BW118">
        <v>-24.032337500000001</v>
      </c>
      <c r="BX118">
        <v>677.51825000000008</v>
      </c>
      <c r="BY118">
        <v>701.50912500000004</v>
      </c>
      <c r="BZ118">
        <v>1.35857625</v>
      </c>
      <c r="CA118">
        <v>675.80775000000006</v>
      </c>
      <c r="CB118">
        <v>36.637425</v>
      </c>
      <c r="CC118">
        <v>3.8409450000000001</v>
      </c>
      <c r="CD118">
        <v>3.70360625</v>
      </c>
      <c r="CE118">
        <v>28.2073</v>
      </c>
      <c r="CF118">
        <v>27.583212499999998</v>
      </c>
      <c r="CG118">
        <v>1200.0037500000001</v>
      </c>
      <c r="CH118">
        <v>0.50004000000000004</v>
      </c>
      <c r="CI118">
        <v>0.49996000000000002</v>
      </c>
      <c r="CJ118">
        <v>0</v>
      </c>
      <c r="CK118">
        <v>2.2168874999999999</v>
      </c>
      <c r="CL118">
        <v>0</v>
      </c>
      <c r="CM118">
        <v>6988.29</v>
      </c>
      <c r="CN118">
        <v>9598.0237500000003</v>
      </c>
      <c r="CO118">
        <v>44</v>
      </c>
      <c r="CP118">
        <v>46.5</v>
      </c>
      <c r="CQ118">
        <v>44.936999999999998</v>
      </c>
      <c r="CR118">
        <v>45.125</v>
      </c>
      <c r="CS118">
        <v>43.984250000000003</v>
      </c>
      <c r="CT118">
        <v>600.04999999999995</v>
      </c>
      <c r="CU118">
        <v>599.95375000000001</v>
      </c>
      <c r="CV118">
        <v>0</v>
      </c>
      <c r="CW118">
        <v>1670438345.0999999</v>
      </c>
      <c r="CX118">
        <v>0</v>
      </c>
      <c r="CY118">
        <v>1670430775</v>
      </c>
      <c r="CZ118" t="s">
        <v>356</v>
      </c>
      <c r="DA118">
        <v>1670430775</v>
      </c>
      <c r="DB118">
        <v>1670430775</v>
      </c>
      <c r="DC118">
        <v>10</v>
      </c>
      <c r="DD118">
        <v>-0.13800000000000001</v>
      </c>
      <c r="DE118">
        <v>1.2E-2</v>
      </c>
      <c r="DF118">
        <v>-4.2649999999999997</v>
      </c>
      <c r="DG118">
        <v>0.16300000000000001</v>
      </c>
      <c r="DH118">
        <v>415</v>
      </c>
      <c r="DI118">
        <v>38</v>
      </c>
      <c r="DJ118">
        <v>0.28000000000000003</v>
      </c>
      <c r="DK118">
        <v>0.18</v>
      </c>
      <c r="DL118">
        <v>-23.758675</v>
      </c>
      <c r="DM118">
        <v>-1.976672420262612</v>
      </c>
      <c r="DN118">
        <v>0.20367670798351001</v>
      </c>
      <c r="DO118">
        <v>0</v>
      </c>
      <c r="DP118">
        <v>1.3145357499999999</v>
      </c>
      <c r="DQ118">
        <v>0.42308296435272208</v>
      </c>
      <c r="DR118">
        <v>4.4852711617442927E-2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2.9455100000000001</v>
      </c>
      <c r="EB118">
        <v>2.5954999999999999</v>
      </c>
      <c r="EC118">
        <v>0.14082600000000001</v>
      </c>
      <c r="ED118">
        <v>0.14257700000000001</v>
      </c>
      <c r="EE118">
        <v>0.14944499999999999</v>
      </c>
      <c r="EF118">
        <v>0.14425299999999999</v>
      </c>
      <c r="EG118">
        <v>25923.7</v>
      </c>
      <c r="EH118">
        <v>26300.7</v>
      </c>
      <c r="EI118">
        <v>28081.599999999999</v>
      </c>
      <c r="EJ118">
        <v>29538.3</v>
      </c>
      <c r="EK118">
        <v>32863.5</v>
      </c>
      <c r="EL118">
        <v>35091.800000000003</v>
      </c>
      <c r="EM118">
        <v>39636.699999999997</v>
      </c>
      <c r="EN118">
        <v>42222</v>
      </c>
      <c r="EO118">
        <v>1.9302999999999999</v>
      </c>
      <c r="EP118">
        <v>1.84792</v>
      </c>
      <c r="EQ118">
        <v>0.11081199999999999</v>
      </c>
      <c r="ER118">
        <v>0</v>
      </c>
      <c r="ES118">
        <v>32.707900000000002</v>
      </c>
      <c r="ET118">
        <v>999.9</v>
      </c>
      <c r="EU118">
        <v>60.5</v>
      </c>
      <c r="EV118">
        <v>40.299999999999997</v>
      </c>
      <c r="EW118">
        <v>45.088900000000002</v>
      </c>
      <c r="EX118">
        <v>25.6052</v>
      </c>
      <c r="EY118">
        <v>2.8004799999999999</v>
      </c>
      <c r="EZ118">
        <v>1</v>
      </c>
      <c r="FA118">
        <v>0.64831300000000003</v>
      </c>
      <c r="FB118">
        <v>0.984676</v>
      </c>
      <c r="FC118">
        <v>20.274999999999999</v>
      </c>
      <c r="FD118">
        <v>5.2184900000000001</v>
      </c>
      <c r="FE118">
        <v>12.0099</v>
      </c>
      <c r="FF118">
        <v>4.9869500000000002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1.8623000000000001</v>
      </c>
      <c r="FN118">
        <v>1.86432</v>
      </c>
      <c r="FO118">
        <v>1.86046</v>
      </c>
      <c r="FP118">
        <v>1.86111</v>
      </c>
      <c r="FQ118">
        <v>1.8602000000000001</v>
      </c>
      <c r="FR118">
        <v>1.86192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-4.6769999999999996</v>
      </c>
      <c r="GH118">
        <v>0.1628</v>
      </c>
      <c r="GI118">
        <v>-3.2528400776944242</v>
      </c>
      <c r="GJ118">
        <v>-2.9658848494523399E-3</v>
      </c>
      <c r="GK118">
        <v>1.4757234161104729E-6</v>
      </c>
      <c r="GL118">
        <v>-3.8107938837011289E-10</v>
      </c>
      <c r="GM118">
        <v>0.16282500000001221</v>
      </c>
      <c r="GN118">
        <v>0</v>
      </c>
      <c r="GO118">
        <v>0</v>
      </c>
      <c r="GP118">
        <v>0</v>
      </c>
      <c r="GQ118">
        <v>5</v>
      </c>
      <c r="GR118">
        <v>2097</v>
      </c>
      <c r="GS118">
        <v>4</v>
      </c>
      <c r="GT118">
        <v>34</v>
      </c>
      <c r="GU118">
        <v>125.8</v>
      </c>
      <c r="GV118">
        <v>125.8</v>
      </c>
      <c r="GW118">
        <v>1.65527</v>
      </c>
      <c r="GX118">
        <v>2.5842299999999998</v>
      </c>
      <c r="GY118">
        <v>1.4489700000000001</v>
      </c>
      <c r="GZ118">
        <v>2.31812</v>
      </c>
      <c r="HA118">
        <v>1.5478499999999999</v>
      </c>
      <c r="HB118">
        <v>2.3803700000000001</v>
      </c>
      <c r="HC118">
        <v>43.781700000000001</v>
      </c>
      <c r="HD118">
        <v>13.4053</v>
      </c>
      <c r="HE118">
        <v>18</v>
      </c>
      <c r="HF118">
        <v>506.00700000000001</v>
      </c>
      <c r="HG118">
        <v>490.58699999999999</v>
      </c>
      <c r="HH118">
        <v>30.999400000000001</v>
      </c>
      <c r="HI118">
        <v>35.357300000000002</v>
      </c>
      <c r="HJ118">
        <v>30.0001</v>
      </c>
      <c r="HK118">
        <v>35.221699999999998</v>
      </c>
      <c r="HL118">
        <v>35.212400000000002</v>
      </c>
      <c r="HM118">
        <v>33.178899999999999</v>
      </c>
      <c r="HN118">
        <v>27.7685</v>
      </c>
      <c r="HO118">
        <v>79.764700000000005</v>
      </c>
      <c r="HP118">
        <v>31</v>
      </c>
      <c r="HQ118">
        <v>689.54899999999998</v>
      </c>
      <c r="HR118">
        <v>36.538899999999998</v>
      </c>
      <c r="HS118">
        <v>98.949200000000005</v>
      </c>
      <c r="HT118">
        <v>97.907799999999995</v>
      </c>
    </row>
    <row r="119" spans="1:228" x14ac:dyDescent="0.2">
      <c r="A119">
        <v>104</v>
      </c>
      <c r="B119">
        <v>1670438327</v>
      </c>
      <c r="C119">
        <v>411</v>
      </c>
      <c r="D119" t="s">
        <v>566</v>
      </c>
      <c r="E119" t="s">
        <v>567</v>
      </c>
      <c r="F119">
        <v>4</v>
      </c>
      <c r="G119">
        <v>1670438325</v>
      </c>
      <c r="H119">
        <f t="shared" si="34"/>
        <v>2.5516328780597771E-3</v>
      </c>
      <c r="I119">
        <f t="shared" si="35"/>
        <v>2.551632878059777</v>
      </c>
      <c r="J119">
        <f t="shared" si="36"/>
        <v>19.95393394890419</v>
      </c>
      <c r="K119">
        <f t="shared" si="37"/>
        <v>658.79857142857145</v>
      </c>
      <c r="L119">
        <f t="shared" si="38"/>
        <v>431.01492548873335</v>
      </c>
      <c r="M119">
        <f t="shared" si="39"/>
        <v>43.613232721558553</v>
      </c>
      <c r="N119">
        <f t="shared" si="40"/>
        <v>66.662042804584189</v>
      </c>
      <c r="O119">
        <f t="shared" si="41"/>
        <v>0.1552327732291521</v>
      </c>
      <c r="P119">
        <f t="shared" si="42"/>
        <v>2.0808899239730536</v>
      </c>
      <c r="Q119">
        <f t="shared" si="43"/>
        <v>0.14907436019542997</v>
      </c>
      <c r="R119">
        <f t="shared" si="44"/>
        <v>9.370442656530914E-2</v>
      </c>
      <c r="S119">
        <f t="shared" si="45"/>
        <v>226.25772642857137</v>
      </c>
      <c r="T119">
        <f t="shared" si="46"/>
        <v>35.3088073462919</v>
      </c>
      <c r="U119">
        <f t="shared" si="47"/>
        <v>34.502785714285707</v>
      </c>
      <c r="V119">
        <f t="shared" si="48"/>
        <v>5.4946971556265494</v>
      </c>
      <c r="W119">
        <f t="shared" si="49"/>
        <v>70.346882424272835</v>
      </c>
      <c r="X119">
        <f t="shared" si="50"/>
        <v>3.8426350810175762</v>
      </c>
      <c r="Y119">
        <f t="shared" si="51"/>
        <v>5.4624099158254866</v>
      </c>
      <c r="Z119">
        <f t="shared" si="52"/>
        <v>1.6520620746089731</v>
      </c>
      <c r="AA119">
        <f t="shared" si="53"/>
        <v>-112.52700992243616</v>
      </c>
      <c r="AB119">
        <f t="shared" si="54"/>
        <v>-11.89160338360953</v>
      </c>
      <c r="AC119">
        <f t="shared" si="55"/>
        <v>-1.3274712175334888</v>
      </c>
      <c r="AD119">
        <f t="shared" si="56"/>
        <v>100.51164190499219</v>
      </c>
      <c r="AE119">
        <f t="shared" si="57"/>
        <v>43.143041119964643</v>
      </c>
      <c r="AF119">
        <f t="shared" si="58"/>
        <v>2.5929588159317705</v>
      </c>
      <c r="AG119">
        <f t="shared" si="59"/>
        <v>19.95393394890419</v>
      </c>
      <c r="AH119">
        <v>707.3381823373935</v>
      </c>
      <c r="AI119">
        <v>687.32098787878806</v>
      </c>
      <c r="AJ119">
        <v>1.681421987016356</v>
      </c>
      <c r="AK119">
        <v>66.48709803528736</v>
      </c>
      <c r="AL119">
        <f t="shared" si="60"/>
        <v>2.551632878059777</v>
      </c>
      <c r="AM119">
        <v>36.632429787373198</v>
      </c>
      <c r="AN119">
        <v>37.967590303030278</v>
      </c>
      <c r="AO119">
        <v>-1.587579299737278E-3</v>
      </c>
      <c r="AP119">
        <v>80.118377589396417</v>
      </c>
      <c r="AQ119">
        <v>6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19312.093856995834</v>
      </c>
      <c r="AV119">
        <f t="shared" si="64"/>
        <v>1200.002857142857</v>
      </c>
      <c r="AW119">
        <f t="shared" si="65"/>
        <v>1026.0009857142854</v>
      </c>
      <c r="AX119">
        <f t="shared" si="66"/>
        <v>0.8549987857171768</v>
      </c>
      <c r="AY119">
        <f t="shared" si="67"/>
        <v>0.18854765643415133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1670438325</v>
      </c>
      <c r="BF119">
        <v>658.79857142857145</v>
      </c>
      <c r="BG119">
        <v>683.00985714285719</v>
      </c>
      <c r="BH119">
        <v>37.975471428571431</v>
      </c>
      <c r="BI119">
        <v>36.628914285714288</v>
      </c>
      <c r="BJ119">
        <v>663.48071428571427</v>
      </c>
      <c r="BK119">
        <v>37.812657142857127</v>
      </c>
      <c r="BL119">
        <v>500.17357142857139</v>
      </c>
      <c r="BM119">
        <v>101.0872857142857</v>
      </c>
      <c r="BN119">
        <v>0.1000053571428571</v>
      </c>
      <c r="BO119">
        <v>34.39678571428572</v>
      </c>
      <c r="BP119">
        <v>34.502785714285707</v>
      </c>
      <c r="BQ119">
        <v>999.89999999999986</v>
      </c>
      <c r="BR119">
        <v>0</v>
      </c>
      <c r="BS119">
        <v>0</v>
      </c>
      <c r="BT119">
        <v>4007.9457142857141</v>
      </c>
      <c r="BU119">
        <v>0</v>
      </c>
      <c r="BV119">
        <v>880.99599999999998</v>
      </c>
      <c r="BW119">
        <v>-24.211271428571429</v>
      </c>
      <c r="BX119">
        <v>684.80442857142862</v>
      </c>
      <c r="BY119">
        <v>708.97885714285712</v>
      </c>
      <c r="BZ119">
        <v>1.3465514285714291</v>
      </c>
      <c r="CA119">
        <v>683.00985714285719</v>
      </c>
      <c r="CB119">
        <v>36.628914285714288</v>
      </c>
      <c r="CC119">
        <v>3.838835714285715</v>
      </c>
      <c r="CD119">
        <v>3.702718571428572</v>
      </c>
      <c r="CE119">
        <v>28.197885714285722</v>
      </c>
      <c r="CF119">
        <v>27.5791</v>
      </c>
      <c r="CG119">
        <v>1200.002857142857</v>
      </c>
      <c r="CH119">
        <v>0.50004000000000015</v>
      </c>
      <c r="CI119">
        <v>0.49996000000000013</v>
      </c>
      <c r="CJ119">
        <v>0</v>
      </c>
      <c r="CK119">
        <v>2.084885714285714</v>
      </c>
      <c r="CL119">
        <v>0</v>
      </c>
      <c r="CM119">
        <v>6995.2914285714278</v>
      </c>
      <c r="CN119">
        <v>9597.9928571428572</v>
      </c>
      <c r="CO119">
        <v>44</v>
      </c>
      <c r="CP119">
        <v>46.5</v>
      </c>
      <c r="CQ119">
        <v>44.936999999999998</v>
      </c>
      <c r="CR119">
        <v>45.098000000000013</v>
      </c>
      <c r="CS119">
        <v>43.936999999999998</v>
      </c>
      <c r="CT119">
        <v>600.05000000000007</v>
      </c>
      <c r="CU119">
        <v>599.95285714285717</v>
      </c>
      <c r="CV119">
        <v>0</v>
      </c>
      <c r="CW119">
        <v>1670438348.7</v>
      </c>
      <c r="CX119">
        <v>0</v>
      </c>
      <c r="CY119">
        <v>1670430775</v>
      </c>
      <c r="CZ119" t="s">
        <v>356</v>
      </c>
      <c r="DA119">
        <v>1670430775</v>
      </c>
      <c r="DB119">
        <v>1670430775</v>
      </c>
      <c r="DC119">
        <v>10</v>
      </c>
      <c r="DD119">
        <v>-0.13800000000000001</v>
      </c>
      <c r="DE119">
        <v>1.2E-2</v>
      </c>
      <c r="DF119">
        <v>-4.2649999999999997</v>
      </c>
      <c r="DG119">
        <v>0.16300000000000001</v>
      </c>
      <c r="DH119">
        <v>415</v>
      </c>
      <c r="DI119">
        <v>38</v>
      </c>
      <c r="DJ119">
        <v>0.28000000000000003</v>
      </c>
      <c r="DK119">
        <v>0.18</v>
      </c>
      <c r="DL119">
        <v>-23.879705000000001</v>
      </c>
      <c r="DM119">
        <v>-2.264577861163187</v>
      </c>
      <c r="DN119">
        <v>0.22441297639619709</v>
      </c>
      <c r="DO119">
        <v>0</v>
      </c>
      <c r="DP119">
        <v>1.33091325</v>
      </c>
      <c r="DQ119">
        <v>0.3196603001876141</v>
      </c>
      <c r="DR119">
        <v>3.9396422514455548E-2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2.9457499999999999</v>
      </c>
      <c r="EB119">
        <v>2.5956999999999999</v>
      </c>
      <c r="EC119">
        <v>0.14177500000000001</v>
      </c>
      <c r="ED119">
        <v>0.14352500000000001</v>
      </c>
      <c r="EE119">
        <v>0.149395</v>
      </c>
      <c r="EF119">
        <v>0.14421500000000001</v>
      </c>
      <c r="EG119">
        <v>25894.799999999999</v>
      </c>
      <c r="EH119">
        <v>26271.7</v>
      </c>
      <c r="EI119">
        <v>28081.4</v>
      </c>
      <c r="EJ119">
        <v>29538.5</v>
      </c>
      <c r="EK119">
        <v>32865.599999999999</v>
      </c>
      <c r="EL119">
        <v>35093.800000000003</v>
      </c>
      <c r="EM119">
        <v>39636.800000000003</v>
      </c>
      <c r="EN119">
        <v>42222.5</v>
      </c>
      <c r="EO119">
        <v>1.9305000000000001</v>
      </c>
      <c r="EP119">
        <v>1.84775</v>
      </c>
      <c r="EQ119">
        <v>0.112288</v>
      </c>
      <c r="ER119">
        <v>0</v>
      </c>
      <c r="ES119">
        <v>32.691400000000002</v>
      </c>
      <c r="ET119">
        <v>999.9</v>
      </c>
      <c r="EU119">
        <v>60.5</v>
      </c>
      <c r="EV119">
        <v>40.299999999999997</v>
      </c>
      <c r="EW119">
        <v>45.086500000000001</v>
      </c>
      <c r="EX119">
        <v>25.475200000000001</v>
      </c>
      <c r="EY119">
        <v>2.7564099999999998</v>
      </c>
      <c r="EZ119">
        <v>1</v>
      </c>
      <c r="FA119">
        <v>0.64828799999999998</v>
      </c>
      <c r="FB119">
        <v>0.98253500000000005</v>
      </c>
      <c r="FC119">
        <v>20.274999999999999</v>
      </c>
      <c r="FD119">
        <v>5.2180400000000002</v>
      </c>
      <c r="FE119">
        <v>12.0099</v>
      </c>
      <c r="FF119">
        <v>4.9867999999999997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1.86229</v>
      </c>
      <c r="FN119">
        <v>1.86432</v>
      </c>
      <c r="FO119">
        <v>1.8604400000000001</v>
      </c>
      <c r="FP119">
        <v>1.86111</v>
      </c>
      <c r="FQ119">
        <v>1.8602000000000001</v>
      </c>
      <c r="FR119">
        <v>1.8619000000000001</v>
      </c>
      <c r="FS119">
        <v>1.8585100000000001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-4.6870000000000003</v>
      </c>
      <c r="GH119">
        <v>0.16289999999999999</v>
      </c>
      <c r="GI119">
        <v>-3.2528400776944242</v>
      </c>
      <c r="GJ119">
        <v>-2.9658848494523399E-3</v>
      </c>
      <c r="GK119">
        <v>1.4757234161104729E-6</v>
      </c>
      <c r="GL119">
        <v>-3.8107938837011289E-10</v>
      </c>
      <c r="GM119">
        <v>0.16282500000001221</v>
      </c>
      <c r="GN119">
        <v>0</v>
      </c>
      <c r="GO119">
        <v>0</v>
      </c>
      <c r="GP119">
        <v>0</v>
      </c>
      <c r="GQ119">
        <v>5</v>
      </c>
      <c r="GR119">
        <v>2097</v>
      </c>
      <c r="GS119">
        <v>4</v>
      </c>
      <c r="GT119">
        <v>34</v>
      </c>
      <c r="GU119">
        <v>125.9</v>
      </c>
      <c r="GV119">
        <v>125.9</v>
      </c>
      <c r="GW119">
        <v>1.6687000000000001</v>
      </c>
      <c r="GX119">
        <v>2.5817899999999998</v>
      </c>
      <c r="GY119">
        <v>1.4489700000000001</v>
      </c>
      <c r="GZ119">
        <v>2.31812</v>
      </c>
      <c r="HA119">
        <v>1.5478499999999999</v>
      </c>
      <c r="HB119">
        <v>2.36816</v>
      </c>
      <c r="HC119">
        <v>43.754300000000001</v>
      </c>
      <c r="HD119">
        <v>13.4053</v>
      </c>
      <c r="HE119">
        <v>18</v>
      </c>
      <c r="HF119">
        <v>506.14400000000001</v>
      </c>
      <c r="HG119">
        <v>490.46699999999998</v>
      </c>
      <c r="HH119">
        <v>30.999400000000001</v>
      </c>
      <c r="HI119">
        <v>35.359000000000002</v>
      </c>
      <c r="HJ119">
        <v>30</v>
      </c>
      <c r="HK119">
        <v>35.222499999999997</v>
      </c>
      <c r="HL119">
        <v>35.212800000000001</v>
      </c>
      <c r="HM119">
        <v>33.448599999999999</v>
      </c>
      <c r="HN119">
        <v>28.042000000000002</v>
      </c>
      <c r="HO119">
        <v>79.764700000000005</v>
      </c>
      <c r="HP119">
        <v>31</v>
      </c>
      <c r="HQ119">
        <v>696.22699999999998</v>
      </c>
      <c r="HR119">
        <v>36.532200000000003</v>
      </c>
      <c r="HS119">
        <v>98.949200000000005</v>
      </c>
      <c r="HT119">
        <v>97.908600000000007</v>
      </c>
    </row>
    <row r="120" spans="1:228" x14ac:dyDescent="0.2">
      <c r="A120">
        <v>105</v>
      </c>
      <c r="B120">
        <v>1670438331</v>
      </c>
      <c r="C120">
        <v>415</v>
      </c>
      <c r="D120" t="s">
        <v>568</v>
      </c>
      <c r="E120" t="s">
        <v>569</v>
      </c>
      <c r="F120">
        <v>4</v>
      </c>
      <c r="G120">
        <v>1670438328.6875</v>
      </c>
      <c r="H120">
        <f t="shared" si="34"/>
        <v>2.5527341234849632E-3</v>
      </c>
      <c r="I120">
        <f t="shared" si="35"/>
        <v>2.5527341234849632</v>
      </c>
      <c r="J120">
        <f t="shared" si="36"/>
        <v>19.841816266461887</v>
      </c>
      <c r="K120">
        <f t="shared" si="37"/>
        <v>664.76012500000002</v>
      </c>
      <c r="L120">
        <f t="shared" si="38"/>
        <v>437.61161927475348</v>
      </c>
      <c r="M120">
        <f t="shared" si="39"/>
        <v>44.281001743697679</v>
      </c>
      <c r="N120">
        <f t="shared" si="40"/>
        <v>67.26568253157879</v>
      </c>
      <c r="O120">
        <f t="shared" si="41"/>
        <v>0.15497648099905273</v>
      </c>
      <c r="P120">
        <f t="shared" si="42"/>
        <v>2.0750719202993531</v>
      </c>
      <c r="Q120">
        <f t="shared" si="43"/>
        <v>0.14882147824065273</v>
      </c>
      <c r="R120">
        <f t="shared" si="44"/>
        <v>9.3546057821537659E-2</v>
      </c>
      <c r="S120">
        <f t="shared" si="45"/>
        <v>226.25772112500002</v>
      </c>
      <c r="T120">
        <f t="shared" si="46"/>
        <v>35.306722024090355</v>
      </c>
      <c r="U120">
        <f t="shared" si="47"/>
        <v>34.509112500000001</v>
      </c>
      <c r="V120">
        <f t="shared" si="48"/>
        <v>5.4966295088756745</v>
      </c>
      <c r="W120">
        <f t="shared" si="49"/>
        <v>70.333290846212648</v>
      </c>
      <c r="X120">
        <f t="shared" si="50"/>
        <v>3.8410383799635541</v>
      </c>
      <c r="Y120">
        <f t="shared" si="51"/>
        <v>5.4611953084381932</v>
      </c>
      <c r="Z120">
        <f t="shared" si="52"/>
        <v>1.6555911289121203</v>
      </c>
      <c r="AA120">
        <f t="shared" si="53"/>
        <v>-112.57557484568687</v>
      </c>
      <c r="AB120">
        <f t="shared" si="54"/>
        <v>-13.013426339737441</v>
      </c>
      <c r="AC120">
        <f t="shared" si="55"/>
        <v>-1.4567909870521372</v>
      </c>
      <c r="AD120">
        <f t="shared" si="56"/>
        <v>99.211928952523579</v>
      </c>
      <c r="AE120">
        <f t="shared" si="57"/>
        <v>43.338557946729395</v>
      </c>
      <c r="AF120">
        <f t="shared" si="58"/>
        <v>2.6433671625365243</v>
      </c>
      <c r="AG120">
        <f t="shared" si="59"/>
        <v>19.841816266461887</v>
      </c>
      <c r="AH120">
        <v>714.13792241191527</v>
      </c>
      <c r="AI120">
        <v>694.07951515151478</v>
      </c>
      <c r="AJ120">
        <v>1.7013007645037621</v>
      </c>
      <c r="AK120">
        <v>66.48709803528736</v>
      </c>
      <c r="AL120">
        <f t="shared" si="60"/>
        <v>2.5527341234849632</v>
      </c>
      <c r="AM120">
        <v>36.614996012529403</v>
      </c>
      <c r="AN120">
        <v>37.95103454545454</v>
      </c>
      <c r="AO120">
        <v>-1.6334686026810109E-3</v>
      </c>
      <c r="AP120">
        <v>80.118377589396417</v>
      </c>
      <c r="AQ120">
        <v>6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19212.588279201347</v>
      </c>
      <c r="AV120">
        <f t="shared" si="64"/>
        <v>1200.0025000000001</v>
      </c>
      <c r="AW120">
        <f t="shared" si="65"/>
        <v>1026.0007125</v>
      </c>
      <c r="AX120">
        <f t="shared" si="66"/>
        <v>0.85499881250247389</v>
      </c>
      <c r="AY120">
        <f t="shared" si="67"/>
        <v>0.18854770812977473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1670438328.6875</v>
      </c>
      <c r="BF120">
        <v>664.76012500000002</v>
      </c>
      <c r="BG120">
        <v>689.10325</v>
      </c>
      <c r="BH120">
        <v>37.959462500000001</v>
      </c>
      <c r="BI120">
        <v>36.586712499999997</v>
      </c>
      <c r="BJ120">
        <v>669.45162500000004</v>
      </c>
      <c r="BK120">
        <v>37.796624999999999</v>
      </c>
      <c r="BL120">
        <v>500.17637500000001</v>
      </c>
      <c r="BM120">
        <v>101.087875</v>
      </c>
      <c r="BN120">
        <v>0.100027225</v>
      </c>
      <c r="BO120">
        <v>34.392787499999997</v>
      </c>
      <c r="BP120">
        <v>34.509112500000001</v>
      </c>
      <c r="BQ120">
        <v>999.9</v>
      </c>
      <c r="BR120">
        <v>0</v>
      </c>
      <c r="BS120">
        <v>0</v>
      </c>
      <c r="BT120">
        <v>3991.3287500000001</v>
      </c>
      <c r="BU120">
        <v>0</v>
      </c>
      <c r="BV120">
        <v>778.68600000000004</v>
      </c>
      <c r="BW120">
        <v>-24.343150000000001</v>
      </c>
      <c r="BX120">
        <v>690.98987499999998</v>
      </c>
      <c r="BY120">
        <v>715.27262500000006</v>
      </c>
      <c r="BZ120">
        <v>1.3727387499999999</v>
      </c>
      <c r="CA120">
        <v>689.10325</v>
      </c>
      <c r="CB120">
        <v>36.586712499999997</v>
      </c>
      <c r="CC120">
        <v>3.8372375000000001</v>
      </c>
      <c r="CD120">
        <v>3.6984712499999999</v>
      </c>
      <c r="CE120">
        <v>28.1907125</v>
      </c>
      <c r="CF120">
        <v>27.559474999999999</v>
      </c>
      <c r="CG120">
        <v>1200.0025000000001</v>
      </c>
      <c r="CH120">
        <v>0.50004000000000004</v>
      </c>
      <c r="CI120">
        <v>0.49996000000000002</v>
      </c>
      <c r="CJ120">
        <v>0</v>
      </c>
      <c r="CK120">
        <v>2.1974499999999999</v>
      </c>
      <c r="CL120">
        <v>0</v>
      </c>
      <c r="CM120">
        <v>7000.5550000000003</v>
      </c>
      <c r="CN120">
        <v>9597.9912500000009</v>
      </c>
      <c r="CO120">
        <v>43.992125000000001</v>
      </c>
      <c r="CP120">
        <v>46.476374999999997</v>
      </c>
      <c r="CQ120">
        <v>44.936999999999998</v>
      </c>
      <c r="CR120">
        <v>45.061999999999998</v>
      </c>
      <c r="CS120">
        <v>43.936999999999998</v>
      </c>
      <c r="CT120">
        <v>600.04874999999993</v>
      </c>
      <c r="CU120">
        <v>599.95375000000001</v>
      </c>
      <c r="CV120">
        <v>0</v>
      </c>
      <c r="CW120">
        <v>1670438352.9000001</v>
      </c>
      <c r="CX120">
        <v>0</v>
      </c>
      <c r="CY120">
        <v>1670430775</v>
      </c>
      <c r="CZ120" t="s">
        <v>356</v>
      </c>
      <c r="DA120">
        <v>1670430775</v>
      </c>
      <c r="DB120">
        <v>1670430775</v>
      </c>
      <c r="DC120">
        <v>10</v>
      </c>
      <c r="DD120">
        <v>-0.13800000000000001</v>
      </c>
      <c r="DE120">
        <v>1.2E-2</v>
      </c>
      <c r="DF120">
        <v>-4.2649999999999997</v>
      </c>
      <c r="DG120">
        <v>0.16300000000000001</v>
      </c>
      <c r="DH120">
        <v>415</v>
      </c>
      <c r="DI120">
        <v>38</v>
      </c>
      <c r="DJ120">
        <v>0.28000000000000003</v>
      </c>
      <c r="DK120">
        <v>0.18</v>
      </c>
      <c r="DL120">
        <v>-24.035517500000001</v>
      </c>
      <c r="DM120">
        <v>-1.9030502814258199</v>
      </c>
      <c r="DN120">
        <v>0.1855112326619337</v>
      </c>
      <c r="DO120">
        <v>0</v>
      </c>
      <c r="DP120">
        <v>1.34816175</v>
      </c>
      <c r="DQ120">
        <v>0.16162682926829239</v>
      </c>
      <c r="DR120">
        <v>2.8517281417370411E-2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2.9455499999999999</v>
      </c>
      <c r="EB120">
        <v>2.5954999999999999</v>
      </c>
      <c r="EC120">
        <v>0.14274000000000001</v>
      </c>
      <c r="ED120">
        <v>0.14449200000000001</v>
      </c>
      <c r="EE120">
        <v>0.14934500000000001</v>
      </c>
      <c r="EF120">
        <v>0.14402000000000001</v>
      </c>
      <c r="EG120">
        <v>25865.5</v>
      </c>
      <c r="EH120">
        <v>26242.3</v>
      </c>
      <c r="EI120">
        <v>28081.3</v>
      </c>
      <c r="EJ120">
        <v>29538.9</v>
      </c>
      <c r="EK120">
        <v>32867.1</v>
      </c>
      <c r="EL120">
        <v>35102.400000000001</v>
      </c>
      <c r="EM120">
        <v>39636.400000000001</v>
      </c>
      <c r="EN120">
        <v>42223.1</v>
      </c>
      <c r="EO120">
        <v>1.93032</v>
      </c>
      <c r="EP120">
        <v>1.84798</v>
      </c>
      <c r="EQ120">
        <v>0.112861</v>
      </c>
      <c r="ER120">
        <v>0</v>
      </c>
      <c r="ES120">
        <v>32.675899999999999</v>
      </c>
      <c r="ET120">
        <v>999.9</v>
      </c>
      <c r="EU120">
        <v>60.5</v>
      </c>
      <c r="EV120">
        <v>40.299999999999997</v>
      </c>
      <c r="EW120">
        <v>45.087800000000001</v>
      </c>
      <c r="EX120">
        <v>25.495200000000001</v>
      </c>
      <c r="EY120">
        <v>2.7403900000000001</v>
      </c>
      <c r="EZ120">
        <v>1</v>
      </c>
      <c r="FA120">
        <v>0.64816799999999997</v>
      </c>
      <c r="FB120">
        <v>0.98051200000000005</v>
      </c>
      <c r="FC120">
        <v>20.274899999999999</v>
      </c>
      <c r="FD120">
        <v>5.2178899999999997</v>
      </c>
      <c r="FE120">
        <v>12.0099</v>
      </c>
      <c r="FF120">
        <v>4.9865000000000004</v>
      </c>
      <c r="FG120">
        <v>3.2844500000000001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1.86229</v>
      </c>
      <c r="FN120">
        <v>1.86432</v>
      </c>
      <c r="FO120">
        <v>1.86043</v>
      </c>
      <c r="FP120">
        <v>1.86111</v>
      </c>
      <c r="FQ120">
        <v>1.8602000000000001</v>
      </c>
      <c r="FR120">
        <v>1.86191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-4.6970000000000001</v>
      </c>
      <c r="GH120">
        <v>0.1628</v>
      </c>
      <c r="GI120">
        <v>-3.2528400776944242</v>
      </c>
      <c r="GJ120">
        <v>-2.9658848494523399E-3</v>
      </c>
      <c r="GK120">
        <v>1.4757234161104729E-6</v>
      </c>
      <c r="GL120">
        <v>-3.8107938837011289E-10</v>
      </c>
      <c r="GM120">
        <v>0.16282500000001221</v>
      </c>
      <c r="GN120">
        <v>0</v>
      </c>
      <c r="GO120">
        <v>0</v>
      </c>
      <c r="GP120">
        <v>0</v>
      </c>
      <c r="GQ120">
        <v>5</v>
      </c>
      <c r="GR120">
        <v>2097</v>
      </c>
      <c r="GS120">
        <v>4</v>
      </c>
      <c r="GT120">
        <v>34</v>
      </c>
      <c r="GU120">
        <v>125.9</v>
      </c>
      <c r="GV120">
        <v>125.9</v>
      </c>
      <c r="GW120">
        <v>1.6821299999999999</v>
      </c>
      <c r="GX120">
        <v>2.5830099999999998</v>
      </c>
      <c r="GY120">
        <v>1.4489700000000001</v>
      </c>
      <c r="GZ120">
        <v>2.31812</v>
      </c>
      <c r="HA120">
        <v>1.5478499999999999</v>
      </c>
      <c r="HB120">
        <v>2.36694</v>
      </c>
      <c r="HC120">
        <v>43.754300000000001</v>
      </c>
      <c r="HD120">
        <v>13.4053</v>
      </c>
      <c r="HE120">
        <v>18</v>
      </c>
      <c r="HF120">
        <v>506.04899999999998</v>
      </c>
      <c r="HG120">
        <v>490.64699999999999</v>
      </c>
      <c r="HH120">
        <v>30.999500000000001</v>
      </c>
      <c r="HI120">
        <v>35.360700000000001</v>
      </c>
      <c r="HJ120">
        <v>30.0002</v>
      </c>
      <c r="HK120">
        <v>35.225000000000001</v>
      </c>
      <c r="HL120">
        <v>35.215699999999998</v>
      </c>
      <c r="HM120">
        <v>33.71</v>
      </c>
      <c r="HN120">
        <v>28.042000000000002</v>
      </c>
      <c r="HO120">
        <v>79.764700000000005</v>
      </c>
      <c r="HP120">
        <v>31</v>
      </c>
      <c r="HQ120">
        <v>702.91</v>
      </c>
      <c r="HR120">
        <v>36.528399999999998</v>
      </c>
      <c r="HS120">
        <v>98.948400000000007</v>
      </c>
      <c r="HT120">
        <v>97.91</v>
      </c>
    </row>
    <row r="121" spans="1:228" x14ac:dyDescent="0.2">
      <c r="A121">
        <v>106</v>
      </c>
      <c r="B121">
        <v>1670438335</v>
      </c>
      <c r="C121">
        <v>419</v>
      </c>
      <c r="D121" t="s">
        <v>570</v>
      </c>
      <c r="E121" t="s">
        <v>571</v>
      </c>
      <c r="F121">
        <v>4</v>
      </c>
      <c r="G121">
        <v>1670438333</v>
      </c>
      <c r="H121">
        <f t="shared" si="34"/>
        <v>2.5539167739509791E-3</v>
      </c>
      <c r="I121">
        <f t="shared" si="35"/>
        <v>2.5539167739509789</v>
      </c>
      <c r="J121">
        <f t="shared" si="36"/>
        <v>20.207619199859295</v>
      </c>
      <c r="K121">
        <f t="shared" si="37"/>
        <v>671.86199999999997</v>
      </c>
      <c r="L121">
        <f t="shared" si="38"/>
        <v>441.09718818331487</v>
      </c>
      <c r="M121">
        <f t="shared" si="39"/>
        <v>44.63397559940163</v>
      </c>
      <c r="N121">
        <f t="shared" si="40"/>
        <v>67.984727442203891</v>
      </c>
      <c r="O121">
        <f t="shared" si="41"/>
        <v>0.15527833730922552</v>
      </c>
      <c r="P121">
        <f t="shared" si="42"/>
        <v>2.0780912375213139</v>
      </c>
      <c r="Q121">
        <f t="shared" si="43"/>
        <v>0.14910844161848899</v>
      </c>
      <c r="R121">
        <f t="shared" si="44"/>
        <v>9.3726689087905254E-2</v>
      </c>
      <c r="S121">
        <f t="shared" si="45"/>
        <v>226.25834785714281</v>
      </c>
      <c r="T121">
        <f t="shared" si="46"/>
        <v>35.298360990413379</v>
      </c>
      <c r="U121">
        <f t="shared" si="47"/>
        <v>34.491928571428573</v>
      </c>
      <c r="V121">
        <f t="shared" si="48"/>
        <v>5.4913824981293313</v>
      </c>
      <c r="W121">
        <f t="shared" si="49"/>
        <v>70.306489566220492</v>
      </c>
      <c r="X121">
        <f t="shared" si="50"/>
        <v>3.8381314976089063</v>
      </c>
      <c r="Y121">
        <f t="shared" si="51"/>
        <v>5.4591425646331491</v>
      </c>
      <c r="Z121">
        <f t="shared" si="52"/>
        <v>1.6532510005204251</v>
      </c>
      <c r="AA121">
        <f t="shared" si="53"/>
        <v>-112.62772973123818</v>
      </c>
      <c r="AB121">
        <f t="shared" si="54"/>
        <v>-11.864406403027695</v>
      </c>
      <c r="AC121">
        <f t="shared" si="55"/>
        <v>-1.3260790375981584</v>
      </c>
      <c r="AD121">
        <f t="shared" si="56"/>
        <v>100.44013268527877</v>
      </c>
      <c r="AE121">
        <f t="shared" si="57"/>
        <v>43.591387768185221</v>
      </c>
      <c r="AF121">
        <f t="shared" si="58"/>
        <v>2.6842241508193094</v>
      </c>
      <c r="AG121">
        <f t="shared" si="59"/>
        <v>20.207619199859295</v>
      </c>
      <c r="AH121">
        <v>721.12787463127199</v>
      </c>
      <c r="AI121">
        <v>700.88774545454532</v>
      </c>
      <c r="AJ121">
        <v>1.6966926288161399</v>
      </c>
      <c r="AK121">
        <v>66.48709803528736</v>
      </c>
      <c r="AL121">
        <f t="shared" si="60"/>
        <v>2.5539167739509789</v>
      </c>
      <c r="AM121">
        <v>36.545034920388808</v>
      </c>
      <c r="AN121">
        <v>37.917238787878773</v>
      </c>
      <c r="AO121">
        <v>-7.2257333536693497E-3</v>
      </c>
      <c r="AP121">
        <v>80.118377589396417</v>
      </c>
      <c r="AQ121">
        <v>6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19264.73383517615</v>
      </c>
      <c r="AV121">
        <f t="shared" si="64"/>
        <v>1200.005714285714</v>
      </c>
      <c r="AW121">
        <f t="shared" si="65"/>
        <v>1026.0034714285712</v>
      </c>
      <c r="AX121">
        <f t="shared" si="66"/>
        <v>0.8549988214341836</v>
      </c>
      <c r="AY121">
        <f t="shared" si="67"/>
        <v>0.18854772536797443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1670438333</v>
      </c>
      <c r="BF121">
        <v>671.86199999999997</v>
      </c>
      <c r="BG121">
        <v>696.36814285714274</v>
      </c>
      <c r="BH121">
        <v>37.930500000000002</v>
      </c>
      <c r="BI121">
        <v>36.536400000000008</v>
      </c>
      <c r="BJ121">
        <v>676.56400000000008</v>
      </c>
      <c r="BK121">
        <v>37.767699999999998</v>
      </c>
      <c r="BL121">
        <v>500.14400000000012</v>
      </c>
      <c r="BM121">
        <v>101.0885714285714</v>
      </c>
      <c r="BN121">
        <v>9.9957528571428575E-2</v>
      </c>
      <c r="BO121">
        <v>34.386028571428582</v>
      </c>
      <c r="BP121">
        <v>34.491928571428573</v>
      </c>
      <c r="BQ121">
        <v>999.89999999999986</v>
      </c>
      <c r="BR121">
        <v>0</v>
      </c>
      <c r="BS121">
        <v>0</v>
      </c>
      <c r="BT121">
        <v>3999.911428571429</v>
      </c>
      <c r="BU121">
        <v>0</v>
      </c>
      <c r="BV121">
        <v>582.05471428571423</v>
      </c>
      <c r="BW121">
        <v>-24.50618571428571</v>
      </c>
      <c r="BX121">
        <v>698.35085714285719</v>
      </c>
      <c r="BY121">
        <v>722.77585714285726</v>
      </c>
      <c r="BZ121">
        <v>1.3941028571428571</v>
      </c>
      <c r="CA121">
        <v>696.36814285714274</v>
      </c>
      <c r="CB121">
        <v>36.536400000000008</v>
      </c>
      <c r="CC121">
        <v>3.834345714285714</v>
      </c>
      <c r="CD121">
        <v>3.693415714285714</v>
      </c>
      <c r="CE121">
        <v>28.177757142857139</v>
      </c>
      <c r="CF121">
        <v>27.536100000000001</v>
      </c>
      <c r="CG121">
        <v>1200.005714285714</v>
      </c>
      <c r="CH121">
        <v>0.50004000000000015</v>
      </c>
      <c r="CI121">
        <v>0.49996000000000013</v>
      </c>
      <c r="CJ121">
        <v>0</v>
      </c>
      <c r="CK121">
        <v>2.3983142857142852</v>
      </c>
      <c r="CL121">
        <v>0</v>
      </c>
      <c r="CM121">
        <v>7008.0028571428566</v>
      </c>
      <c r="CN121">
        <v>9598.0214285714301</v>
      </c>
      <c r="CO121">
        <v>44</v>
      </c>
      <c r="CP121">
        <v>46.436999999999998</v>
      </c>
      <c r="CQ121">
        <v>44.936999999999998</v>
      </c>
      <c r="CR121">
        <v>45.061999999999998</v>
      </c>
      <c r="CS121">
        <v>43.936999999999998</v>
      </c>
      <c r="CT121">
        <v>600.05000000000007</v>
      </c>
      <c r="CU121">
        <v>599.95571428571441</v>
      </c>
      <c r="CV121">
        <v>0</v>
      </c>
      <c r="CW121">
        <v>1670438357.0999999</v>
      </c>
      <c r="CX121">
        <v>0</v>
      </c>
      <c r="CY121">
        <v>1670430775</v>
      </c>
      <c r="CZ121" t="s">
        <v>356</v>
      </c>
      <c r="DA121">
        <v>1670430775</v>
      </c>
      <c r="DB121">
        <v>1670430775</v>
      </c>
      <c r="DC121">
        <v>10</v>
      </c>
      <c r="DD121">
        <v>-0.13800000000000001</v>
      </c>
      <c r="DE121">
        <v>1.2E-2</v>
      </c>
      <c r="DF121">
        <v>-4.2649999999999997</v>
      </c>
      <c r="DG121">
        <v>0.16300000000000001</v>
      </c>
      <c r="DH121">
        <v>415</v>
      </c>
      <c r="DI121">
        <v>38</v>
      </c>
      <c r="DJ121">
        <v>0.28000000000000003</v>
      </c>
      <c r="DK121">
        <v>0.18</v>
      </c>
      <c r="DL121">
        <v>-24.171410000000002</v>
      </c>
      <c r="DM121">
        <v>-2.0819347091932179</v>
      </c>
      <c r="DN121">
        <v>0.20277830110739201</v>
      </c>
      <c r="DO121">
        <v>0</v>
      </c>
      <c r="DP121">
        <v>1.36789625</v>
      </c>
      <c r="DQ121">
        <v>8.0675459662286841E-2</v>
      </c>
      <c r="DR121">
        <v>1.8330954787940001E-2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365</v>
      </c>
      <c r="EA121">
        <v>2.94556</v>
      </c>
      <c r="EB121">
        <v>2.5955300000000001</v>
      </c>
      <c r="EC121">
        <v>0.14369999999999999</v>
      </c>
      <c r="ED121">
        <v>0.14545</v>
      </c>
      <c r="EE121">
        <v>0.149254</v>
      </c>
      <c r="EF121">
        <v>0.143983</v>
      </c>
      <c r="EG121">
        <v>25836.6</v>
      </c>
      <c r="EH121">
        <v>26213</v>
      </c>
      <c r="EI121">
        <v>28081.5</v>
      </c>
      <c r="EJ121">
        <v>29539.1</v>
      </c>
      <c r="EK121">
        <v>32870.6</v>
      </c>
      <c r="EL121">
        <v>35104.6</v>
      </c>
      <c r="EM121">
        <v>39636.300000000003</v>
      </c>
      <c r="EN121">
        <v>42223.8</v>
      </c>
      <c r="EO121">
        <v>1.9303999999999999</v>
      </c>
      <c r="EP121">
        <v>1.84792</v>
      </c>
      <c r="EQ121">
        <v>0.11234</v>
      </c>
      <c r="ER121">
        <v>0</v>
      </c>
      <c r="ES121">
        <v>32.6614</v>
      </c>
      <c r="ET121">
        <v>999.9</v>
      </c>
      <c r="EU121">
        <v>60.5</v>
      </c>
      <c r="EV121">
        <v>40.299999999999997</v>
      </c>
      <c r="EW121">
        <v>45.087699999999998</v>
      </c>
      <c r="EX121">
        <v>25.275200000000002</v>
      </c>
      <c r="EY121">
        <v>2.7684299999999999</v>
      </c>
      <c r="EZ121">
        <v>1</v>
      </c>
      <c r="FA121">
        <v>0.648308</v>
      </c>
      <c r="FB121">
        <v>0.97850800000000004</v>
      </c>
      <c r="FC121">
        <v>20.275200000000002</v>
      </c>
      <c r="FD121">
        <v>5.2178899999999997</v>
      </c>
      <c r="FE121">
        <v>12.0099</v>
      </c>
      <c r="FF121">
        <v>4.9867999999999997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1.8623000000000001</v>
      </c>
      <c r="FN121">
        <v>1.86432</v>
      </c>
      <c r="FO121">
        <v>1.86042</v>
      </c>
      <c r="FP121">
        <v>1.86111</v>
      </c>
      <c r="FQ121">
        <v>1.8602000000000001</v>
      </c>
      <c r="FR121">
        <v>1.8619000000000001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-4.7069999999999999</v>
      </c>
      <c r="GH121">
        <v>0.16289999999999999</v>
      </c>
      <c r="GI121">
        <v>-3.2528400776944242</v>
      </c>
      <c r="GJ121">
        <v>-2.9658848494523399E-3</v>
      </c>
      <c r="GK121">
        <v>1.4757234161104729E-6</v>
      </c>
      <c r="GL121">
        <v>-3.8107938837011289E-10</v>
      </c>
      <c r="GM121">
        <v>0.16282500000001221</v>
      </c>
      <c r="GN121">
        <v>0</v>
      </c>
      <c r="GO121">
        <v>0</v>
      </c>
      <c r="GP121">
        <v>0</v>
      </c>
      <c r="GQ121">
        <v>5</v>
      </c>
      <c r="GR121">
        <v>2097</v>
      </c>
      <c r="GS121">
        <v>4</v>
      </c>
      <c r="GT121">
        <v>34</v>
      </c>
      <c r="GU121">
        <v>126</v>
      </c>
      <c r="GV121">
        <v>126</v>
      </c>
      <c r="GW121">
        <v>1.69678</v>
      </c>
      <c r="GX121">
        <v>2.5952099999999998</v>
      </c>
      <c r="GY121">
        <v>1.4489700000000001</v>
      </c>
      <c r="GZ121">
        <v>2.31812</v>
      </c>
      <c r="HA121">
        <v>1.5478499999999999</v>
      </c>
      <c r="HB121">
        <v>2.35229</v>
      </c>
      <c r="HC121">
        <v>43.754300000000001</v>
      </c>
      <c r="HD121">
        <v>13.414099999999999</v>
      </c>
      <c r="HE121">
        <v>18</v>
      </c>
      <c r="HF121">
        <v>506.10899999999998</v>
      </c>
      <c r="HG121">
        <v>490.61500000000001</v>
      </c>
      <c r="HH121">
        <v>30.999400000000001</v>
      </c>
      <c r="HI121">
        <v>35.363</v>
      </c>
      <c r="HJ121">
        <v>30.0001</v>
      </c>
      <c r="HK121">
        <v>35.226500000000001</v>
      </c>
      <c r="HL121">
        <v>35.216000000000001</v>
      </c>
      <c r="HM121">
        <v>33.971400000000003</v>
      </c>
      <c r="HN121">
        <v>28.042000000000002</v>
      </c>
      <c r="HO121">
        <v>79.764700000000005</v>
      </c>
      <c r="HP121">
        <v>31</v>
      </c>
      <c r="HQ121">
        <v>709.58900000000006</v>
      </c>
      <c r="HR121">
        <v>36.552700000000002</v>
      </c>
      <c r="HS121">
        <v>98.948400000000007</v>
      </c>
      <c r="HT121">
        <v>97.9114</v>
      </c>
    </row>
    <row r="122" spans="1:228" x14ac:dyDescent="0.2">
      <c r="A122">
        <v>107</v>
      </c>
      <c r="B122">
        <v>1670438339</v>
      </c>
      <c r="C122">
        <v>423</v>
      </c>
      <c r="D122" t="s">
        <v>572</v>
      </c>
      <c r="E122" t="s">
        <v>573</v>
      </c>
      <c r="F122">
        <v>4</v>
      </c>
      <c r="G122">
        <v>1670438336.6875</v>
      </c>
      <c r="H122">
        <f t="shared" si="34"/>
        <v>2.5125443612446534E-3</v>
      </c>
      <c r="I122">
        <f t="shared" si="35"/>
        <v>2.5125443612446534</v>
      </c>
      <c r="J122">
        <f t="shared" si="36"/>
        <v>20.539107381781474</v>
      </c>
      <c r="K122">
        <f t="shared" si="37"/>
        <v>677.89012500000001</v>
      </c>
      <c r="L122">
        <f t="shared" si="38"/>
        <v>440.27829658676274</v>
      </c>
      <c r="M122">
        <f t="shared" si="39"/>
        <v>44.55119129311354</v>
      </c>
      <c r="N122">
        <f t="shared" si="40"/>
        <v>68.59482483855794</v>
      </c>
      <c r="O122">
        <f t="shared" si="41"/>
        <v>0.15291421902176727</v>
      </c>
      <c r="P122">
        <f t="shared" si="42"/>
        <v>2.080699271833101</v>
      </c>
      <c r="Q122">
        <f t="shared" si="43"/>
        <v>0.14693406063437653</v>
      </c>
      <c r="R122">
        <f t="shared" si="44"/>
        <v>9.2351594655919966E-2</v>
      </c>
      <c r="S122">
        <f t="shared" si="45"/>
        <v>226.25893574999998</v>
      </c>
      <c r="T122">
        <f t="shared" si="46"/>
        <v>35.302998958993882</v>
      </c>
      <c r="U122">
        <f t="shared" si="47"/>
        <v>34.473687499999997</v>
      </c>
      <c r="V122">
        <f t="shared" si="48"/>
        <v>5.4858174601069525</v>
      </c>
      <c r="W122">
        <f t="shared" si="49"/>
        <v>70.287955320704825</v>
      </c>
      <c r="X122">
        <f t="shared" si="50"/>
        <v>3.8352037560933692</v>
      </c>
      <c r="Y122">
        <f t="shared" si="51"/>
        <v>5.4564167339829099</v>
      </c>
      <c r="Z122">
        <f t="shared" si="52"/>
        <v>1.6506137040135833</v>
      </c>
      <c r="AA122">
        <f t="shared" si="53"/>
        <v>-110.80320633088921</v>
      </c>
      <c r="AB122">
        <f t="shared" si="54"/>
        <v>-10.840278622938047</v>
      </c>
      <c r="AC122">
        <f t="shared" si="55"/>
        <v>-1.2099333737292304</v>
      </c>
      <c r="AD122">
        <f t="shared" si="56"/>
        <v>103.40551742244349</v>
      </c>
      <c r="AE122">
        <f t="shared" si="57"/>
        <v>43.881162107075831</v>
      </c>
      <c r="AF122">
        <f t="shared" si="58"/>
        <v>2.6478001018207333</v>
      </c>
      <c r="AG122">
        <f t="shared" si="59"/>
        <v>20.539107381781474</v>
      </c>
      <c r="AH122">
        <v>728.06062213347161</v>
      </c>
      <c r="AI122">
        <v>707.66299393939391</v>
      </c>
      <c r="AJ122">
        <v>1.6912873842649141</v>
      </c>
      <c r="AK122">
        <v>66.48709803528736</v>
      </c>
      <c r="AL122">
        <f t="shared" si="60"/>
        <v>2.5125443612446534</v>
      </c>
      <c r="AM122">
        <v>36.529911362068688</v>
      </c>
      <c r="AN122">
        <v>37.890707878787872</v>
      </c>
      <c r="AO122">
        <v>-8.8112647001143858E-3</v>
      </c>
      <c r="AP122">
        <v>80.118377589396417</v>
      </c>
      <c r="AQ122">
        <v>6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19309.996440851639</v>
      </c>
      <c r="AV122">
        <f t="shared" si="64"/>
        <v>1200.00875</v>
      </c>
      <c r="AW122">
        <f t="shared" si="65"/>
        <v>1026.0060749999998</v>
      </c>
      <c r="AX122">
        <f t="shared" si="66"/>
        <v>0.85499882813354477</v>
      </c>
      <c r="AY122">
        <f t="shared" si="67"/>
        <v>0.18854773829774157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1670438336.6875</v>
      </c>
      <c r="BF122">
        <v>677.89012500000001</v>
      </c>
      <c r="BG122">
        <v>702.54812500000003</v>
      </c>
      <c r="BH122">
        <v>37.901499999999999</v>
      </c>
      <c r="BI122">
        <v>36.526274999999998</v>
      </c>
      <c r="BJ122">
        <v>682.60112499999991</v>
      </c>
      <c r="BK122">
        <v>37.738650000000007</v>
      </c>
      <c r="BL122">
        <v>500.14362499999999</v>
      </c>
      <c r="BM122">
        <v>101.08875</v>
      </c>
      <c r="BN122">
        <v>9.9956412500000008E-2</v>
      </c>
      <c r="BO122">
        <v>34.377049999999997</v>
      </c>
      <c r="BP122">
        <v>34.473687499999997</v>
      </c>
      <c r="BQ122">
        <v>999.9</v>
      </c>
      <c r="BR122">
        <v>0</v>
      </c>
      <c r="BS122">
        <v>0</v>
      </c>
      <c r="BT122">
        <v>4007.34375</v>
      </c>
      <c r="BU122">
        <v>0</v>
      </c>
      <c r="BV122">
        <v>527.23612500000002</v>
      </c>
      <c r="BW122">
        <v>-24.657775000000001</v>
      </c>
      <c r="BX122">
        <v>704.59537499999999</v>
      </c>
      <c r="BY122">
        <v>729.1825</v>
      </c>
      <c r="BZ122">
        <v>1.3752275</v>
      </c>
      <c r="CA122">
        <v>702.54812500000003</v>
      </c>
      <c r="CB122">
        <v>36.526274999999998</v>
      </c>
      <c r="CC122">
        <v>3.8314187500000001</v>
      </c>
      <c r="CD122">
        <v>3.6924000000000001</v>
      </c>
      <c r="CE122">
        <v>28.164662499999999</v>
      </c>
      <c r="CF122">
        <v>27.531400000000001</v>
      </c>
      <c r="CG122">
        <v>1200.00875</v>
      </c>
      <c r="CH122">
        <v>0.50004000000000004</v>
      </c>
      <c r="CI122">
        <v>0.49996000000000002</v>
      </c>
      <c r="CJ122">
        <v>0</v>
      </c>
      <c r="CK122">
        <v>2.0934499999999998</v>
      </c>
      <c r="CL122">
        <v>0</v>
      </c>
      <c r="CM122">
        <v>7014.2737500000003</v>
      </c>
      <c r="CN122">
        <v>9598.0400000000009</v>
      </c>
      <c r="CO122">
        <v>43.976374999999997</v>
      </c>
      <c r="CP122">
        <v>46.436999999999998</v>
      </c>
      <c r="CQ122">
        <v>44.936999999999998</v>
      </c>
      <c r="CR122">
        <v>45.061999999999998</v>
      </c>
      <c r="CS122">
        <v>43.936999999999998</v>
      </c>
      <c r="CT122">
        <v>600.05124999999998</v>
      </c>
      <c r="CU122">
        <v>599.95749999999998</v>
      </c>
      <c r="CV122">
        <v>0</v>
      </c>
      <c r="CW122">
        <v>1670438360.7</v>
      </c>
      <c r="CX122">
        <v>0</v>
      </c>
      <c r="CY122">
        <v>1670430775</v>
      </c>
      <c r="CZ122" t="s">
        <v>356</v>
      </c>
      <c r="DA122">
        <v>1670430775</v>
      </c>
      <c r="DB122">
        <v>1670430775</v>
      </c>
      <c r="DC122">
        <v>10</v>
      </c>
      <c r="DD122">
        <v>-0.13800000000000001</v>
      </c>
      <c r="DE122">
        <v>1.2E-2</v>
      </c>
      <c r="DF122">
        <v>-4.2649999999999997</v>
      </c>
      <c r="DG122">
        <v>0.16300000000000001</v>
      </c>
      <c r="DH122">
        <v>415</v>
      </c>
      <c r="DI122">
        <v>38</v>
      </c>
      <c r="DJ122">
        <v>0.28000000000000003</v>
      </c>
      <c r="DK122">
        <v>0.18</v>
      </c>
      <c r="DL122">
        <v>-24.311472500000001</v>
      </c>
      <c r="DM122">
        <v>-2.231161350844272</v>
      </c>
      <c r="DN122">
        <v>0.21638550088615011</v>
      </c>
      <c r="DO122">
        <v>0</v>
      </c>
      <c r="DP122">
        <v>1.3697870000000001</v>
      </c>
      <c r="DQ122">
        <v>0.11553613508442501</v>
      </c>
      <c r="DR122">
        <v>1.851618470419867E-2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2.94564</v>
      </c>
      <c r="EB122">
        <v>2.5956700000000001</v>
      </c>
      <c r="EC122">
        <v>0.14463799999999999</v>
      </c>
      <c r="ED122">
        <v>0.146399</v>
      </c>
      <c r="EE122">
        <v>0.14919199999999999</v>
      </c>
      <c r="EF122">
        <v>0.143956</v>
      </c>
      <c r="EG122">
        <v>25808.3</v>
      </c>
      <c r="EH122">
        <v>26183.5</v>
      </c>
      <c r="EI122">
        <v>28081.5</v>
      </c>
      <c r="EJ122">
        <v>29538.7</v>
      </c>
      <c r="EK122">
        <v>32873.5</v>
      </c>
      <c r="EL122">
        <v>35105</v>
      </c>
      <c r="EM122">
        <v>39636.699999999997</v>
      </c>
      <c r="EN122">
        <v>42223</v>
      </c>
      <c r="EO122">
        <v>1.93045</v>
      </c>
      <c r="EP122">
        <v>1.84792</v>
      </c>
      <c r="EQ122">
        <v>0.112973</v>
      </c>
      <c r="ER122">
        <v>0</v>
      </c>
      <c r="ES122">
        <v>32.646099999999997</v>
      </c>
      <c r="ET122">
        <v>999.9</v>
      </c>
      <c r="EU122">
        <v>60.5</v>
      </c>
      <c r="EV122">
        <v>40.299999999999997</v>
      </c>
      <c r="EW122">
        <v>45.0871</v>
      </c>
      <c r="EX122">
        <v>25.565200000000001</v>
      </c>
      <c r="EY122">
        <v>2.69631</v>
      </c>
      <c r="EZ122">
        <v>1</v>
      </c>
      <c r="FA122">
        <v>0.64820599999999995</v>
      </c>
      <c r="FB122">
        <v>0.97603499999999999</v>
      </c>
      <c r="FC122">
        <v>20.275300000000001</v>
      </c>
      <c r="FD122">
        <v>5.2180400000000002</v>
      </c>
      <c r="FE122">
        <v>12.0099</v>
      </c>
      <c r="FF122">
        <v>4.98665</v>
      </c>
      <c r="FG122">
        <v>3.28443</v>
      </c>
      <c r="FH122">
        <v>9999</v>
      </c>
      <c r="FI122">
        <v>9999</v>
      </c>
      <c r="FJ122">
        <v>9999</v>
      </c>
      <c r="FK122">
        <v>999.9</v>
      </c>
      <c r="FL122">
        <v>1.86585</v>
      </c>
      <c r="FM122">
        <v>1.8622799999999999</v>
      </c>
      <c r="FN122">
        <v>1.86432</v>
      </c>
      <c r="FO122">
        <v>1.8604499999999999</v>
      </c>
      <c r="FP122">
        <v>1.8611200000000001</v>
      </c>
      <c r="FQ122">
        <v>1.8602000000000001</v>
      </c>
      <c r="FR122">
        <v>1.86189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-4.7160000000000002</v>
      </c>
      <c r="GH122">
        <v>0.16289999999999999</v>
      </c>
      <c r="GI122">
        <v>-3.2528400776944242</v>
      </c>
      <c r="GJ122">
        <v>-2.9658848494523399E-3</v>
      </c>
      <c r="GK122">
        <v>1.4757234161104729E-6</v>
      </c>
      <c r="GL122">
        <v>-3.8107938837011289E-10</v>
      </c>
      <c r="GM122">
        <v>0.16282500000001221</v>
      </c>
      <c r="GN122">
        <v>0</v>
      </c>
      <c r="GO122">
        <v>0</v>
      </c>
      <c r="GP122">
        <v>0</v>
      </c>
      <c r="GQ122">
        <v>5</v>
      </c>
      <c r="GR122">
        <v>2097</v>
      </c>
      <c r="GS122">
        <v>4</v>
      </c>
      <c r="GT122">
        <v>34</v>
      </c>
      <c r="GU122">
        <v>126.1</v>
      </c>
      <c r="GV122">
        <v>126.1</v>
      </c>
      <c r="GW122">
        <v>1.7089799999999999</v>
      </c>
      <c r="GX122">
        <v>2.5915499999999998</v>
      </c>
      <c r="GY122">
        <v>1.4489700000000001</v>
      </c>
      <c r="GZ122">
        <v>2.31812</v>
      </c>
      <c r="HA122">
        <v>1.5478499999999999</v>
      </c>
      <c r="HB122">
        <v>2.3706100000000001</v>
      </c>
      <c r="HC122">
        <v>43.754300000000001</v>
      </c>
      <c r="HD122">
        <v>13.4053</v>
      </c>
      <c r="HE122">
        <v>18</v>
      </c>
      <c r="HF122">
        <v>506.15499999999997</v>
      </c>
      <c r="HG122">
        <v>490.63099999999997</v>
      </c>
      <c r="HH122">
        <v>30.999400000000001</v>
      </c>
      <c r="HI122">
        <v>35.363999999999997</v>
      </c>
      <c r="HJ122">
        <v>30</v>
      </c>
      <c r="HK122">
        <v>35.228299999999997</v>
      </c>
      <c r="HL122">
        <v>35.2181</v>
      </c>
      <c r="HM122">
        <v>34.233800000000002</v>
      </c>
      <c r="HN122">
        <v>28.042000000000002</v>
      </c>
      <c r="HO122">
        <v>79.391599999999997</v>
      </c>
      <c r="HP122">
        <v>31</v>
      </c>
      <c r="HQ122">
        <v>716.26700000000005</v>
      </c>
      <c r="HR122">
        <v>36.556699999999999</v>
      </c>
      <c r="HS122">
        <v>98.949200000000005</v>
      </c>
      <c r="HT122">
        <v>97.909599999999998</v>
      </c>
    </row>
    <row r="123" spans="1:228" x14ac:dyDescent="0.2">
      <c r="A123">
        <v>108</v>
      </c>
      <c r="B123">
        <v>1670438343</v>
      </c>
      <c r="C123">
        <v>427</v>
      </c>
      <c r="D123" t="s">
        <v>574</v>
      </c>
      <c r="E123" t="s">
        <v>575</v>
      </c>
      <c r="F123">
        <v>4</v>
      </c>
      <c r="G123">
        <v>1670438341</v>
      </c>
      <c r="H123">
        <f t="shared" si="34"/>
        <v>2.5215512822743835E-3</v>
      </c>
      <c r="I123">
        <f t="shared" si="35"/>
        <v>2.5215512822743835</v>
      </c>
      <c r="J123">
        <f t="shared" si="36"/>
        <v>20.696627493988629</v>
      </c>
      <c r="K123">
        <f t="shared" si="37"/>
        <v>684.95757142857144</v>
      </c>
      <c r="L123">
        <f t="shared" si="38"/>
        <v>446.24936466056704</v>
      </c>
      <c r="M123">
        <f t="shared" si="39"/>
        <v>45.154897003159995</v>
      </c>
      <c r="N123">
        <f t="shared" si="40"/>
        <v>69.309204760252328</v>
      </c>
      <c r="O123">
        <f t="shared" si="41"/>
        <v>0.15347404303347595</v>
      </c>
      <c r="P123">
        <f t="shared" si="42"/>
        <v>2.0800180701450777</v>
      </c>
      <c r="Q123">
        <f t="shared" si="43"/>
        <v>0.1474490555652137</v>
      </c>
      <c r="R123">
        <f t="shared" si="44"/>
        <v>9.2677272992109455E-2</v>
      </c>
      <c r="S123">
        <f t="shared" si="45"/>
        <v>226.25965328571419</v>
      </c>
      <c r="T123">
        <f t="shared" si="46"/>
        <v>35.293104481018837</v>
      </c>
      <c r="U123">
        <f t="shared" si="47"/>
        <v>34.466085714285711</v>
      </c>
      <c r="V123">
        <f t="shared" si="48"/>
        <v>5.48349973347334</v>
      </c>
      <c r="W123">
        <f t="shared" si="49"/>
        <v>70.270001489493012</v>
      </c>
      <c r="X123">
        <f t="shared" si="50"/>
        <v>3.8327328769154629</v>
      </c>
      <c r="Y123">
        <f t="shared" si="51"/>
        <v>5.4542945718999958</v>
      </c>
      <c r="Z123">
        <f t="shared" si="52"/>
        <v>1.650766856557877</v>
      </c>
      <c r="AA123">
        <f t="shared" si="53"/>
        <v>-111.20041154830031</v>
      </c>
      <c r="AB123">
        <f t="shared" si="54"/>
        <v>-10.768445623952292</v>
      </c>
      <c r="AC123">
        <f t="shared" si="55"/>
        <v>-1.2022237715859903</v>
      </c>
      <c r="AD123">
        <f t="shared" si="56"/>
        <v>103.08857234187562</v>
      </c>
      <c r="AE123">
        <f t="shared" si="57"/>
        <v>44.112710324949852</v>
      </c>
      <c r="AF123">
        <f t="shared" si="58"/>
        <v>2.6326218786711832</v>
      </c>
      <c r="AG123">
        <f t="shared" si="59"/>
        <v>20.696627493988629</v>
      </c>
      <c r="AH123">
        <v>734.99617675528521</v>
      </c>
      <c r="AI123">
        <v>714.46143636363638</v>
      </c>
      <c r="AJ123">
        <v>1.700857261560879</v>
      </c>
      <c r="AK123">
        <v>66.48709803528736</v>
      </c>
      <c r="AL123">
        <f t="shared" si="60"/>
        <v>2.5215512822743835</v>
      </c>
      <c r="AM123">
        <v>36.521945135377059</v>
      </c>
      <c r="AN123">
        <v>37.869229090909087</v>
      </c>
      <c r="AO123">
        <v>-5.9484813051015606E-3</v>
      </c>
      <c r="AP123">
        <v>80.118377589396417</v>
      </c>
      <c r="AQ123">
        <v>6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19298.813506940838</v>
      </c>
      <c r="AV123">
        <f t="shared" si="64"/>
        <v>1200.012857142857</v>
      </c>
      <c r="AW123">
        <f t="shared" si="65"/>
        <v>1026.0095571428569</v>
      </c>
      <c r="AX123">
        <f t="shared" si="66"/>
        <v>0.85499880358424718</v>
      </c>
      <c r="AY123">
        <f t="shared" si="67"/>
        <v>0.18854769091759727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1670438341</v>
      </c>
      <c r="BF123">
        <v>684.95757142857144</v>
      </c>
      <c r="BG123">
        <v>709.74342857142858</v>
      </c>
      <c r="BH123">
        <v>37.877499999999998</v>
      </c>
      <c r="BI123">
        <v>36.510214285714291</v>
      </c>
      <c r="BJ123">
        <v>689.6792857142857</v>
      </c>
      <c r="BK123">
        <v>37.714671428571428</v>
      </c>
      <c r="BL123">
        <v>500.17657142857138</v>
      </c>
      <c r="BM123">
        <v>101.08757142857139</v>
      </c>
      <c r="BN123">
        <v>0.10001690000000001</v>
      </c>
      <c r="BO123">
        <v>34.370057142857142</v>
      </c>
      <c r="BP123">
        <v>34.466085714285711</v>
      </c>
      <c r="BQ123">
        <v>999.89999999999986</v>
      </c>
      <c r="BR123">
        <v>0</v>
      </c>
      <c r="BS123">
        <v>0</v>
      </c>
      <c r="BT123">
        <v>4005.4471428571428</v>
      </c>
      <c r="BU123">
        <v>0</v>
      </c>
      <c r="BV123">
        <v>507.93828571428583</v>
      </c>
      <c r="BW123">
        <v>-24.785528571428571</v>
      </c>
      <c r="BX123">
        <v>711.92357142857145</v>
      </c>
      <c r="BY123">
        <v>736.63771428571431</v>
      </c>
      <c r="BZ123">
        <v>1.367294285714286</v>
      </c>
      <c r="CA123">
        <v>709.74342857142858</v>
      </c>
      <c r="CB123">
        <v>36.510214285714291</v>
      </c>
      <c r="CC123">
        <v>3.8289414285714281</v>
      </c>
      <c r="CD123">
        <v>3.690724285714285</v>
      </c>
      <c r="CE123">
        <v>28.153557142857149</v>
      </c>
      <c r="CF123">
        <v>27.523628571428571</v>
      </c>
      <c r="CG123">
        <v>1200.012857142857</v>
      </c>
      <c r="CH123">
        <v>0.50004000000000015</v>
      </c>
      <c r="CI123">
        <v>0.49996000000000013</v>
      </c>
      <c r="CJ123">
        <v>0</v>
      </c>
      <c r="CK123">
        <v>2.278971428571428</v>
      </c>
      <c r="CL123">
        <v>0</v>
      </c>
      <c r="CM123">
        <v>7022.1500000000005</v>
      </c>
      <c r="CN123">
        <v>9598.0785714285721</v>
      </c>
      <c r="CO123">
        <v>43.936999999999998</v>
      </c>
      <c r="CP123">
        <v>46.436999999999998</v>
      </c>
      <c r="CQ123">
        <v>44.936999999999998</v>
      </c>
      <c r="CR123">
        <v>45.061999999999998</v>
      </c>
      <c r="CS123">
        <v>43.936999999999998</v>
      </c>
      <c r="CT123">
        <v>600.0542857142857</v>
      </c>
      <c r="CU123">
        <v>599.95857142857142</v>
      </c>
      <c r="CV123">
        <v>0</v>
      </c>
      <c r="CW123">
        <v>1670438364.9000001</v>
      </c>
      <c r="CX123">
        <v>0</v>
      </c>
      <c r="CY123">
        <v>1670430775</v>
      </c>
      <c r="CZ123" t="s">
        <v>356</v>
      </c>
      <c r="DA123">
        <v>1670430775</v>
      </c>
      <c r="DB123">
        <v>1670430775</v>
      </c>
      <c r="DC123">
        <v>10</v>
      </c>
      <c r="DD123">
        <v>-0.13800000000000001</v>
      </c>
      <c r="DE123">
        <v>1.2E-2</v>
      </c>
      <c r="DF123">
        <v>-4.2649999999999997</v>
      </c>
      <c r="DG123">
        <v>0.16300000000000001</v>
      </c>
      <c r="DH123">
        <v>415</v>
      </c>
      <c r="DI123">
        <v>38</v>
      </c>
      <c r="DJ123">
        <v>0.28000000000000003</v>
      </c>
      <c r="DK123">
        <v>0.18</v>
      </c>
      <c r="DL123">
        <v>-24.460247500000001</v>
      </c>
      <c r="DM123">
        <v>-2.284238273921178</v>
      </c>
      <c r="DN123">
        <v>0.2211166535875351</v>
      </c>
      <c r="DO123">
        <v>0</v>
      </c>
      <c r="DP123">
        <v>1.37049825</v>
      </c>
      <c r="DQ123">
        <v>7.7549606003748675E-2</v>
      </c>
      <c r="DR123">
        <v>1.8124780672810939E-2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365</v>
      </c>
      <c r="EA123">
        <v>2.94563</v>
      </c>
      <c r="EB123">
        <v>2.59558</v>
      </c>
      <c r="EC123">
        <v>0.14559</v>
      </c>
      <c r="ED123">
        <v>0.147344</v>
      </c>
      <c r="EE123">
        <v>0.14912900000000001</v>
      </c>
      <c r="EF123">
        <v>0.14386399999999999</v>
      </c>
      <c r="EG123">
        <v>25779.599999999999</v>
      </c>
      <c r="EH123">
        <v>26154.6</v>
      </c>
      <c r="EI123">
        <v>28081.7</v>
      </c>
      <c r="EJ123">
        <v>29538.9</v>
      </c>
      <c r="EK123">
        <v>32876.1</v>
      </c>
      <c r="EL123">
        <v>35109.4</v>
      </c>
      <c r="EM123">
        <v>39636.800000000003</v>
      </c>
      <c r="EN123">
        <v>42223.6</v>
      </c>
      <c r="EO123">
        <v>1.93035</v>
      </c>
      <c r="EP123">
        <v>1.8475299999999999</v>
      </c>
      <c r="EQ123">
        <v>0.112854</v>
      </c>
      <c r="ER123">
        <v>0</v>
      </c>
      <c r="ES123">
        <v>32.6312</v>
      </c>
      <c r="ET123">
        <v>999.9</v>
      </c>
      <c r="EU123">
        <v>60.5</v>
      </c>
      <c r="EV123">
        <v>40.299999999999997</v>
      </c>
      <c r="EW123">
        <v>45.090200000000003</v>
      </c>
      <c r="EX123">
        <v>25.495200000000001</v>
      </c>
      <c r="EY123">
        <v>2.57612</v>
      </c>
      <c r="EZ123">
        <v>1</v>
      </c>
      <c r="FA123">
        <v>0.64821600000000001</v>
      </c>
      <c r="FB123">
        <v>0.97316400000000003</v>
      </c>
      <c r="FC123">
        <v>20.275400000000001</v>
      </c>
      <c r="FD123">
        <v>5.2193899999999998</v>
      </c>
      <c r="FE123">
        <v>12.0099</v>
      </c>
      <c r="FF123">
        <v>4.98705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1.8622399999999999</v>
      </c>
      <c r="FN123">
        <v>1.86432</v>
      </c>
      <c r="FO123">
        <v>1.86043</v>
      </c>
      <c r="FP123">
        <v>1.86113</v>
      </c>
      <c r="FQ123">
        <v>1.8602000000000001</v>
      </c>
      <c r="FR123">
        <v>1.86191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-4.726</v>
      </c>
      <c r="GH123">
        <v>0.16289999999999999</v>
      </c>
      <c r="GI123">
        <v>-3.2528400776944242</v>
      </c>
      <c r="GJ123">
        <v>-2.9658848494523399E-3</v>
      </c>
      <c r="GK123">
        <v>1.4757234161104729E-6</v>
      </c>
      <c r="GL123">
        <v>-3.8107938837011289E-10</v>
      </c>
      <c r="GM123">
        <v>0.16282500000001221</v>
      </c>
      <c r="GN123">
        <v>0</v>
      </c>
      <c r="GO123">
        <v>0</v>
      </c>
      <c r="GP123">
        <v>0</v>
      </c>
      <c r="GQ123">
        <v>5</v>
      </c>
      <c r="GR123">
        <v>2097</v>
      </c>
      <c r="GS123">
        <v>4</v>
      </c>
      <c r="GT123">
        <v>34</v>
      </c>
      <c r="GU123">
        <v>126.1</v>
      </c>
      <c r="GV123">
        <v>126.1</v>
      </c>
      <c r="GW123">
        <v>1.72241</v>
      </c>
      <c r="GX123">
        <v>2.5878899999999998</v>
      </c>
      <c r="GY123">
        <v>1.4489700000000001</v>
      </c>
      <c r="GZ123">
        <v>2.31812</v>
      </c>
      <c r="HA123">
        <v>1.5478499999999999</v>
      </c>
      <c r="HB123">
        <v>2.34009</v>
      </c>
      <c r="HC123">
        <v>43.754300000000001</v>
      </c>
      <c r="HD123">
        <v>13.4053</v>
      </c>
      <c r="HE123">
        <v>18</v>
      </c>
      <c r="HF123">
        <v>506.09</v>
      </c>
      <c r="HG123">
        <v>490.36</v>
      </c>
      <c r="HH123">
        <v>30.999300000000002</v>
      </c>
      <c r="HI123">
        <v>35.363999999999997</v>
      </c>
      <c r="HJ123">
        <v>30.0002</v>
      </c>
      <c r="HK123">
        <v>35.228299999999997</v>
      </c>
      <c r="HL123">
        <v>35.219200000000001</v>
      </c>
      <c r="HM123">
        <v>34.493699999999997</v>
      </c>
      <c r="HN123">
        <v>28.042000000000002</v>
      </c>
      <c r="HO123">
        <v>79.391599999999997</v>
      </c>
      <c r="HP123">
        <v>31</v>
      </c>
      <c r="HQ123">
        <v>722.976</v>
      </c>
      <c r="HR123">
        <v>36.556699999999999</v>
      </c>
      <c r="HS123">
        <v>98.949600000000004</v>
      </c>
      <c r="HT123">
        <v>97.910799999999995</v>
      </c>
    </row>
    <row r="124" spans="1:228" x14ac:dyDescent="0.2">
      <c r="A124">
        <v>109</v>
      </c>
      <c r="B124">
        <v>1670438347</v>
      </c>
      <c r="C124">
        <v>431</v>
      </c>
      <c r="D124" t="s">
        <v>576</v>
      </c>
      <c r="E124" t="s">
        <v>577</v>
      </c>
      <c r="F124">
        <v>4</v>
      </c>
      <c r="G124">
        <v>1670438344.6875</v>
      </c>
      <c r="H124">
        <f t="shared" si="34"/>
        <v>2.5904754877420955E-3</v>
      </c>
      <c r="I124">
        <f t="shared" si="35"/>
        <v>2.5904754877420957</v>
      </c>
      <c r="J124">
        <f t="shared" si="36"/>
        <v>20.68412549807012</v>
      </c>
      <c r="K124">
        <f t="shared" si="37"/>
        <v>690.9693749999999</v>
      </c>
      <c r="L124">
        <f t="shared" si="38"/>
        <v>458.44594527430218</v>
      </c>
      <c r="M124">
        <f t="shared" si="39"/>
        <v>46.388469393267712</v>
      </c>
      <c r="N124">
        <f t="shared" si="40"/>
        <v>69.916665278159499</v>
      </c>
      <c r="O124">
        <f t="shared" si="41"/>
        <v>0.15807290748984965</v>
      </c>
      <c r="P124">
        <f t="shared" si="42"/>
        <v>2.0798175410019488</v>
      </c>
      <c r="Q124">
        <f t="shared" si="43"/>
        <v>0.15168891816109775</v>
      </c>
      <c r="R124">
        <f t="shared" si="44"/>
        <v>9.5357666237892047E-2</v>
      </c>
      <c r="S124">
        <f t="shared" si="45"/>
        <v>226.257903</v>
      </c>
      <c r="T124">
        <f t="shared" si="46"/>
        <v>35.265429756933102</v>
      </c>
      <c r="U124">
        <f t="shared" si="47"/>
        <v>34.451999999999998</v>
      </c>
      <c r="V124">
        <f t="shared" si="48"/>
        <v>5.479207356472739</v>
      </c>
      <c r="W124">
        <f t="shared" si="49"/>
        <v>70.245616136182647</v>
      </c>
      <c r="X124">
        <f t="shared" si="50"/>
        <v>3.8306873368074283</v>
      </c>
      <c r="Y124">
        <f t="shared" si="51"/>
        <v>5.4532760156605544</v>
      </c>
      <c r="Z124">
        <f t="shared" si="52"/>
        <v>1.6485200196653107</v>
      </c>
      <c r="AA124">
        <f t="shared" si="53"/>
        <v>-114.23996900942642</v>
      </c>
      <c r="AB124">
        <f t="shared" si="54"/>
        <v>-9.564443614973019</v>
      </c>
      <c r="AC124">
        <f t="shared" si="55"/>
        <v>-1.0678171915826058</v>
      </c>
      <c r="AD124">
        <f t="shared" si="56"/>
        <v>101.38567318401796</v>
      </c>
      <c r="AE124">
        <f t="shared" si="57"/>
        <v>44.482515716567335</v>
      </c>
      <c r="AF124">
        <f t="shared" si="58"/>
        <v>2.6708336019035763</v>
      </c>
      <c r="AG124">
        <f t="shared" si="59"/>
        <v>20.68412549807012</v>
      </c>
      <c r="AH124">
        <v>741.98770897429608</v>
      </c>
      <c r="AI124">
        <v>721.31510909090878</v>
      </c>
      <c r="AJ124">
        <v>1.728399355511375</v>
      </c>
      <c r="AK124">
        <v>66.48709803528736</v>
      </c>
      <c r="AL124">
        <f t="shared" si="60"/>
        <v>2.5904754877420957</v>
      </c>
      <c r="AM124">
        <v>36.483778019282433</v>
      </c>
      <c r="AN124">
        <v>37.846801818181802</v>
      </c>
      <c r="AO124">
        <v>-2.7703333502737439E-3</v>
      </c>
      <c r="AP124">
        <v>80.118377589396417</v>
      </c>
      <c r="AQ124">
        <v>6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19295.643070253307</v>
      </c>
      <c r="AV124">
        <f t="shared" si="64"/>
        <v>1200.0050000000001</v>
      </c>
      <c r="AW124">
        <f t="shared" si="65"/>
        <v>1026.0027</v>
      </c>
      <c r="AX124">
        <f t="shared" si="66"/>
        <v>0.8549986875054687</v>
      </c>
      <c r="AY124">
        <f t="shared" si="67"/>
        <v>0.18854746688555463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1670438344.6875</v>
      </c>
      <c r="BF124">
        <v>690.9693749999999</v>
      </c>
      <c r="BG124">
        <v>715.97837499999991</v>
      </c>
      <c r="BH124">
        <v>37.857750000000003</v>
      </c>
      <c r="BI124">
        <v>36.470550000000003</v>
      </c>
      <c r="BJ124">
        <v>695.69974999999999</v>
      </c>
      <c r="BK124">
        <v>37.694899999999997</v>
      </c>
      <c r="BL124">
        <v>500.162125</v>
      </c>
      <c r="BM124">
        <v>101.086375</v>
      </c>
      <c r="BN124">
        <v>9.9969587500000012E-2</v>
      </c>
      <c r="BO124">
        <v>34.366700000000002</v>
      </c>
      <c r="BP124">
        <v>34.451999999999998</v>
      </c>
      <c r="BQ124">
        <v>999.9</v>
      </c>
      <c r="BR124">
        <v>0</v>
      </c>
      <c r="BS124">
        <v>0</v>
      </c>
      <c r="BT124">
        <v>4004.9225000000001</v>
      </c>
      <c r="BU124">
        <v>0</v>
      </c>
      <c r="BV124">
        <v>512.50937500000009</v>
      </c>
      <c r="BW124">
        <v>-25.008900000000001</v>
      </c>
      <c r="BX124">
        <v>718.15724999999998</v>
      </c>
      <c r="BY124">
        <v>743.07887499999993</v>
      </c>
      <c r="BZ124">
        <v>1.3871775</v>
      </c>
      <c r="CA124">
        <v>715.97837499999991</v>
      </c>
      <c r="CB124">
        <v>36.470550000000003</v>
      </c>
      <c r="CC124">
        <v>3.8269025000000001</v>
      </c>
      <c r="CD124">
        <v>3.6866762500000001</v>
      </c>
      <c r="CE124">
        <v>28.144375</v>
      </c>
      <c r="CF124">
        <v>27.504887499999999</v>
      </c>
      <c r="CG124">
        <v>1200.0050000000001</v>
      </c>
      <c r="CH124">
        <v>0.50004387500000003</v>
      </c>
      <c r="CI124">
        <v>0.49995612499999997</v>
      </c>
      <c r="CJ124">
        <v>0</v>
      </c>
      <c r="CK124">
        <v>2.2913125000000001</v>
      </c>
      <c r="CL124">
        <v>0</v>
      </c>
      <c r="CM124">
        <v>7029.15</v>
      </c>
      <c r="CN124">
        <v>9598.0212500000016</v>
      </c>
      <c r="CO124">
        <v>43.936999999999998</v>
      </c>
      <c r="CP124">
        <v>46.436999999999998</v>
      </c>
      <c r="CQ124">
        <v>44.936999999999998</v>
      </c>
      <c r="CR124">
        <v>45.054250000000003</v>
      </c>
      <c r="CS124">
        <v>43.936999999999998</v>
      </c>
      <c r="CT124">
        <v>600.05499999999995</v>
      </c>
      <c r="CU124">
        <v>599.95000000000005</v>
      </c>
      <c r="CV124">
        <v>0</v>
      </c>
      <c r="CW124">
        <v>1670438369.0999999</v>
      </c>
      <c r="CX124">
        <v>0</v>
      </c>
      <c r="CY124">
        <v>1670430775</v>
      </c>
      <c r="CZ124" t="s">
        <v>356</v>
      </c>
      <c r="DA124">
        <v>1670430775</v>
      </c>
      <c r="DB124">
        <v>1670430775</v>
      </c>
      <c r="DC124">
        <v>10</v>
      </c>
      <c r="DD124">
        <v>-0.13800000000000001</v>
      </c>
      <c r="DE124">
        <v>1.2E-2</v>
      </c>
      <c r="DF124">
        <v>-4.2649999999999997</v>
      </c>
      <c r="DG124">
        <v>0.16300000000000001</v>
      </c>
      <c r="DH124">
        <v>415</v>
      </c>
      <c r="DI124">
        <v>38</v>
      </c>
      <c r="DJ124">
        <v>0.28000000000000003</v>
      </c>
      <c r="DK124">
        <v>0.18</v>
      </c>
      <c r="DL124">
        <v>-24.6238375</v>
      </c>
      <c r="DM124">
        <v>-2.4722825515946361</v>
      </c>
      <c r="DN124">
        <v>0.24147725015775309</v>
      </c>
      <c r="DO124">
        <v>0</v>
      </c>
      <c r="DP124">
        <v>1.3773912500000001</v>
      </c>
      <c r="DQ124">
        <v>3.0620375234517772E-2</v>
      </c>
      <c r="DR124">
        <v>1.549820460367912E-2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365</v>
      </c>
      <c r="EA124">
        <v>2.94557</v>
      </c>
      <c r="EB124">
        <v>2.5955400000000002</v>
      </c>
      <c r="EC124">
        <v>0.146537</v>
      </c>
      <c r="ED124">
        <v>0.148284</v>
      </c>
      <c r="EE124">
        <v>0.149064</v>
      </c>
      <c r="EF124">
        <v>0.143784</v>
      </c>
      <c r="EG124">
        <v>25751</v>
      </c>
      <c r="EH124">
        <v>26126</v>
      </c>
      <c r="EI124">
        <v>28081.7</v>
      </c>
      <c r="EJ124">
        <v>29539.3</v>
      </c>
      <c r="EK124">
        <v>32878.800000000003</v>
      </c>
      <c r="EL124">
        <v>35113</v>
      </c>
      <c r="EM124">
        <v>39637</v>
      </c>
      <c r="EN124">
        <v>42223.9</v>
      </c>
      <c r="EO124">
        <v>1.9302699999999999</v>
      </c>
      <c r="EP124">
        <v>1.8476999999999999</v>
      </c>
      <c r="EQ124">
        <v>0.11312999999999999</v>
      </c>
      <c r="ER124">
        <v>0</v>
      </c>
      <c r="ES124">
        <v>32.615699999999997</v>
      </c>
      <c r="ET124">
        <v>999.9</v>
      </c>
      <c r="EU124">
        <v>60.4</v>
      </c>
      <c r="EV124">
        <v>40.299999999999997</v>
      </c>
      <c r="EW124">
        <v>45.01</v>
      </c>
      <c r="EX124">
        <v>25.485199999999999</v>
      </c>
      <c r="EY124">
        <v>2.5160300000000002</v>
      </c>
      <c r="EZ124">
        <v>1</v>
      </c>
      <c r="FA124">
        <v>0.64825200000000005</v>
      </c>
      <c r="FB124">
        <v>0.96950400000000003</v>
      </c>
      <c r="FC124">
        <v>20.275300000000001</v>
      </c>
      <c r="FD124">
        <v>5.2181899999999999</v>
      </c>
      <c r="FE124">
        <v>12.0099</v>
      </c>
      <c r="FF124">
        <v>4.9873000000000003</v>
      </c>
      <c r="FG124">
        <v>3.2845800000000001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1.86225</v>
      </c>
      <c r="FN124">
        <v>1.86432</v>
      </c>
      <c r="FO124">
        <v>1.86042</v>
      </c>
      <c r="FP124">
        <v>1.8611200000000001</v>
      </c>
      <c r="FQ124">
        <v>1.8602000000000001</v>
      </c>
      <c r="FR124">
        <v>1.8619300000000001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-4.7359999999999998</v>
      </c>
      <c r="GH124">
        <v>0.16289999999999999</v>
      </c>
      <c r="GI124">
        <v>-3.2528400776944242</v>
      </c>
      <c r="GJ124">
        <v>-2.9658848494523399E-3</v>
      </c>
      <c r="GK124">
        <v>1.4757234161104729E-6</v>
      </c>
      <c r="GL124">
        <v>-3.8107938837011289E-10</v>
      </c>
      <c r="GM124">
        <v>0.16282500000001221</v>
      </c>
      <c r="GN124">
        <v>0</v>
      </c>
      <c r="GO124">
        <v>0</v>
      </c>
      <c r="GP124">
        <v>0</v>
      </c>
      <c r="GQ124">
        <v>5</v>
      </c>
      <c r="GR124">
        <v>2097</v>
      </c>
      <c r="GS124">
        <v>4</v>
      </c>
      <c r="GT124">
        <v>34</v>
      </c>
      <c r="GU124">
        <v>126.2</v>
      </c>
      <c r="GV124">
        <v>126.2</v>
      </c>
      <c r="GW124">
        <v>1.7346200000000001</v>
      </c>
      <c r="GX124">
        <v>2.5830099999999998</v>
      </c>
      <c r="GY124">
        <v>1.4489700000000001</v>
      </c>
      <c r="GZ124">
        <v>2.31812</v>
      </c>
      <c r="HA124">
        <v>1.5478499999999999</v>
      </c>
      <c r="HB124">
        <v>2.3034699999999999</v>
      </c>
      <c r="HC124">
        <v>43.754300000000001</v>
      </c>
      <c r="HD124">
        <v>13.3965</v>
      </c>
      <c r="HE124">
        <v>18</v>
      </c>
      <c r="HF124">
        <v>506.06299999999999</v>
      </c>
      <c r="HG124">
        <v>490.48200000000003</v>
      </c>
      <c r="HH124">
        <v>30.999099999999999</v>
      </c>
      <c r="HI124">
        <v>35.364600000000003</v>
      </c>
      <c r="HJ124">
        <v>30</v>
      </c>
      <c r="HK124">
        <v>35.231299999999997</v>
      </c>
      <c r="HL124">
        <v>35.219200000000001</v>
      </c>
      <c r="HM124">
        <v>34.756799999999998</v>
      </c>
      <c r="HN124">
        <v>28.042000000000002</v>
      </c>
      <c r="HO124">
        <v>79.391599999999997</v>
      </c>
      <c r="HP124">
        <v>31</v>
      </c>
      <c r="HQ124">
        <v>729.68799999999999</v>
      </c>
      <c r="HR124">
        <v>36.556699999999999</v>
      </c>
      <c r="HS124">
        <v>98.949799999999996</v>
      </c>
      <c r="HT124">
        <v>97.911699999999996</v>
      </c>
    </row>
    <row r="125" spans="1:228" x14ac:dyDescent="0.2">
      <c r="A125">
        <v>110</v>
      </c>
      <c r="B125">
        <v>1670438351</v>
      </c>
      <c r="C125">
        <v>435</v>
      </c>
      <c r="D125" t="s">
        <v>578</v>
      </c>
      <c r="E125" t="s">
        <v>579</v>
      </c>
      <c r="F125">
        <v>4</v>
      </c>
      <c r="G125">
        <v>1670438349</v>
      </c>
      <c r="H125">
        <f t="shared" si="34"/>
        <v>2.5436364995314346E-3</v>
      </c>
      <c r="I125">
        <f t="shared" si="35"/>
        <v>2.5436364995314347</v>
      </c>
      <c r="J125">
        <f t="shared" si="36"/>
        <v>21.603502699134502</v>
      </c>
      <c r="K125">
        <f t="shared" si="37"/>
        <v>698.10128571428584</v>
      </c>
      <c r="L125">
        <f t="shared" si="38"/>
        <v>451.87021167478474</v>
      </c>
      <c r="M125">
        <f t="shared" si="39"/>
        <v>45.723907596388401</v>
      </c>
      <c r="N125">
        <f t="shared" si="40"/>
        <v>70.639572727341047</v>
      </c>
      <c r="O125">
        <f t="shared" si="41"/>
        <v>0.15518759300308663</v>
      </c>
      <c r="P125">
        <f t="shared" si="42"/>
        <v>2.0798377115902116</v>
      </c>
      <c r="Q125">
        <f t="shared" si="43"/>
        <v>0.14902970685471262</v>
      </c>
      <c r="R125">
        <f t="shared" si="44"/>
        <v>9.3676468440063748E-2</v>
      </c>
      <c r="S125">
        <f t="shared" si="45"/>
        <v>226.25880385714282</v>
      </c>
      <c r="T125">
        <f t="shared" si="46"/>
        <v>35.270640254775493</v>
      </c>
      <c r="U125">
        <f t="shared" si="47"/>
        <v>34.440257142857142</v>
      </c>
      <c r="V125">
        <f t="shared" si="48"/>
        <v>5.4756311575729653</v>
      </c>
      <c r="W125">
        <f t="shared" si="49"/>
        <v>70.239848553570454</v>
      </c>
      <c r="X125">
        <f t="shared" si="50"/>
        <v>3.8279503407798017</v>
      </c>
      <c r="Y125">
        <f t="shared" si="51"/>
        <v>5.4498271559630496</v>
      </c>
      <c r="Z125">
        <f t="shared" si="52"/>
        <v>1.6476808167931636</v>
      </c>
      <c r="AA125">
        <f t="shared" si="53"/>
        <v>-112.17436962933627</v>
      </c>
      <c r="AB125">
        <f t="shared" si="54"/>
        <v>-9.5228887522085461</v>
      </c>
      <c r="AC125">
        <f t="shared" si="55"/>
        <v>-1.0630476043600148</v>
      </c>
      <c r="AD125">
        <f t="shared" si="56"/>
        <v>103.498497871238</v>
      </c>
      <c r="AE125">
        <f t="shared" si="57"/>
        <v>44.523582873222622</v>
      </c>
      <c r="AF125">
        <f t="shared" si="58"/>
        <v>2.652083688261615</v>
      </c>
      <c r="AG125">
        <f t="shared" si="59"/>
        <v>21.603502699134502</v>
      </c>
      <c r="AH125">
        <v>748.82904865971534</v>
      </c>
      <c r="AI125">
        <v>728.00346060606034</v>
      </c>
      <c r="AJ125">
        <v>1.65933724081772</v>
      </c>
      <c r="AK125">
        <v>66.48709803528736</v>
      </c>
      <c r="AL125">
        <f t="shared" si="60"/>
        <v>2.5436364995314347</v>
      </c>
      <c r="AM125">
        <v>36.457572164901649</v>
      </c>
      <c r="AN125">
        <v>37.820283030303017</v>
      </c>
      <c r="AO125">
        <v>-6.5495327545538658E-3</v>
      </c>
      <c r="AP125">
        <v>80.118377589396417</v>
      </c>
      <c r="AQ125">
        <v>6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19296.619307100977</v>
      </c>
      <c r="AV125">
        <f t="shared" si="64"/>
        <v>1200.008571428571</v>
      </c>
      <c r="AW125">
        <f t="shared" si="65"/>
        <v>1026.0058714285713</v>
      </c>
      <c r="AX125">
        <f t="shared" si="66"/>
        <v>0.85499878572295918</v>
      </c>
      <c r="AY125">
        <f t="shared" si="67"/>
        <v>0.18854765644531113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1670438349</v>
      </c>
      <c r="BF125">
        <v>698.10128571428584</v>
      </c>
      <c r="BG125">
        <v>723.13642857142861</v>
      </c>
      <c r="BH125">
        <v>37.830028571428571</v>
      </c>
      <c r="BI125">
        <v>36.452485714285707</v>
      </c>
      <c r="BJ125">
        <v>702.84228571428582</v>
      </c>
      <c r="BK125">
        <v>37.667185714285708</v>
      </c>
      <c r="BL125">
        <v>500.14699999999999</v>
      </c>
      <c r="BM125">
        <v>101.0881428571429</v>
      </c>
      <c r="BN125">
        <v>0.1000001428571429</v>
      </c>
      <c r="BO125">
        <v>34.355328571428572</v>
      </c>
      <c r="BP125">
        <v>34.440257142857142</v>
      </c>
      <c r="BQ125">
        <v>999.89999999999986</v>
      </c>
      <c r="BR125">
        <v>0</v>
      </c>
      <c r="BS125">
        <v>0</v>
      </c>
      <c r="BT125">
        <v>4004.91</v>
      </c>
      <c r="BU125">
        <v>0</v>
      </c>
      <c r="BV125">
        <v>522.12971428571427</v>
      </c>
      <c r="BW125">
        <v>-25.034971428571421</v>
      </c>
      <c r="BX125">
        <v>725.54900000000009</v>
      </c>
      <c r="BY125">
        <v>750.4937142857143</v>
      </c>
      <c r="BZ125">
        <v>1.3775442857142861</v>
      </c>
      <c r="CA125">
        <v>723.13642857142861</v>
      </c>
      <c r="CB125">
        <v>36.452485714285707</v>
      </c>
      <c r="CC125">
        <v>3.82416</v>
      </c>
      <c r="CD125">
        <v>3.684907142857142</v>
      </c>
      <c r="CE125">
        <v>28.132085714285719</v>
      </c>
      <c r="CF125">
        <v>27.496700000000001</v>
      </c>
      <c r="CG125">
        <v>1200.008571428571</v>
      </c>
      <c r="CH125">
        <v>0.50004214285714288</v>
      </c>
      <c r="CI125">
        <v>0.49995785714285718</v>
      </c>
      <c r="CJ125">
        <v>0</v>
      </c>
      <c r="CK125">
        <v>2.3117000000000001</v>
      </c>
      <c r="CL125">
        <v>0</v>
      </c>
      <c r="CM125">
        <v>7037.5314285714294</v>
      </c>
      <c r="CN125">
        <v>9598.0485714285714</v>
      </c>
      <c r="CO125">
        <v>43.936999999999998</v>
      </c>
      <c r="CP125">
        <v>46.401571428571422</v>
      </c>
      <c r="CQ125">
        <v>44.936999999999998</v>
      </c>
      <c r="CR125">
        <v>45</v>
      </c>
      <c r="CS125">
        <v>43.928142857142859</v>
      </c>
      <c r="CT125">
        <v>600.05285714285708</v>
      </c>
      <c r="CU125">
        <v>599.95571428571441</v>
      </c>
      <c r="CV125">
        <v>0</v>
      </c>
      <c r="CW125">
        <v>1670438372.7</v>
      </c>
      <c r="CX125">
        <v>0</v>
      </c>
      <c r="CY125">
        <v>1670430775</v>
      </c>
      <c r="CZ125" t="s">
        <v>356</v>
      </c>
      <c r="DA125">
        <v>1670430775</v>
      </c>
      <c r="DB125">
        <v>1670430775</v>
      </c>
      <c r="DC125">
        <v>10</v>
      </c>
      <c r="DD125">
        <v>-0.13800000000000001</v>
      </c>
      <c r="DE125">
        <v>1.2E-2</v>
      </c>
      <c r="DF125">
        <v>-4.2649999999999997</v>
      </c>
      <c r="DG125">
        <v>0.16300000000000001</v>
      </c>
      <c r="DH125">
        <v>415</v>
      </c>
      <c r="DI125">
        <v>38</v>
      </c>
      <c r="DJ125">
        <v>0.28000000000000003</v>
      </c>
      <c r="DK125">
        <v>0.18</v>
      </c>
      <c r="DL125">
        <v>-24.761395</v>
      </c>
      <c r="DM125">
        <v>-2.0996217636022578</v>
      </c>
      <c r="DN125">
        <v>0.2111591744987652</v>
      </c>
      <c r="DO125">
        <v>0</v>
      </c>
      <c r="DP125">
        <v>1.3818325</v>
      </c>
      <c r="DQ125">
        <v>-3.8996848030022957E-2</v>
      </c>
      <c r="DR125">
        <v>1.108056739296326E-2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365</v>
      </c>
      <c r="EA125">
        <v>2.9456600000000002</v>
      </c>
      <c r="EB125">
        <v>2.5955900000000001</v>
      </c>
      <c r="EC125">
        <v>0.14747099999999999</v>
      </c>
      <c r="ED125">
        <v>0.149226</v>
      </c>
      <c r="EE125">
        <v>0.14899999999999999</v>
      </c>
      <c r="EF125">
        <v>0.143763</v>
      </c>
      <c r="EG125">
        <v>25723</v>
      </c>
      <c r="EH125">
        <v>26097.1</v>
      </c>
      <c r="EI125">
        <v>28081.9</v>
      </c>
      <c r="EJ125">
        <v>29539.4</v>
      </c>
      <c r="EK125">
        <v>32881.599999999999</v>
      </c>
      <c r="EL125">
        <v>35114.199999999997</v>
      </c>
      <c r="EM125">
        <v>39637.4</v>
      </c>
      <c r="EN125">
        <v>42224.3</v>
      </c>
      <c r="EO125">
        <v>1.9304300000000001</v>
      </c>
      <c r="EP125">
        <v>1.84772</v>
      </c>
      <c r="EQ125">
        <v>0.113316</v>
      </c>
      <c r="ER125">
        <v>0</v>
      </c>
      <c r="ES125">
        <v>32.601900000000001</v>
      </c>
      <c r="ET125">
        <v>999.9</v>
      </c>
      <c r="EU125">
        <v>60.4</v>
      </c>
      <c r="EV125">
        <v>40.299999999999997</v>
      </c>
      <c r="EW125">
        <v>45.014299999999999</v>
      </c>
      <c r="EX125">
        <v>25.565200000000001</v>
      </c>
      <c r="EY125">
        <v>2.3958400000000002</v>
      </c>
      <c r="EZ125">
        <v>1</v>
      </c>
      <c r="FA125">
        <v>0.64807700000000001</v>
      </c>
      <c r="FB125">
        <v>0.96683300000000005</v>
      </c>
      <c r="FC125">
        <v>20.275200000000002</v>
      </c>
      <c r="FD125">
        <v>5.21774</v>
      </c>
      <c r="FE125">
        <v>12.0099</v>
      </c>
      <c r="FF125">
        <v>4.98705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1.8622700000000001</v>
      </c>
      <c r="FN125">
        <v>1.86432</v>
      </c>
      <c r="FO125">
        <v>1.8604400000000001</v>
      </c>
      <c r="FP125">
        <v>1.86111</v>
      </c>
      <c r="FQ125">
        <v>1.8602000000000001</v>
      </c>
      <c r="FR125">
        <v>1.86191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-4.7460000000000004</v>
      </c>
      <c r="GH125">
        <v>0.16289999999999999</v>
      </c>
      <c r="GI125">
        <v>-3.2528400776944242</v>
      </c>
      <c r="GJ125">
        <v>-2.9658848494523399E-3</v>
      </c>
      <c r="GK125">
        <v>1.4757234161104729E-6</v>
      </c>
      <c r="GL125">
        <v>-3.8107938837011289E-10</v>
      </c>
      <c r="GM125">
        <v>0.16282500000001221</v>
      </c>
      <c r="GN125">
        <v>0</v>
      </c>
      <c r="GO125">
        <v>0</v>
      </c>
      <c r="GP125">
        <v>0</v>
      </c>
      <c r="GQ125">
        <v>5</v>
      </c>
      <c r="GR125">
        <v>2097</v>
      </c>
      <c r="GS125">
        <v>4</v>
      </c>
      <c r="GT125">
        <v>34</v>
      </c>
      <c r="GU125">
        <v>126.3</v>
      </c>
      <c r="GV125">
        <v>126.3</v>
      </c>
      <c r="GW125">
        <v>1.7480500000000001</v>
      </c>
      <c r="GX125">
        <v>2.5891099999999998</v>
      </c>
      <c r="GY125">
        <v>1.4489700000000001</v>
      </c>
      <c r="GZ125">
        <v>2.31812</v>
      </c>
      <c r="HA125">
        <v>1.5478499999999999</v>
      </c>
      <c r="HB125">
        <v>2.2741699999999998</v>
      </c>
      <c r="HC125">
        <v>43.754300000000001</v>
      </c>
      <c r="HD125">
        <v>13.3965</v>
      </c>
      <c r="HE125">
        <v>18</v>
      </c>
      <c r="HF125">
        <v>506.16300000000001</v>
      </c>
      <c r="HG125">
        <v>490.5</v>
      </c>
      <c r="HH125">
        <v>30.999199999999998</v>
      </c>
      <c r="HI125">
        <v>35.367199999999997</v>
      </c>
      <c r="HJ125">
        <v>30</v>
      </c>
      <c r="HK125">
        <v>35.231499999999997</v>
      </c>
      <c r="HL125">
        <v>35.219200000000001</v>
      </c>
      <c r="HM125">
        <v>35.020099999999999</v>
      </c>
      <c r="HN125">
        <v>27.7654</v>
      </c>
      <c r="HO125">
        <v>79.391599999999997</v>
      </c>
      <c r="HP125">
        <v>31</v>
      </c>
      <c r="HQ125">
        <v>736.37199999999996</v>
      </c>
      <c r="HR125">
        <v>36.5745</v>
      </c>
      <c r="HS125">
        <v>98.950699999999998</v>
      </c>
      <c r="HT125">
        <v>97.912300000000002</v>
      </c>
    </row>
    <row r="126" spans="1:228" x14ac:dyDescent="0.2">
      <c r="A126">
        <v>111</v>
      </c>
      <c r="B126">
        <v>1670438355</v>
      </c>
      <c r="C126">
        <v>439</v>
      </c>
      <c r="D126" t="s">
        <v>580</v>
      </c>
      <c r="E126" t="s">
        <v>581</v>
      </c>
      <c r="F126">
        <v>4</v>
      </c>
      <c r="G126">
        <v>1670438352.6875</v>
      </c>
      <c r="H126">
        <f t="shared" si="34"/>
        <v>2.5167330708549397E-3</v>
      </c>
      <c r="I126">
        <f t="shared" si="35"/>
        <v>2.5167330708549396</v>
      </c>
      <c r="J126">
        <f t="shared" si="36"/>
        <v>21.351154839008828</v>
      </c>
      <c r="K126">
        <f t="shared" si="37"/>
        <v>704.0786250000001</v>
      </c>
      <c r="L126">
        <f t="shared" si="38"/>
        <v>457.85824392296513</v>
      </c>
      <c r="M126">
        <f t="shared" si="39"/>
        <v>46.330237045751019</v>
      </c>
      <c r="N126">
        <f t="shared" si="40"/>
        <v>71.245041512422333</v>
      </c>
      <c r="O126">
        <f t="shared" si="41"/>
        <v>0.15343905765697768</v>
      </c>
      <c r="P126">
        <f t="shared" si="42"/>
        <v>2.0781006267828452</v>
      </c>
      <c r="Q126">
        <f t="shared" si="43"/>
        <v>0.14741143682836771</v>
      </c>
      <c r="R126">
        <f t="shared" si="44"/>
        <v>9.2653976130445737E-2</v>
      </c>
      <c r="S126">
        <f t="shared" si="45"/>
        <v>226.255655625</v>
      </c>
      <c r="T126">
        <f t="shared" si="46"/>
        <v>35.265414756858142</v>
      </c>
      <c r="U126">
        <f t="shared" si="47"/>
        <v>34.434662500000002</v>
      </c>
      <c r="V126">
        <f t="shared" si="48"/>
        <v>5.4739280649663327</v>
      </c>
      <c r="W126">
        <f t="shared" si="49"/>
        <v>70.259371216888837</v>
      </c>
      <c r="X126">
        <f t="shared" si="50"/>
        <v>3.8257287354494913</v>
      </c>
      <c r="Y126">
        <f t="shared" si="51"/>
        <v>5.445150830683593</v>
      </c>
      <c r="Z126">
        <f t="shared" si="52"/>
        <v>1.6481993295168413</v>
      </c>
      <c r="AA126">
        <f t="shared" si="53"/>
        <v>-110.98792842470284</v>
      </c>
      <c r="AB126">
        <f t="shared" si="54"/>
        <v>-10.616675085920885</v>
      </c>
      <c r="AC126">
        <f t="shared" si="55"/>
        <v>-1.186016831449221</v>
      </c>
      <c r="AD126">
        <f t="shared" si="56"/>
        <v>103.46503528292705</v>
      </c>
      <c r="AE126">
        <f t="shared" si="57"/>
        <v>44.972631807637917</v>
      </c>
      <c r="AF126">
        <f t="shared" si="58"/>
        <v>2.6098217444462382</v>
      </c>
      <c r="AG126">
        <f t="shared" si="59"/>
        <v>21.351154839008828</v>
      </c>
      <c r="AH126">
        <v>755.81288307139744</v>
      </c>
      <c r="AI126">
        <v>734.85442424242376</v>
      </c>
      <c r="AJ126">
        <v>1.71173759311789</v>
      </c>
      <c r="AK126">
        <v>66.48709803528736</v>
      </c>
      <c r="AL126">
        <f t="shared" si="60"/>
        <v>2.5167330708549396</v>
      </c>
      <c r="AM126">
        <v>36.447015174355101</v>
      </c>
      <c r="AN126">
        <v>37.799238787878792</v>
      </c>
      <c r="AO126">
        <v>-7.1124780016562214E-3</v>
      </c>
      <c r="AP126">
        <v>80.118377589396417</v>
      </c>
      <c r="AQ126">
        <v>6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19267.765998647079</v>
      </c>
      <c r="AV126">
        <f t="shared" si="64"/>
        <v>1199.9949999999999</v>
      </c>
      <c r="AW126">
        <f t="shared" si="65"/>
        <v>1025.9939625</v>
      </c>
      <c r="AX126">
        <f t="shared" si="66"/>
        <v>0.85499853124388014</v>
      </c>
      <c r="AY126">
        <f t="shared" si="67"/>
        <v>0.18854716530068877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1670438352.6875</v>
      </c>
      <c r="BF126">
        <v>704.0786250000001</v>
      </c>
      <c r="BG126">
        <v>729.34662500000002</v>
      </c>
      <c r="BH126">
        <v>37.807737500000002</v>
      </c>
      <c r="BI126">
        <v>36.452224999999999</v>
      </c>
      <c r="BJ126">
        <v>708.82825000000003</v>
      </c>
      <c r="BK126">
        <v>37.644899999999993</v>
      </c>
      <c r="BL126">
        <v>500.18762500000003</v>
      </c>
      <c r="BM126">
        <v>101.089</v>
      </c>
      <c r="BN126">
        <v>0.1000419375</v>
      </c>
      <c r="BO126">
        <v>34.3399</v>
      </c>
      <c r="BP126">
        <v>34.434662500000002</v>
      </c>
      <c r="BQ126">
        <v>999.9</v>
      </c>
      <c r="BR126">
        <v>0</v>
      </c>
      <c r="BS126">
        <v>0</v>
      </c>
      <c r="BT126">
        <v>3999.9212499999999</v>
      </c>
      <c r="BU126">
        <v>0</v>
      </c>
      <c r="BV126">
        <v>555.34674999999993</v>
      </c>
      <c r="BW126">
        <v>-25.267912500000001</v>
      </c>
      <c r="BX126">
        <v>731.74424999999997</v>
      </c>
      <c r="BY126">
        <v>756.938625</v>
      </c>
      <c r="BZ126">
        <v>1.355505</v>
      </c>
      <c r="CA126">
        <v>729.34662500000002</v>
      </c>
      <c r="CB126">
        <v>36.452224999999999</v>
      </c>
      <c r="CC126">
        <v>3.8219349999999999</v>
      </c>
      <c r="CD126">
        <v>3.6849075</v>
      </c>
      <c r="CE126">
        <v>28.1221</v>
      </c>
      <c r="CF126">
        <v>27.4966875</v>
      </c>
      <c r="CG126">
        <v>1199.9949999999999</v>
      </c>
      <c r="CH126">
        <v>0.50004925</v>
      </c>
      <c r="CI126">
        <v>0.49995075</v>
      </c>
      <c r="CJ126">
        <v>0</v>
      </c>
      <c r="CK126">
        <v>2.1608874999999999</v>
      </c>
      <c r="CL126">
        <v>0</v>
      </c>
      <c r="CM126">
        <v>7045.2524999999996</v>
      </c>
      <c r="CN126">
        <v>9597.96875</v>
      </c>
      <c r="CO126">
        <v>43.936999999999998</v>
      </c>
      <c r="CP126">
        <v>46.375</v>
      </c>
      <c r="CQ126">
        <v>44.936999999999998</v>
      </c>
      <c r="CR126">
        <v>45</v>
      </c>
      <c r="CS126">
        <v>43.936999999999998</v>
      </c>
      <c r="CT126">
        <v>600.05624999999986</v>
      </c>
      <c r="CU126">
        <v>599.93875000000003</v>
      </c>
      <c r="CV126">
        <v>0</v>
      </c>
      <c r="CW126">
        <v>1670438376.9000001</v>
      </c>
      <c r="CX126">
        <v>0</v>
      </c>
      <c r="CY126">
        <v>1670430775</v>
      </c>
      <c r="CZ126" t="s">
        <v>356</v>
      </c>
      <c r="DA126">
        <v>1670430775</v>
      </c>
      <c r="DB126">
        <v>1670430775</v>
      </c>
      <c r="DC126">
        <v>10</v>
      </c>
      <c r="DD126">
        <v>-0.13800000000000001</v>
      </c>
      <c r="DE126">
        <v>1.2E-2</v>
      </c>
      <c r="DF126">
        <v>-4.2649999999999997</v>
      </c>
      <c r="DG126">
        <v>0.16300000000000001</v>
      </c>
      <c r="DH126">
        <v>415</v>
      </c>
      <c r="DI126">
        <v>38</v>
      </c>
      <c r="DJ126">
        <v>0.28000000000000003</v>
      </c>
      <c r="DK126">
        <v>0.18</v>
      </c>
      <c r="DL126">
        <v>-24.913415000000001</v>
      </c>
      <c r="DM126">
        <v>-2.1857448405252531</v>
      </c>
      <c r="DN126">
        <v>0.21969629326640891</v>
      </c>
      <c r="DO126">
        <v>0</v>
      </c>
      <c r="DP126">
        <v>1.3750765</v>
      </c>
      <c r="DQ126">
        <v>-2.7592345215764411E-2</v>
      </c>
      <c r="DR126">
        <v>1.0366790860724459E-2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365</v>
      </c>
      <c r="EA126">
        <v>2.9456899999999999</v>
      </c>
      <c r="EB126">
        <v>2.5956399999999999</v>
      </c>
      <c r="EC126">
        <v>0.14840500000000001</v>
      </c>
      <c r="ED126">
        <v>0.15015999999999999</v>
      </c>
      <c r="EE126">
        <v>0.148948</v>
      </c>
      <c r="EF126">
        <v>0.143812</v>
      </c>
      <c r="EG126">
        <v>25694.400000000001</v>
      </c>
      <c r="EH126">
        <v>26068.3</v>
      </c>
      <c r="EI126">
        <v>28081.599999999999</v>
      </c>
      <c r="EJ126">
        <v>29539.200000000001</v>
      </c>
      <c r="EK126">
        <v>32883.5</v>
      </c>
      <c r="EL126">
        <v>35111.9</v>
      </c>
      <c r="EM126">
        <v>39637.1</v>
      </c>
      <c r="EN126">
        <v>42223.8</v>
      </c>
      <c r="EO126">
        <v>1.93035</v>
      </c>
      <c r="EP126">
        <v>1.8478699999999999</v>
      </c>
      <c r="EQ126">
        <v>0.114173</v>
      </c>
      <c r="ER126">
        <v>0</v>
      </c>
      <c r="ES126">
        <v>32.587400000000002</v>
      </c>
      <c r="ET126">
        <v>999.9</v>
      </c>
      <c r="EU126">
        <v>60.4</v>
      </c>
      <c r="EV126">
        <v>40.299999999999997</v>
      </c>
      <c r="EW126">
        <v>45.011800000000001</v>
      </c>
      <c r="EX126">
        <v>25.525200000000002</v>
      </c>
      <c r="EY126">
        <v>2.1714699999999998</v>
      </c>
      <c r="EZ126">
        <v>1</v>
      </c>
      <c r="FA126">
        <v>0.64779699999999996</v>
      </c>
      <c r="FB126">
        <v>0.96307200000000004</v>
      </c>
      <c r="FC126">
        <v>20.275200000000002</v>
      </c>
      <c r="FD126">
        <v>5.21774</v>
      </c>
      <c r="FE126">
        <v>12.0099</v>
      </c>
      <c r="FF126">
        <v>4.9870999999999999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1.86226</v>
      </c>
      <c r="FN126">
        <v>1.86432</v>
      </c>
      <c r="FO126">
        <v>1.8604499999999999</v>
      </c>
      <c r="FP126">
        <v>1.86114</v>
      </c>
      <c r="FQ126">
        <v>1.8602000000000001</v>
      </c>
      <c r="FR126">
        <v>1.86191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-4.7549999999999999</v>
      </c>
      <c r="GH126">
        <v>0.1628</v>
      </c>
      <c r="GI126">
        <v>-3.2528400776944242</v>
      </c>
      <c r="GJ126">
        <v>-2.9658848494523399E-3</v>
      </c>
      <c r="GK126">
        <v>1.4757234161104729E-6</v>
      </c>
      <c r="GL126">
        <v>-3.8107938837011289E-10</v>
      </c>
      <c r="GM126">
        <v>0.16282500000001221</v>
      </c>
      <c r="GN126">
        <v>0</v>
      </c>
      <c r="GO126">
        <v>0</v>
      </c>
      <c r="GP126">
        <v>0</v>
      </c>
      <c r="GQ126">
        <v>5</v>
      </c>
      <c r="GR126">
        <v>2097</v>
      </c>
      <c r="GS126">
        <v>4</v>
      </c>
      <c r="GT126">
        <v>34</v>
      </c>
      <c r="GU126">
        <v>126.3</v>
      </c>
      <c r="GV126">
        <v>126.3</v>
      </c>
      <c r="GW126">
        <v>1.7602500000000001</v>
      </c>
      <c r="GX126">
        <v>2.5964399999999999</v>
      </c>
      <c r="GY126">
        <v>1.4489700000000001</v>
      </c>
      <c r="GZ126">
        <v>2.31812</v>
      </c>
      <c r="HA126">
        <v>1.5478499999999999</v>
      </c>
      <c r="HB126">
        <v>2.2326700000000002</v>
      </c>
      <c r="HC126">
        <v>43.754300000000001</v>
      </c>
      <c r="HD126">
        <v>13.3878</v>
      </c>
      <c r="HE126">
        <v>18</v>
      </c>
      <c r="HF126">
        <v>506.11399999999998</v>
      </c>
      <c r="HG126">
        <v>490.62700000000001</v>
      </c>
      <c r="HH126">
        <v>30.999099999999999</v>
      </c>
      <c r="HI126">
        <v>35.367199999999997</v>
      </c>
      <c r="HJ126">
        <v>30.0001</v>
      </c>
      <c r="HK126">
        <v>35.231499999999997</v>
      </c>
      <c r="HL126">
        <v>35.222099999999998</v>
      </c>
      <c r="HM126">
        <v>35.281500000000001</v>
      </c>
      <c r="HN126">
        <v>27.7654</v>
      </c>
      <c r="HO126">
        <v>79.391599999999997</v>
      </c>
      <c r="HP126">
        <v>31</v>
      </c>
      <c r="HQ126">
        <v>743.05100000000004</v>
      </c>
      <c r="HR126">
        <v>36.588700000000003</v>
      </c>
      <c r="HS126">
        <v>98.95</v>
      </c>
      <c r="HT126">
        <v>97.911500000000004</v>
      </c>
    </row>
    <row r="127" spans="1:228" x14ac:dyDescent="0.2">
      <c r="A127">
        <v>112</v>
      </c>
      <c r="B127">
        <v>1670438359</v>
      </c>
      <c r="C127">
        <v>443</v>
      </c>
      <c r="D127" t="s">
        <v>582</v>
      </c>
      <c r="E127" t="s">
        <v>583</v>
      </c>
      <c r="F127">
        <v>4</v>
      </c>
      <c r="G127">
        <v>1670438357</v>
      </c>
      <c r="H127">
        <f t="shared" si="34"/>
        <v>2.5313421456473503E-3</v>
      </c>
      <c r="I127">
        <f t="shared" si="35"/>
        <v>2.5313421456473502</v>
      </c>
      <c r="J127">
        <f t="shared" si="36"/>
        <v>21.334365833495433</v>
      </c>
      <c r="K127">
        <f t="shared" si="37"/>
        <v>711.21899999999994</v>
      </c>
      <c r="L127">
        <f t="shared" si="38"/>
        <v>466.11278241253478</v>
      </c>
      <c r="M127">
        <f t="shared" si="39"/>
        <v>47.165143380415451</v>
      </c>
      <c r="N127">
        <f t="shared" si="40"/>
        <v>71.967016086220085</v>
      </c>
      <c r="O127">
        <f t="shared" si="41"/>
        <v>0.15423804503637245</v>
      </c>
      <c r="P127">
        <f t="shared" si="42"/>
        <v>2.0785585685543468</v>
      </c>
      <c r="Q127">
        <f t="shared" si="43"/>
        <v>0.14815011095246772</v>
      </c>
      <c r="R127">
        <f t="shared" si="44"/>
        <v>9.3120773672198232E-2</v>
      </c>
      <c r="S127">
        <f t="shared" si="45"/>
        <v>226.2559872857143</v>
      </c>
      <c r="T127">
        <f t="shared" si="46"/>
        <v>35.252026478949446</v>
      </c>
      <c r="U127">
        <f t="shared" si="47"/>
        <v>34.433999999999997</v>
      </c>
      <c r="V127">
        <f t="shared" si="48"/>
        <v>5.4737264205993643</v>
      </c>
      <c r="W127">
        <f t="shared" si="49"/>
        <v>70.263174676096568</v>
      </c>
      <c r="X127">
        <f t="shared" si="50"/>
        <v>3.8242239704634486</v>
      </c>
      <c r="Y127">
        <f t="shared" si="51"/>
        <v>5.4427144632911721</v>
      </c>
      <c r="Z127">
        <f t="shared" si="52"/>
        <v>1.6495024501359157</v>
      </c>
      <c r="AA127">
        <f t="shared" si="53"/>
        <v>-111.63218862304815</v>
      </c>
      <c r="AB127">
        <f t="shared" si="54"/>
        <v>-11.446051918105704</v>
      </c>
      <c r="AC127">
        <f t="shared" si="55"/>
        <v>-1.2783326956682683</v>
      </c>
      <c r="AD127">
        <f t="shared" si="56"/>
        <v>101.89941404889217</v>
      </c>
      <c r="AE127">
        <f t="shared" si="57"/>
        <v>45.174064597167373</v>
      </c>
      <c r="AF127">
        <f t="shared" si="58"/>
        <v>2.5385298743723492</v>
      </c>
      <c r="AG127">
        <f t="shared" si="59"/>
        <v>21.334365833495433</v>
      </c>
      <c r="AH127">
        <v>762.79743346157682</v>
      </c>
      <c r="AI127">
        <v>741.7507272727272</v>
      </c>
      <c r="AJ127">
        <v>1.729460790666189</v>
      </c>
      <c r="AK127">
        <v>66.48709803528736</v>
      </c>
      <c r="AL127">
        <f t="shared" si="60"/>
        <v>2.5313421456473502</v>
      </c>
      <c r="AM127">
        <v>36.468292917829238</v>
      </c>
      <c r="AN127">
        <v>37.789459999999977</v>
      </c>
      <c r="AO127">
        <v>-9.6902534057903078E-4</v>
      </c>
      <c r="AP127">
        <v>80.118377589396417</v>
      </c>
      <c r="AQ127">
        <v>6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19276.148600082735</v>
      </c>
      <c r="AV127">
        <f t="shared" si="64"/>
        <v>1199.997142857143</v>
      </c>
      <c r="AW127">
        <f t="shared" si="65"/>
        <v>1025.9957571428572</v>
      </c>
      <c r="AX127">
        <f t="shared" si="66"/>
        <v>0.85499849999642852</v>
      </c>
      <c r="AY127">
        <f t="shared" si="67"/>
        <v>0.18854710499310712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1670438357</v>
      </c>
      <c r="BF127">
        <v>711.21899999999994</v>
      </c>
      <c r="BG127">
        <v>736.58328571428581</v>
      </c>
      <c r="BH127">
        <v>37.79315714285714</v>
      </c>
      <c r="BI127">
        <v>36.474400000000003</v>
      </c>
      <c r="BJ127">
        <v>715.9787142857142</v>
      </c>
      <c r="BK127">
        <v>37.630328571428556</v>
      </c>
      <c r="BL127">
        <v>500.09171428571432</v>
      </c>
      <c r="BM127">
        <v>101.08842857142859</v>
      </c>
      <c r="BN127">
        <v>9.9835642857142845E-2</v>
      </c>
      <c r="BO127">
        <v>34.331857142857153</v>
      </c>
      <c r="BP127">
        <v>34.433999999999997</v>
      </c>
      <c r="BQ127">
        <v>999.89999999999986</v>
      </c>
      <c r="BR127">
        <v>0</v>
      </c>
      <c r="BS127">
        <v>0</v>
      </c>
      <c r="BT127">
        <v>4001.25</v>
      </c>
      <c r="BU127">
        <v>0</v>
      </c>
      <c r="BV127">
        <v>676.64957142857133</v>
      </c>
      <c r="BW127">
        <v>-25.36438571428571</v>
      </c>
      <c r="BX127">
        <v>739.15385714285719</v>
      </c>
      <c r="BY127">
        <v>764.46685714285718</v>
      </c>
      <c r="BZ127">
        <v>1.3187657142857141</v>
      </c>
      <c r="CA127">
        <v>736.58328571428581</v>
      </c>
      <c r="CB127">
        <v>36.474400000000003</v>
      </c>
      <c r="CC127">
        <v>3.8204542857142849</v>
      </c>
      <c r="CD127">
        <v>3.6871428571428568</v>
      </c>
      <c r="CE127">
        <v>28.11544285714286</v>
      </c>
      <c r="CF127">
        <v>27.50704285714286</v>
      </c>
      <c r="CG127">
        <v>1199.997142857143</v>
      </c>
      <c r="CH127">
        <v>0.50005057142857146</v>
      </c>
      <c r="CI127">
        <v>0.49994942857142849</v>
      </c>
      <c r="CJ127">
        <v>0</v>
      </c>
      <c r="CK127">
        <v>2.302514285714286</v>
      </c>
      <c r="CL127">
        <v>0</v>
      </c>
      <c r="CM127">
        <v>7054.431428571429</v>
      </c>
      <c r="CN127">
        <v>9597.9985714285722</v>
      </c>
      <c r="CO127">
        <v>43.936999999999998</v>
      </c>
      <c r="CP127">
        <v>46.375</v>
      </c>
      <c r="CQ127">
        <v>44.910428571428568</v>
      </c>
      <c r="CR127">
        <v>45</v>
      </c>
      <c r="CS127">
        <v>43.910428571428568</v>
      </c>
      <c r="CT127">
        <v>600.05857142857144</v>
      </c>
      <c r="CU127">
        <v>599.93857142857144</v>
      </c>
      <c r="CV127">
        <v>0</v>
      </c>
      <c r="CW127">
        <v>1670438381.0999999</v>
      </c>
      <c r="CX127">
        <v>0</v>
      </c>
      <c r="CY127">
        <v>1670430775</v>
      </c>
      <c r="CZ127" t="s">
        <v>356</v>
      </c>
      <c r="DA127">
        <v>1670430775</v>
      </c>
      <c r="DB127">
        <v>1670430775</v>
      </c>
      <c r="DC127">
        <v>10</v>
      </c>
      <c r="DD127">
        <v>-0.13800000000000001</v>
      </c>
      <c r="DE127">
        <v>1.2E-2</v>
      </c>
      <c r="DF127">
        <v>-4.2649999999999997</v>
      </c>
      <c r="DG127">
        <v>0.16300000000000001</v>
      </c>
      <c r="DH127">
        <v>415</v>
      </c>
      <c r="DI127">
        <v>38</v>
      </c>
      <c r="DJ127">
        <v>0.28000000000000003</v>
      </c>
      <c r="DK127">
        <v>0.18</v>
      </c>
      <c r="DL127">
        <v>-25.059184999999999</v>
      </c>
      <c r="DM127">
        <v>-2.1084562851781699</v>
      </c>
      <c r="DN127">
        <v>0.21255006651375091</v>
      </c>
      <c r="DO127">
        <v>0</v>
      </c>
      <c r="DP127">
        <v>1.36452375</v>
      </c>
      <c r="DQ127">
        <v>-0.1511030769230739</v>
      </c>
      <c r="DR127">
        <v>2.1789313629334461E-2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2.9455499999999999</v>
      </c>
      <c r="EB127">
        <v>2.59551</v>
      </c>
      <c r="EC127">
        <v>0.14934700000000001</v>
      </c>
      <c r="ED127">
        <v>0.15109300000000001</v>
      </c>
      <c r="EE127">
        <v>0.148924</v>
      </c>
      <c r="EF127">
        <v>0.14383000000000001</v>
      </c>
      <c r="EG127">
        <v>25666.5</v>
      </c>
      <c r="EH127">
        <v>26039.200000000001</v>
      </c>
      <c r="EI127">
        <v>28082.2</v>
      </c>
      <c r="EJ127">
        <v>29538.9</v>
      </c>
      <c r="EK127">
        <v>32884.9</v>
      </c>
      <c r="EL127">
        <v>35110.800000000003</v>
      </c>
      <c r="EM127">
        <v>39637.599999999999</v>
      </c>
      <c r="EN127">
        <v>42223.3</v>
      </c>
      <c r="EO127">
        <v>1.93008</v>
      </c>
      <c r="EP127">
        <v>1.84805</v>
      </c>
      <c r="EQ127">
        <v>0.114843</v>
      </c>
      <c r="ER127">
        <v>0</v>
      </c>
      <c r="ES127">
        <v>32.572200000000002</v>
      </c>
      <c r="ET127">
        <v>999.9</v>
      </c>
      <c r="EU127">
        <v>60.4</v>
      </c>
      <c r="EV127">
        <v>40.299999999999997</v>
      </c>
      <c r="EW127">
        <v>45.012099999999997</v>
      </c>
      <c r="EX127">
        <v>25.365200000000002</v>
      </c>
      <c r="EY127">
        <v>2.0112199999999998</v>
      </c>
      <c r="EZ127">
        <v>1</v>
      </c>
      <c r="FA127">
        <v>0.64827000000000001</v>
      </c>
      <c r="FB127">
        <v>0.96010600000000001</v>
      </c>
      <c r="FC127">
        <v>20.274799999999999</v>
      </c>
      <c r="FD127">
        <v>5.2156399999999996</v>
      </c>
      <c r="FE127">
        <v>12.0099</v>
      </c>
      <c r="FF127">
        <v>4.9858000000000002</v>
      </c>
      <c r="FG127">
        <v>3.28403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1.8623000000000001</v>
      </c>
      <c r="FN127">
        <v>1.86432</v>
      </c>
      <c r="FO127">
        <v>1.86042</v>
      </c>
      <c r="FP127">
        <v>1.86113</v>
      </c>
      <c r="FQ127">
        <v>1.8602000000000001</v>
      </c>
      <c r="FR127">
        <v>1.86191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-4.7640000000000002</v>
      </c>
      <c r="GH127">
        <v>0.1628</v>
      </c>
      <c r="GI127">
        <v>-3.2528400776944242</v>
      </c>
      <c r="GJ127">
        <v>-2.9658848494523399E-3</v>
      </c>
      <c r="GK127">
        <v>1.4757234161104729E-6</v>
      </c>
      <c r="GL127">
        <v>-3.8107938837011289E-10</v>
      </c>
      <c r="GM127">
        <v>0.16282500000001221</v>
      </c>
      <c r="GN127">
        <v>0</v>
      </c>
      <c r="GO127">
        <v>0</v>
      </c>
      <c r="GP127">
        <v>0</v>
      </c>
      <c r="GQ127">
        <v>5</v>
      </c>
      <c r="GR127">
        <v>2097</v>
      </c>
      <c r="GS127">
        <v>4</v>
      </c>
      <c r="GT127">
        <v>34</v>
      </c>
      <c r="GU127">
        <v>126.4</v>
      </c>
      <c r="GV127">
        <v>126.4</v>
      </c>
      <c r="GW127">
        <v>1.7736799999999999</v>
      </c>
      <c r="GX127">
        <v>2.5939899999999998</v>
      </c>
      <c r="GY127">
        <v>1.4489700000000001</v>
      </c>
      <c r="GZ127">
        <v>2.31812</v>
      </c>
      <c r="HA127">
        <v>1.5478499999999999</v>
      </c>
      <c r="HB127">
        <v>2.2180200000000001</v>
      </c>
      <c r="HC127">
        <v>43.754300000000001</v>
      </c>
      <c r="HD127">
        <v>13.3878</v>
      </c>
      <c r="HE127">
        <v>18</v>
      </c>
      <c r="HF127">
        <v>505.94400000000002</v>
      </c>
      <c r="HG127">
        <v>490.75299999999999</v>
      </c>
      <c r="HH127">
        <v>30.999099999999999</v>
      </c>
      <c r="HI127">
        <v>35.367199999999997</v>
      </c>
      <c r="HJ127">
        <v>30.0001</v>
      </c>
      <c r="HK127">
        <v>35.232900000000001</v>
      </c>
      <c r="HL127">
        <v>35.2224</v>
      </c>
      <c r="HM127">
        <v>35.540799999999997</v>
      </c>
      <c r="HN127">
        <v>27.7654</v>
      </c>
      <c r="HO127">
        <v>79.391599999999997</v>
      </c>
      <c r="HP127">
        <v>31</v>
      </c>
      <c r="HQ127">
        <v>749.72900000000004</v>
      </c>
      <c r="HR127">
        <v>36.472000000000001</v>
      </c>
      <c r="HS127">
        <v>98.951599999999999</v>
      </c>
      <c r="HT127">
        <v>97.910300000000007</v>
      </c>
    </row>
    <row r="128" spans="1:228" x14ac:dyDescent="0.2">
      <c r="A128">
        <v>113</v>
      </c>
      <c r="B128">
        <v>1670438363</v>
      </c>
      <c r="C128">
        <v>447</v>
      </c>
      <c r="D128" t="s">
        <v>584</v>
      </c>
      <c r="E128" t="s">
        <v>585</v>
      </c>
      <c r="F128">
        <v>4</v>
      </c>
      <c r="G128">
        <v>1670438360.6875</v>
      </c>
      <c r="H128">
        <f t="shared" si="34"/>
        <v>2.5247598640024791E-3</v>
      </c>
      <c r="I128">
        <f t="shared" si="35"/>
        <v>2.5247598640024789</v>
      </c>
      <c r="J128">
        <f t="shared" si="36"/>
        <v>21.97600210066404</v>
      </c>
      <c r="K128">
        <f t="shared" si="37"/>
        <v>717.31400000000008</v>
      </c>
      <c r="L128">
        <f t="shared" si="38"/>
        <v>465.11561321857533</v>
      </c>
      <c r="M128">
        <f t="shared" si="39"/>
        <v>47.064335193307045</v>
      </c>
      <c r="N128">
        <f t="shared" si="40"/>
        <v>72.583902959599854</v>
      </c>
      <c r="O128">
        <f t="shared" si="41"/>
        <v>0.15413098694923658</v>
      </c>
      <c r="P128">
        <f t="shared" si="42"/>
        <v>2.0772977811958073</v>
      </c>
      <c r="Q128">
        <f t="shared" si="43"/>
        <v>0.14804778883798683</v>
      </c>
      <c r="R128">
        <f t="shared" si="44"/>
        <v>9.305641409885379E-2</v>
      </c>
      <c r="S128">
        <f t="shared" si="45"/>
        <v>226.25781299999997</v>
      </c>
      <c r="T128">
        <f t="shared" si="46"/>
        <v>35.247449651614566</v>
      </c>
      <c r="U128">
        <f t="shared" si="47"/>
        <v>34.422224999999997</v>
      </c>
      <c r="V128">
        <f t="shared" si="48"/>
        <v>5.4701435545832977</v>
      </c>
      <c r="W128">
        <f t="shared" si="49"/>
        <v>70.283624956128534</v>
      </c>
      <c r="X128">
        <f t="shared" si="50"/>
        <v>3.8237552700681858</v>
      </c>
      <c r="Y128">
        <f t="shared" si="51"/>
        <v>5.44046393801543</v>
      </c>
      <c r="Z128">
        <f t="shared" si="52"/>
        <v>1.6463882845151119</v>
      </c>
      <c r="AA128">
        <f t="shared" si="53"/>
        <v>-111.34191000250932</v>
      </c>
      <c r="AB128">
        <f t="shared" si="54"/>
        <v>-10.952746986425561</v>
      </c>
      <c r="AC128">
        <f t="shared" si="55"/>
        <v>-1.22386648578993</v>
      </c>
      <c r="AD128">
        <f t="shared" si="56"/>
        <v>102.73928952527515</v>
      </c>
      <c r="AE128">
        <f t="shared" si="57"/>
        <v>45.299610504622443</v>
      </c>
      <c r="AF128">
        <f t="shared" si="58"/>
        <v>2.5330664100374678</v>
      </c>
      <c r="AG128">
        <f t="shared" si="59"/>
        <v>21.97600210066404</v>
      </c>
      <c r="AH128">
        <v>769.76552317095241</v>
      </c>
      <c r="AI128">
        <v>748.54900606060608</v>
      </c>
      <c r="AJ128">
        <v>1.6942580478667411</v>
      </c>
      <c r="AK128">
        <v>66.48709803528736</v>
      </c>
      <c r="AL128">
        <f t="shared" si="60"/>
        <v>2.5247598640024789</v>
      </c>
      <c r="AM128">
        <v>36.474832913733671</v>
      </c>
      <c r="AN128">
        <v>37.787897575757547</v>
      </c>
      <c r="AO128">
        <v>-2.7679455416235752E-4</v>
      </c>
      <c r="AP128">
        <v>80.118377589396417</v>
      </c>
      <c r="AQ128">
        <v>6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19255.000769911621</v>
      </c>
      <c r="AV128">
        <f t="shared" si="64"/>
        <v>1200.0062499999999</v>
      </c>
      <c r="AW128">
        <f t="shared" si="65"/>
        <v>1026.0035999999998</v>
      </c>
      <c r="AX128">
        <f t="shared" si="66"/>
        <v>0.85499854688256827</v>
      </c>
      <c r="AY128">
        <f t="shared" si="67"/>
        <v>0.18854719548335686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1670438360.6875</v>
      </c>
      <c r="BF128">
        <v>717.31400000000008</v>
      </c>
      <c r="BG128">
        <v>742.74649999999997</v>
      </c>
      <c r="BH128">
        <v>37.788449999999997</v>
      </c>
      <c r="BI128">
        <v>36.472825</v>
      </c>
      <c r="BJ128">
        <v>722.08262500000001</v>
      </c>
      <c r="BK128">
        <v>37.625637500000003</v>
      </c>
      <c r="BL128">
        <v>500.20587499999999</v>
      </c>
      <c r="BM128">
        <v>101.088375</v>
      </c>
      <c r="BN128">
        <v>0.100090525</v>
      </c>
      <c r="BO128">
        <v>34.324425000000012</v>
      </c>
      <c r="BP128">
        <v>34.422224999999997</v>
      </c>
      <c r="BQ128">
        <v>999.9</v>
      </c>
      <c r="BR128">
        <v>0</v>
      </c>
      <c r="BS128">
        <v>0</v>
      </c>
      <c r="BT128">
        <v>3997.65625</v>
      </c>
      <c r="BU128">
        <v>0</v>
      </c>
      <c r="BV128">
        <v>879.38625000000002</v>
      </c>
      <c r="BW128">
        <v>-25.432762499999999</v>
      </c>
      <c r="BX128">
        <v>745.48475000000008</v>
      </c>
      <c r="BY128">
        <v>770.86225000000002</v>
      </c>
      <c r="BZ128">
        <v>1.3156337499999999</v>
      </c>
      <c r="CA128">
        <v>742.74649999999997</v>
      </c>
      <c r="CB128">
        <v>36.472825</v>
      </c>
      <c r="CC128">
        <v>3.8199787500000002</v>
      </c>
      <c r="CD128">
        <v>3.6869825000000001</v>
      </c>
      <c r="CE128">
        <v>28.113312499999999</v>
      </c>
      <c r="CF128">
        <v>27.506325</v>
      </c>
      <c r="CG128">
        <v>1200.0062499999999</v>
      </c>
      <c r="CH128">
        <v>0.50004912499999998</v>
      </c>
      <c r="CI128">
        <v>0.49995087500000002</v>
      </c>
      <c r="CJ128">
        <v>0</v>
      </c>
      <c r="CK128">
        <v>2.326775</v>
      </c>
      <c r="CL128">
        <v>0</v>
      </c>
      <c r="CM128">
        <v>7062.4362500000007</v>
      </c>
      <c r="CN128">
        <v>9598.0499999999993</v>
      </c>
      <c r="CO128">
        <v>43.936999999999998</v>
      </c>
      <c r="CP128">
        <v>46.375</v>
      </c>
      <c r="CQ128">
        <v>44.875</v>
      </c>
      <c r="CR128">
        <v>45</v>
      </c>
      <c r="CS128">
        <v>43.875</v>
      </c>
      <c r="CT128">
        <v>600.06124999999997</v>
      </c>
      <c r="CU128">
        <v>599.94499999999994</v>
      </c>
      <c r="CV128">
        <v>0</v>
      </c>
      <c r="CW128">
        <v>1670438384.7</v>
      </c>
      <c r="CX128">
        <v>0</v>
      </c>
      <c r="CY128">
        <v>1670430775</v>
      </c>
      <c r="CZ128" t="s">
        <v>356</v>
      </c>
      <c r="DA128">
        <v>1670430775</v>
      </c>
      <c r="DB128">
        <v>1670430775</v>
      </c>
      <c r="DC128">
        <v>10</v>
      </c>
      <c r="DD128">
        <v>-0.13800000000000001</v>
      </c>
      <c r="DE128">
        <v>1.2E-2</v>
      </c>
      <c r="DF128">
        <v>-4.2649999999999997</v>
      </c>
      <c r="DG128">
        <v>0.16300000000000001</v>
      </c>
      <c r="DH128">
        <v>415</v>
      </c>
      <c r="DI128">
        <v>38</v>
      </c>
      <c r="DJ128">
        <v>0.28000000000000003</v>
      </c>
      <c r="DK128">
        <v>0.18</v>
      </c>
      <c r="DL128">
        <v>-25.189184999999998</v>
      </c>
      <c r="DM128">
        <v>-1.865646529080595</v>
      </c>
      <c r="DN128">
        <v>0.19038097009680319</v>
      </c>
      <c r="DO128">
        <v>0</v>
      </c>
      <c r="DP128">
        <v>1.3542427500000001</v>
      </c>
      <c r="DQ128">
        <v>-0.28515636022514551</v>
      </c>
      <c r="DR128">
        <v>2.930122599717459E-2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2.9457300000000002</v>
      </c>
      <c r="EB128">
        <v>2.5956800000000002</v>
      </c>
      <c r="EC128">
        <v>0.15027599999999999</v>
      </c>
      <c r="ED128">
        <v>0.15200900000000001</v>
      </c>
      <c r="EE128">
        <v>0.14891499999999999</v>
      </c>
      <c r="EF128">
        <v>0.143818</v>
      </c>
      <c r="EG128">
        <v>25638.799999999999</v>
      </c>
      <c r="EH128">
        <v>26011.3</v>
      </c>
      <c r="EI128">
        <v>28082.6</v>
      </c>
      <c r="EJ128">
        <v>29539.1</v>
      </c>
      <c r="EK128">
        <v>32885.800000000003</v>
      </c>
      <c r="EL128">
        <v>35111.599999999999</v>
      </c>
      <c r="EM128">
        <v>39638.199999999997</v>
      </c>
      <c r="EN128">
        <v>42223.6</v>
      </c>
      <c r="EO128">
        <v>1.9304699999999999</v>
      </c>
      <c r="EP128">
        <v>1.84785</v>
      </c>
      <c r="EQ128">
        <v>0.11454499999999999</v>
      </c>
      <c r="ER128">
        <v>0</v>
      </c>
      <c r="ES128">
        <v>32.557699999999997</v>
      </c>
      <c r="ET128">
        <v>999.9</v>
      </c>
      <c r="EU128">
        <v>60.4</v>
      </c>
      <c r="EV128">
        <v>40.299999999999997</v>
      </c>
      <c r="EW128">
        <v>45.011499999999998</v>
      </c>
      <c r="EX128">
        <v>25.595199999999998</v>
      </c>
      <c r="EY128">
        <v>1.8469500000000001</v>
      </c>
      <c r="EZ128">
        <v>1</v>
      </c>
      <c r="FA128">
        <v>0.64773099999999995</v>
      </c>
      <c r="FB128">
        <v>0.95652800000000004</v>
      </c>
      <c r="FC128">
        <v>20.275400000000001</v>
      </c>
      <c r="FD128">
        <v>5.2181899999999999</v>
      </c>
      <c r="FE128">
        <v>12.0099</v>
      </c>
      <c r="FF128">
        <v>4.98665</v>
      </c>
      <c r="FG128">
        <v>3.2844500000000001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1.8623000000000001</v>
      </c>
      <c r="FN128">
        <v>1.86432</v>
      </c>
      <c r="FO128">
        <v>1.8604400000000001</v>
      </c>
      <c r="FP128">
        <v>1.86113</v>
      </c>
      <c r="FQ128">
        <v>1.8602000000000001</v>
      </c>
      <c r="FR128">
        <v>1.86192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-4.774</v>
      </c>
      <c r="GH128">
        <v>0.1628</v>
      </c>
      <c r="GI128">
        <v>-3.2528400776944242</v>
      </c>
      <c r="GJ128">
        <v>-2.9658848494523399E-3</v>
      </c>
      <c r="GK128">
        <v>1.4757234161104729E-6</v>
      </c>
      <c r="GL128">
        <v>-3.8107938837011289E-10</v>
      </c>
      <c r="GM128">
        <v>0.16282500000001221</v>
      </c>
      <c r="GN128">
        <v>0</v>
      </c>
      <c r="GO128">
        <v>0</v>
      </c>
      <c r="GP128">
        <v>0</v>
      </c>
      <c r="GQ128">
        <v>5</v>
      </c>
      <c r="GR128">
        <v>2097</v>
      </c>
      <c r="GS128">
        <v>4</v>
      </c>
      <c r="GT128">
        <v>34</v>
      </c>
      <c r="GU128">
        <v>126.5</v>
      </c>
      <c r="GV128">
        <v>126.5</v>
      </c>
      <c r="GW128">
        <v>1.78711</v>
      </c>
      <c r="GX128">
        <v>2.5939899999999998</v>
      </c>
      <c r="GY128">
        <v>1.4489700000000001</v>
      </c>
      <c r="GZ128">
        <v>2.31812</v>
      </c>
      <c r="HA128">
        <v>1.5478499999999999</v>
      </c>
      <c r="HB128">
        <v>2.2680699999999998</v>
      </c>
      <c r="HC128">
        <v>43.754300000000001</v>
      </c>
      <c r="HD128">
        <v>13.3878</v>
      </c>
      <c r="HE128">
        <v>18</v>
      </c>
      <c r="HF128">
        <v>506.221</v>
      </c>
      <c r="HG128">
        <v>490.61200000000002</v>
      </c>
      <c r="HH128">
        <v>30.999099999999999</v>
      </c>
      <c r="HI128">
        <v>35.366599999999998</v>
      </c>
      <c r="HJ128">
        <v>30</v>
      </c>
      <c r="HK128">
        <v>35.234699999999997</v>
      </c>
      <c r="HL128">
        <v>35.2224</v>
      </c>
      <c r="HM128">
        <v>35.801900000000003</v>
      </c>
      <c r="HN128">
        <v>27.7654</v>
      </c>
      <c r="HO128">
        <v>79.391599999999997</v>
      </c>
      <c r="HP128">
        <v>31</v>
      </c>
      <c r="HQ128">
        <v>756.41499999999996</v>
      </c>
      <c r="HR128">
        <v>36.453400000000002</v>
      </c>
      <c r="HS128">
        <v>98.953000000000003</v>
      </c>
      <c r="HT128">
        <v>97.911000000000001</v>
      </c>
    </row>
    <row r="129" spans="1:228" x14ac:dyDescent="0.2">
      <c r="A129">
        <v>114</v>
      </c>
      <c r="B129">
        <v>1670438367</v>
      </c>
      <c r="C129">
        <v>451</v>
      </c>
      <c r="D129" t="s">
        <v>586</v>
      </c>
      <c r="E129" t="s">
        <v>587</v>
      </c>
      <c r="F129">
        <v>4</v>
      </c>
      <c r="G129">
        <v>1670438365</v>
      </c>
      <c r="H129">
        <f t="shared" si="34"/>
        <v>2.5314837959616366E-3</v>
      </c>
      <c r="I129">
        <f t="shared" si="35"/>
        <v>2.5314837959616368</v>
      </c>
      <c r="J129">
        <f t="shared" si="36"/>
        <v>21.698413534443294</v>
      </c>
      <c r="K129">
        <f t="shared" si="37"/>
        <v>724.39985714285729</v>
      </c>
      <c r="L129">
        <f t="shared" si="38"/>
        <v>476.38350621903737</v>
      </c>
      <c r="M129">
        <f t="shared" si="39"/>
        <v>48.20526082303703</v>
      </c>
      <c r="N129">
        <f t="shared" si="40"/>
        <v>73.302042572578728</v>
      </c>
      <c r="O129">
        <f t="shared" si="41"/>
        <v>0.1550816535747781</v>
      </c>
      <c r="P129">
        <f t="shared" si="42"/>
        <v>2.0806777698857264</v>
      </c>
      <c r="Q129">
        <f t="shared" si="43"/>
        <v>0.14893436985792294</v>
      </c>
      <c r="R129">
        <f t="shared" si="44"/>
        <v>9.3615986451556332E-2</v>
      </c>
      <c r="S129">
        <f t="shared" si="45"/>
        <v>226.25750057142861</v>
      </c>
      <c r="T129">
        <f t="shared" si="46"/>
        <v>35.238513859353738</v>
      </c>
      <c r="U129">
        <f t="shared" si="47"/>
        <v>34.403757142857152</v>
      </c>
      <c r="V129">
        <f t="shared" si="48"/>
        <v>5.4645283102301967</v>
      </c>
      <c r="W129">
        <f t="shared" si="49"/>
        <v>70.299420236560763</v>
      </c>
      <c r="X129">
        <f t="shared" si="50"/>
        <v>3.8235057228561833</v>
      </c>
      <c r="Y129">
        <f t="shared" si="51"/>
        <v>5.4388865654793621</v>
      </c>
      <c r="Z129">
        <f t="shared" si="52"/>
        <v>1.6410225873740134</v>
      </c>
      <c r="AA129">
        <f t="shared" si="53"/>
        <v>-111.63843540190817</v>
      </c>
      <c r="AB129">
        <f t="shared" si="54"/>
        <v>-9.4834681798037739</v>
      </c>
      <c r="AC129">
        <f t="shared" si="55"/>
        <v>-1.0578447148645937</v>
      </c>
      <c r="AD129">
        <f t="shared" si="56"/>
        <v>104.07775227485207</v>
      </c>
      <c r="AE129">
        <f t="shared" si="57"/>
        <v>45.406722919980425</v>
      </c>
      <c r="AF129">
        <f t="shared" si="58"/>
        <v>2.5377496016201779</v>
      </c>
      <c r="AG129">
        <f t="shared" si="59"/>
        <v>21.698413534443294</v>
      </c>
      <c r="AH129">
        <v>776.62446956377278</v>
      </c>
      <c r="AI129">
        <v>755.43438181818146</v>
      </c>
      <c r="AJ129">
        <v>1.718610711607848</v>
      </c>
      <c r="AK129">
        <v>66.48709803528736</v>
      </c>
      <c r="AL129">
        <f t="shared" si="60"/>
        <v>2.5314837959616368</v>
      </c>
      <c r="AM129">
        <v>36.469008546058419</v>
      </c>
      <c r="AN129">
        <v>37.784920606060624</v>
      </c>
      <c r="AO129">
        <v>-1.660166974078699E-4</v>
      </c>
      <c r="AP129">
        <v>80.118377589396417</v>
      </c>
      <c r="AQ129">
        <v>6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19313.202805932917</v>
      </c>
      <c r="AV129">
        <f t="shared" si="64"/>
        <v>1200.007142857143</v>
      </c>
      <c r="AW129">
        <f t="shared" si="65"/>
        <v>1026.0041142857144</v>
      </c>
      <c r="AX129">
        <f t="shared" si="66"/>
        <v>0.85499833929559954</v>
      </c>
      <c r="AY129">
        <f t="shared" si="67"/>
        <v>0.1885467948405069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1670438365</v>
      </c>
      <c r="BF129">
        <v>724.39985714285729</v>
      </c>
      <c r="BG129">
        <v>749.9027142857143</v>
      </c>
      <c r="BH129">
        <v>37.785400000000003</v>
      </c>
      <c r="BI129">
        <v>36.467285714285723</v>
      </c>
      <c r="BJ129">
        <v>729.17857142857144</v>
      </c>
      <c r="BK129">
        <v>37.622571428571433</v>
      </c>
      <c r="BL129">
        <v>500.18585714285712</v>
      </c>
      <c r="BM129">
        <v>101.09</v>
      </c>
      <c r="BN129">
        <v>0.1000290285714286</v>
      </c>
      <c r="BO129">
        <v>34.319214285714288</v>
      </c>
      <c r="BP129">
        <v>34.403757142857152</v>
      </c>
      <c r="BQ129">
        <v>999.89999999999986</v>
      </c>
      <c r="BR129">
        <v>0</v>
      </c>
      <c r="BS129">
        <v>0</v>
      </c>
      <c r="BT129">
        <v>4007.232857142857</v>
      </c>
      <c r="BU129">
        <v>0</v>
      </c>
      <c r="BV129">
        <v>1134.437142857143</v>
      </c>
      <c r="BW129">
        <v>-25.502942857142859</v>
      </c>
      <c r="BX129">
        <v>752.84628571428573</v>
      </c>
      <c r="BY129">
        <v>778.28485714285705</v>
      </c>
      <c r="BZ129">
        <v>1.318111428571429</v>
      </c>
      <c r="CA129">
        <v>749.9027142857143</v>
      </c>
      <c r="CB129">
        <v>36.467285714285723</v>
      </c>
      <c r="CC129">
        <v>3.8197285714285711</v>
      </c>
      <c r="CD129">
        <v>3.68648</v>
      </c>
      <c r="CE129">
        <v>28.112171428571429</v>
      </c>
      <c r="CF129">
        <v>27.503985714285719</v>
      </c>
      <c r="CG129">
        <v>1200.007142857143</v>
      </c>
      <c r="CH129">
        <v>0.50005500000000003</v>
      </c>
      <c r="CI129">
        <v>0.49994499999999992</v>
      </c>
      <c r="CJ129">
        <v>0</v>
      </c>
      <c r="CK129">
        <v>2.1803571428571429</v>
      </c>
      <c r="CL129">
        <v>0</v>
      </c>
      <c r="CM129">
        <v>7072.6228571428574</v>
      </c>
      <c r="CN129">
        <v>9598.0642857142848</v>
      </c>
      <c r="CO129">
        <v>43.936999999999998</v>
      </c>
      <c r="CP129">
        <v>46.375</v>
      </c>
      <c r="CQ129">
        <v>44.901571428571422</v>
      </c>
      <c r="CR129">
        <v>45</v>
      </c>
      <c r="CS129">
        <v>43.875</v>
      </c>
      <c r="CT129">
        <v>600.07000000000005</v>
      </c>
      <c r="CU129">
        <v>599.93714285714293</v>
      </c>
      <c r="CV129">
        <v>0</v>
      </c>
      <c r="CW129">
        <v>1670438388.9000001</v>
      </c>
      <c r="CX129">
        <v>0</v>
      </c>
      <c r="CY129">
        <v>1670430775</v>
      </c>
      <c r="CZ129" t="s">
        <v>356</v>
      </c>
      <c r="DA129">
        <v>1670430775</v>
      </c>
      <c r="DB129">
        <v>1670430775</v>
      </c>
      <c r="DC129">
        <v>10</v>
      </c>
      <c r="DD129">
        <v>-0.13800000000000001</v>
      </c>
      <c r="DE129">
        <v>1.2E-2</v>
      </c>
      <c r="DF129">
        <v>-4.2649999999999997</v>
      </c>
      <c r="DG129">
        <v>0.16300000000000001</v>
      </c>
      <c r="DH129">
        <v>415</v>
      </c>
      <c r="DI129">
        <v>38</v>
      </c>
      <c r="DJ129">
        <v>0.28000000000000003</v>
      </c>
      <c r="DK129">
        <v>0.18</v>
      </c>
      <c r="DL129">
        <v>-25.296090243902441</v>
      </c>
      <c r="DM129">
        <v>-1.7152181184669071</v>
      </c>
      <c r="DN129">
        <v>0.17888674412010441</v>
      </c>
      <c r="DO129">
        <v>0</v>
      </c>
      <c r="DP129">
        <v>1.340429512195122</v>
      </c>
      <c r="DQ129">
        <v>-0.25449909407665311</v>
      </c>
      <c r="DR129">
        <v>2.7441857822269562E-2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2.9455399999999998</v>
      </c>
      <c r="EB129">
        <v>2.5955400000000002</v>
      </c>
      <c r="EC129">
        <v>0.15120400000000001</v>
      </c>
      <c r="ED129">
        <v>0.15293499999999999</v>
      </c>
      <c r="EE129">
        <v>0.14891099999999999</v>
      </c>
      <c r="EF129">
        <v>0.14380699999999999</v>
      </c>
      <c r="EG129">
        <v>25610.7</v>
      </c>
      <c r="EH129">
        <v>25982.7</v>
      </c>
      <c r="EI129">
        <v>28082.6</v>
      </c>
      <c r="EJ129">
        <v>29538.9</v>
      </c>
      <c r="EK129">
        <v>32886.1</v>
      </c>
      <c r="EL129">
        <v>35111.9</v>
      </c>
      <c r="EM129">
        <v>39638.300000000003</v>
      </c>
      <c r="EN129">
        <v>42223.4</v>
      </c>
      <c r="EO129">
        <v>1.9302299999999999</v>
      </c>
      <c r="EP129">
        <v>1.8481300000000001</v>
      </c>
      <c r="EQ129">
        <v>0.114687</v>
      </c>
      <c r="ER129">
        <v>0</v>
      </c>
      <c r="ES129">
        <v>32.543300000000002</v>
      </c>
      <c r="ET129">
        <v>999.9</v>
      </c>
      <c r="EU129">
        <v>60.4</v>
      </c>
      <c r="EV129">
        <v>40.299999999999997</v>
      </c>
      <c r="EW129">
        <v>45.009</v>
      </c>
      <c r="EX129">
        <v>25.6752</v>
      </c>
      <c r="EY129">
        <v>1.83894</v>
      </c>
      <c r="EZ129">
        <v>1</v>
      </c>
      <c r="FA129">
        <v>0.64777399999999996</v>
      </c>
      <c r="FB129">
        <v>0.95294400000000001</v>
      </c>
      <c r="FC129">
        <v>20.275500000000001</v>
      </c>
      <c r="FD129">
        <v>5.2184900000000001</v>
      </c>
      <c r="FE129">
        <v>12.0099</v>
      </c>
      <c r="FF129">
        <v>4.9869500000000002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1.86232</v>
      </c>
      <c r="FN129">
        <v>1.86432</v>
      </c>
      <c r="FO129">
        <v>1.8604400000000001</v>
      </c>
      <c r="FP129">
        <v>1.86113</v>
      </c>
      <c r="FQ129">
        <v>1.8602000000000001</v>
      </c>
      <c r="FR129">
        <v>1.86191</v>
      </c>
      <c r="FS129">
        <v>1.8585100000000001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-4.7830000000000004</v>
      </c>
      <c r="GH129">
        <v>0.1628</v>
      </c>
      <c r="GI129">
        <v>-3.2528400776944242</v>
      </c>
      <c r="GJ129">
        <v>-2.9658848494523399E-3</v>
      </c>
      <c r="GK129">
        <v>1.4757234161104729E-6</v>
      </c>
      <c r="GL129">
        <v>-3.8107938837011289E-10</v>
      </c>
      <c r="GM129">
        <v>0.16282500000001221</v>
      </c>
      <c r="GN129">
        <v>0</v>
      </c>
      <c r="GO129">
        <v>0</v>
      </c>
      <c r="GP129">
        <v>0</v>
      </c>
      <c r="GQ129">
        <v>5</v>
      </c>
      <c r="GR129">
        <v>2097</v>
      </c>
      <c r="GS129">
        <v>4</v>
      </c>
      <c r="GT129">
        <v>34</v>
      </c>
      <c r="GU129">
        <v>126.5</v>
      </c>
      <c r="GV129">
        <v>126.5</v>
      </c>
      <c r="GW129">
        <v>1.79932</v>
      </c>
      <c r="GX129">
        <v>2.5805699999999998</v>
      </c>
      <c r="GY129">
        <v>1.4489700000000001</v>
      </c>
      <c r="GZ129">
        <v>2.31812</v>
      </c>
      <c r="HA129">
        <v>1.5478499999999999</v>
      </c>
      <c r="HB129">
        <v>2.36572</v>
      </c>
      <c r="HC129">
        <v>43.754300000000001</v>
      </c>
      <c r="HD129">
        <v>13.3965</v>
      </c>
      <c r="HE129">
        <v>18</v>
      </c>
      <c r="HF129">
        <v>506.05700000000002</v>
      </c>
      <c r="HG129">
        <v>490.80500000000001</v>
      </c>
      <c r="HH129">
        <v>30.999099999999999</v>
      </c>
      <c r="HI129">
        <v>35.363999999999997</v>
      </c>
      <c r="HJ129">
        <v>30.0001</v>
      </c>
      <c r="HK129">
        <v>35.234699999999997</v>
      </c>
      <c r="HL129">
        <v>35.2224</v>
      </c>
      <c r="HM129">
        <v>36.0456</v>
      </c>
      <c r="HN129">
        <v>27.7654</v>
      </c>
      <c r="HO129">
        <v>79.391599999999997</v>
      </c>
      <c r="HP129">
        <v>31</v>
      </c>
      <c r="HQ129">
        <v>763.09299999999996</v>
      </c>
      <c r="HR129">
        <v>36.430599999999998</v>
      </c>
      <c r="HS129">
        <v>98.953000000000003</v>
      </c>
      <c r="HT129">
        <v>97.910499999999999</v>
      </c>
    </row>
    <row r="130" spans="1:228" x14ac:dyDescent="0.2">
      <c r="A130">
        <v>115</v>
      </c>
      <c r="B130">
        <v>1670438371</v>
      </c>
      <c r="C130">
        <v>455</v>
      </c>
      <c r="D130" t="s">
        <v>588</v>
      </c>
      <c r="E130" t="s">
        <v>589</v>
      </c>
      <c r="F130">
        <v>4</v>
      </c>
      <c r="G130">
        <v>1670438368.6875</v>
      </c>
      <c r="H130">
        <f t="shared" si="34"/>
        <v>2.534796030080104E-3</v>
      </c>
      <c r="I130">
        <f t="shared" si="35"/>
        <v>2.5347960300801038</v>
      </c>
      <c r="J130">
        <f t="shared" si="36"/>
        <v>21.976291199903862</v>
      </c>
      <c r="K130">
        <f t="shared" si="37"/>
        <v>730.50374999999997</v>
      </c>
      <c r="L130">
        <f t="shared" si="38"/>
        <v>479.65644899519776</v>
      </c>
      <c r="M130">
        <f t="shared" si="39"/>
        <v>48.536309570431335</v>
      </c>
      <c r="N130">
        <f t="shared" si="40"/>
        <v>73.919481801267224</v>
      </c>
      <c r="O130">
        <f t="shared" si="41"/>
        <v>0.15526509557100482</v>
      </c>
      <c r="P130">
        <f t="shared" si="42"/>
        <v>2.0804121462882432</v>
      </c>
      <c r="Q130">
        <f t="shared" si="43"/>
        <v>0.14910281791191152</v>
      </c>
      <c r="R130">
        <f t="shared" si="44"/>
        <v>9.372253853168136E-2</v>
      </c>
      <c r="S130">
        <f t="shared" si="45"/>
        <v>226.25514899999999</v>
      </c>
      <c r="T130">
        <f t="shared" si="46"/>
        <v>35.235241596532276</v>
      </c>
      <c r="U130">
        <f t="shared" si="47"/>
        <v>34.403725000000001</v>
      </c>
      <c r="V130">
        <f t="shared" si="48"/>
        <v>5.4645185414041082</v>
      </c>
      <c r="W130">
        <f t="shared" si="49"/>
        <v>70.302502618252475</v>
      </c>
      <c r="X130">
        <f t="shared" si="50"/>
        <v>3.8232075346964218</v>
      </c>
      <c r="Y130">
        <f t="shared" si="51"/>
        <v>5.438223949802623</v>
      </c>
      <c r="Z130">
        <f t="shared" si="52"/>
        <v>1.6413110067076864</v>
      </c>
      <c r="AA130">
        <f t="shared" si="53"/>
        <v>-111.78450492653259</v>
      </c>
      <c r="AB130">
        <f t="shared" si="54"/>
        <v>-9.7242008739810277</v>
      </c>
      <c r="AC130">
        <f t="shared" si="55"/>
        <v>-1.084824261643069</v>
      </c>
      <c r="AD130">
        <f t="shared" si="56"/>
        <v>103.6616189378433</v>
      </c>
      <c r="AE130">
        <f t="shared" si="57"/>
        <v>45.508427783254753</v>
      </c>
      <c r="AF130">
        <f t="shared" si="58"/>
        <v>2.5410608217684665</v>
      </c>
      <c r="AG130">
        <f t="shared" si="59"/>
        <v>21.976291199903862</v>
      </c>
      <c r="AH130">
        <v>783.64867789148991</v>
      </c>
      <c r="AI130">
        <v>762.30210303030299</v>
      </c>
      <c r="AJ130">
        <v>1.7185777654163701</v>
      </c>
      <c r="AK130">
        <v>66.48709803528736</v>
      </c>
      <c r="AL130">
        <f t="shared" si="60"/>
        <v>2.5347960300801038</v>
      </c>
      <c r="AM130">
        <v>36.464298455199753</v>
      </c>
      <c r="AN130">
        <v>37.782771515151524</v>
      </c>
      <c r="AO130">
        <v>-2.884880980073867E-4</v>
      </c>
      <c r="AP130">
        <v>80.118377589396417</v>
      </c>
      <c r="AQ130">
        <v>6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19308.797790962668</v>
      </c>
      <c r="AV130">
        <f t="shared" si="64"/>
        <v>1199.9949999999999</v>
      </c>
      <c r="AW130">
        <f t="shared" si="65"/>
        <v>1025.9937</v>
      </c>
      <c r="AX130">
        <f t="shared" si="66"/>
        <v>0.85499831249296876</v>
      </c>
      <c r="AY130">
        <f t="shared" si="67"/>
        <v>0.18854674311142963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1670438368.6875</v>
      </c>
      <c r="BF130">
        <v>730.50374999999997</v>
      </c>
      <c r="BG130">
        <v>756.07237499999997</v>
      </c>
      <c r="BH130">
        <v>37.782562499999997</v>
      </c>
      <c r="BI130">
        <v>36.4626625</v>
      </c>
      <c r="BJ130">
        <v>735.29087499999991</v>
      </c>
      <c r="BK130">
        <v>37.6197625</v>
      </c>
      <c r="BL130">
        <v>500.162375</v>
      </c>
      <c r="BM130">
        <v>101.08975</v>
      </c>
      <c r="BN130">
        <v>9.9986262500000006E-2</v>
      </c>
      <c r="BO130">
        <v>34.317025000000001</v>
      </c>
      <c r="BP130">
        <v>34.403725000000001</v>
      </c>
      <c r="BQ130">
        <v>999.9</v>
      </c>
      <c r="BR130">
        <v>0</v>
      </c>
      <c r="BS130">
        <v>0</v>
      </c>
      <c r="BT130">
        <v>4006.4850000000001</v>
      </c>
      <c r="BU130">
        <v>0</v>
      </c>
      <c r="BV130">
        <v>1399.0374999999999</v>
      </c>
      <c r="BW130">
        <v>-25.568725000000001</v>
      </c>
      <c r="BX130">
        <v>759.18762500000003</v>
      </c>
      <c r="BY130">
        <v>784.68399999999997</v>
      </c>
      <c r="BZ130">
        <v>1.3199175000000001</v>
      </c>
      <c r="CA130">
        <v>756.07237499999997</v>
      </c>
      <c r="CB130">
        <v>36.4626625</v>
      </c>
      <c r="CC130">
        <v>3.8194349999999999</v>
      </c>
      <c r="CD130">
        <v>3.6860037499999998</v>
      </c>
      <c r="CE130">
        <v>28.110875</v>
      </c>
      <c r="CF130">
        <v>27.501774999999999</v>
      </c>
      <c r="CG130">
        <v>1199.9949999999999</v>
      </c>
      <c r="CH130">
        <v>0.50005500000000003</v>
      </c>
      <c r="CI130">
        <v>0.49994499999999997</v>
      </c>
      <c r="CJ130">
        <v>0</v>
      </c>
      <c r="CK130">
        <v>2.3640625000000002</v>
      </c>
      <c r="CL130">
        <v>0</v>
      </c>
      <c r="CM130">
        <v>7081.1062499999998</v>
      </c>
      <c r="CN130">
        <v>9597.9900000000016</v>
      </c>
      <c r="CO130">
        <v>43.936999999999998</v>
      </c>
      <c r="CP130">
        <v>46.375</v>
      </c>
      <c r="CQ130">
        <v>44.875</v>
      </c>
      <c r="CR130">
        <v>45</v>
      </c>
      <c r="CS130">
        <v>43.875</v>
      </c>
      <c r="CT130">
        <v>600.06500000000005</v>
      </c>
      <c r="CU130">
        <v>599.92999999999995</v>
      </c>
      <c r="CV130">
        <v>0</v>
      </c>
      <c r="CW130">
        <v>1670438393.0999999</v>
      </c>
      <c r="CX130">
        <v>0</v>
      </c>
      <c r="CY130">
        <v>1670430775</v>
      </c>
      <c r="CZ130" t="s">
        <v>356</v>
      </c>
      <c r="DA130">
        <v>1670430775</v>
      </c>
      <c r="DB130">
        <v>1670430775</v>
      </c>
      <c r="DC130">
        <v>10</v>
      </c>
      <c r="DD130">
        <v>-0.13800000000000001</v>
      </c>
      <c r="DE130">
        <v>1.2E-2</v>
      </c>
      <c r="DF130">
        <v>-4.2649999999999997</v>
      </c>
      <c r="DG130">
        <v>0.16300000000000001</v>
      </c>
      <c r="DH130">
        <v>415</v>
      </c>
      <c r="DI130">
        <v>38</v>
      </c>
      <c r="DJ130">
        <v>0.28000000000000003</v>
      </c>
      <c r="DK130">
        <v>0.18</v>
      </c>
      <c r="DL130">
        <v>-25.410702499999999</v>
      </c>
      <c r="DM130">
        <v>-1.291149343339532</v>
      </c>
      <c r="DN130">
        <v>0.128042376749848</v>
      </c>
      <c r="DO130">
        <v>0</v>
      </c>
      <c r="DP130">
        <v>1.3284564999999999</v>
      </c>
      <c r="DQ130">
        <v>-0.14565793621013201</v>
      </c>
      <c r="DR130">
        <v>1.8762222223126981E-2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2.9457200000000001</v>
      </c>
      <c r="EB130">
        <v>2.5956700000000001</v>
      </c>
      <c r="EC130">
        <v>0.15212400000000001</v>
      </c>
      <c r="ED130">
        <v>0.15381400000000001</v>
      </c>
      <c r="EE130">
        <v>0.14890999999999999</v>
      </c>
      <c r="EF130">
        <v>0.14379700000000001</v>
      </c>
      <c r="EG130">
        <v>25582.9</v>
      </c>
      <c r="EH130">
        <v>25955.9</v>
      </c>
      <c r="EI130">
        <v>28082.6</v>
      </c>
      <c r="EJ130">
        <v>29539.3</v>
      </c>
      <c r="EK130">
        <v>32886.300000000003</v>
      </c>
      <c r="EL130">
        <v>35113</v>
      </c>
      <c r="EM130">
        <v>39638.400000000001</v>
      </c>
      <c r="EN130">
        <v>42224.1</v>
      </c>
      <c r="EO130">
        <v>1.93045</v>
      </c>
      <c r="EP130">
        <v>1.8481300000000001</v>
      </c>
      <c r="EQ130">
        <v>0.11602</v>
      </c>
      <c r="ER130">
        <v>0</v>
      </c>
      <c r="ES130">
        <v>32.5289</v>
      </c>
      <c r="ET130">
        <v>999.9</v>
      </c>
      <c r="EU130">
        <v>60.4</v>
      </c>
      <c r="EV130">
        <v>40.299999999999997</v>
      </c>
      <c r="EW130">
        <v>45.011000000000003</v>
      </c>
      <c r="EX130">
        <v>25.305199999999999</v>
      </c>
      <c r="EY130">
        <v>1.8028900000000001</v>
      </c>
      <c r="EZ130">
        <v>1</v>
      </c>
      <c r="FA130">
        <v>0.64761400000000002</v>
      </c>
      <c r="FB130">
        <v>0.950044</v>
      </c>
      <c r="FC130">
        <v>20.275400000000001</v>
      </c>
      <c r="FD130">
        <v>5.2180400000000002</v>
      </c>
      <c r="FE130">
        <v>12.0099</v>
      </c>
      <c r="FF130">
        <v>4.9868499999999996</v>
      </c>
      <c r="FG130">
        <v>3.2844799999999998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1.8622799999999999</v>
      </c>
      <c r="FN130">
        <v>1.86432</v>
      </c>
      <c r="FO130">
        <v>1.8604099999999999</v>
      </c>
      <c r="FP130">
        <v>1.8611200000000001</v>
      </c>
      <c r="FQ130">
        <v>1.8602000000000001</v>
      </c>
      <c r="FR130">
        <v>1.86191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-4.7930000000000001</v>
      </c>
      <c r="GH130">
        <v>0.1628</v>
      </c>
      <c r="GI130">
        <v>-3.2528400776944242</v>
      </c>
      <c r="GJ130">
        <v>-2.9658848494523399E-3</v>
      </c>
      <c r="GK130">
        <v>1.4757234161104729E-6</v>
      </c>
      <c r="GL130">
        <v>-3.8107938837011289E-10</v>
      </c>
      <c r="GM130">
        <v>0.16282500000001221</v>
      </c>
      <c r="GN130">
        <v>0</v>
      </c>
      <c r="GO130">
        <v>0</v>
      </c>
      <c r="GP130">
        <v>0</v>
      </c>
      <c r="GQ130">
        <v>5</v>
      </c>
      <c r="GR130">
        <v>2097</v>
      </c>
      <c r="GS130">
        <v>4</v>
      </c>
      <c r="GT130">
        <v>34</v>
      </c>
      <c r="GU130">
        <v>126.6</v>
      </c>
      <c r="GV130">
        <v>126.6</v>
      </c>
      <c r="GW130">
        <v>1.81274</v>
      </c>
      <c r="GX130">
        <v>2.5927699999999998</v>
      </c>
      <c r="GY130">
        <v>1.4489700000000001</v>
      </c>
      <c r="GZ130">
        <v>2.31812</v>
      </c>
      <c r="HA130">
        <v>1.5478499999999999</v>
      </c>
      <c r="HB130">
        <v>2.32422</v>
      </c>
      <c r="HC130">
        <v>43.754300000000001</v>
      </c>
      <c r="HD130">
        <v>13.3878</v>
      </c>
      <c r="HE130">
        <v>18</v>
      </c>
      <c r="HF130">
        <v>506.20400000000001</v>
      </c>
      <c r="HG130">
        <v>490.80500000000001</v>
      </c>
      <c r="HH130">
        <v>30.999199999999998</v>
      </c>
      <c r="HI130">
        <v>35.363999999999997</v>
      </c>
      <c r="HJ130">
        <v>30</v>
      </c>
      <c r="HK130">
        <v>35.234699999999997</v>
      </c>
      <c r="HL130">
        <v>35.2224</v>
      </c>
      <c r="HM130">
        <v>36.317300000000003</v>
      </c>
      <c r="HN130">
        <v>27.7654</v>
      </c>
      <c r="HO130">
        <v>79.391599999999997</v>
      </c>
      <c r="HP130">
        <v>31</v>
      </c>
      <c r="HQ130">
        <v>769.77</v>
      </c>
      <c r="HR130">
        <v>36.4009</v>
      </c>
      <c r="HS130">
        <v>98.953199999999995</v>
      </c>
      <c r="HT130">
        <v>97.912000000000006</v>
      </c>
    </row>
    <row r="131" spans="1:228" x14ac:dyDescent="0.2">
      <c r="A131">
        <v>116</v>
      </c>
      <c r="B131">
        <v>1670438375</v>
      </c>
      <c r="C131">
        <v>459</v>
      </c>
      <c r="D131" t="s">
        <v>590</v>
      </c>
      <c r="E131" t="s">
        <v>591</v>
      </c>
      <c r="F131">
        <v>4</v>
      </c>
      <c r="G131">
        <v>1670438373</v>
      </c>
      <c r="H131">
        <f t="shared" si="34"/>
        <v>2.5423885462378111E-3</v>
      </c>
      <c r="I131">
        <f t="shared" si="35"/>
        <v>2.5423885462378113</v>
      </c>
      <c r="J131">
        <f t="shared" si="36"/>
        <v>22.551547240524975</v>
      </c>
      <c r="K131">
        <f t="shared" si="37"/>
        <v>737.46499999999992</v>
      </c>
      <c r="L131">
        <f t="shared" si="38"/>
        <v>481.41166767480365</v>
      </c>
      <c r="M131">
        <f t="shared" si="39"/>
        <v>48.713520482815206</v>
      </c>
      <c r="N131">
        <f t="shared" si="40"/>
        <v>74.623277321825384</v>
      </c>
      <c r="O131">
        <f t="shared" si="41"/>
        <v>0.15596744668693804</v>
      </c>
      <c r="P131">
        <f t="shared" si="42"/>
        <v>2.0758094215296521</v>
      </c>
      <c r="Q131">
        <f t="shared" si="43"/>
        <v>0.14973729960559576</v>
      </c>
      <c r="R131">
        <f t="shared" si="44"/>
        <v>9.4124829625346948E-2</v>
      </c>
      <c r="S131">
        <f t="shared" si="45"/>
        <v>226.25665114285715</v>
      </c>
      <c r="T131">
        <f t="shared" si="46"/>
        <v>35.229730158079775</v>
      </c>
      <c r="U131">
        <f t="shared" si="47"/>
        <v>34.397057142857143</v>
      </c>
      <c r="V131">
        <f t="shared" si="48"/>
        <v>5.4624923809360597</v>
      </c>
      <c r="W131">
        <f t="shared" si="49"/>
        <v>70.321325165412091</v>
      </c>
      <c r="X131">
        <f t="shared" si="50"/>
        <v>3.8232378209302902</v>
      </c>
      <c r="Y131">
        <f t="shared" si="51"/>
        <v>5.4368113967379701</v>
      </c>
      <c r="Z131">
        <f t="shared" si="52"/>
        <v>1.6392545600057695</v>
      </c>
      <c r="AA131">
        <f t="shared" si="53"/>
        <v>-112.11933488908747</v>
      </c>
      <c r="AB131">
        <f t="shared" si="54"/>
        <v>-9.4788648790869896</v>
      </c>
      <c r="AC131">
        <f t="shared" si="55"/>
        <v>-1.0597408511702842</v>
      </c>
      <c r="AD131">
        <f t="shared" si="56"/>
        <v>103.59871052351241</v>
      </c>
      <c r="AE131">
        <f t="shared" si="57"/>
        <v>45.495635457390698</v>
      </c>
      <c r="AF131">
        <f t="shared" si="58"/>
        <v>2.5477719345108594</v>
      </c>
      <c r="AG131">
        <f t="shared" si="59"/>
        <v>22.551547240524975</v>
      </c>
      <c r="AH131">
        <v>790.22308688790622</v>
      </c>
      <c r="AI131">
        <v>768.90412121212069</v>
      </c>
      <c r="AJ131">
        <v>1.652230797757021</v>
      </c>
      <c r="AK131">
        <v>66.48709803528736</v>
      </c>
      <c r="AL131">
        <f t="shared" si="60"/>
        <v>2.5423885462378113</v>
      </c>
      <c r="AM131">
        <v>36.461291283563398</v>
      </c>
      <c r="AN131">
        <v>37.781211515151519</v>
      </c>
      <c r="AO131">
        <v>9.4818359474480984E-5</v>
      </c>
      <c r="AP131">
        <v>80.118377589396417</v>
      </c>
      <c r="AQ131">
        <v>6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19230.215059799706</v>
      </c>
      <c r="AV131">
        <f t="shared" si="64"/>
        <v>1200.002857142857</v>
      </c>
      <c r="AW131">
        <f t="shared" si="65"/>
        <v>1026.0004285714285</v>
      </c>
      <c r="AX131">
        <f t="shared" si="66"/>
        <v>0.85499832143256804</v>
      </c>
      <c r="AY131">
        <f t="shared" si="67"/>
        <v>0.18854676036485629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1670438373</v>
      </c>
      <c r="BF131">
        <v>737.46499999999992</v>
      </c>
      <c r="BG131">
        <v>763.03757142857137</v>
      </c>
      <c r="BH131">
        <v>37.783171428571443</v>
      </c>
      <c r="BI131">
        <v>36.459857142857139</v>
      </c>
      <c r="BJ131">
        <v>742.26199999999994</v>
      </c>
      <c r="BK131">
        <v>37.620371428571431</v>
      </c>
      <c r="BL131">
        <v>500.18914285714283</v>
      </c>
      <c r="BM131">
        <v>101.08885714285709</v>
      </c>
      <c r="BN131">
        <v>0.10004988571428571</v>
      </c>
      <c r="BO131">
        <v>34.312357142857152</v>
      </c>
      <c r="BP131">
        <v>34.397057142857143</v>
      </c>
      <c r="BQ131">
        <v>999.89999999999986</v>
      </c>
      <c r="BR131">
        <v>0</v>
      </c>
      <c r="BS131">
        <v>0</v>
      </c>
      <c r="BT131">
        <v>3993.3928571428569</v>
      </c>
      <c r="BU131">
        <v>0</v>
      </c>
      <c r="BV131">
        <v>1554.574285714285</v>
      </c>
      <c r="BW131">
        <v>-25.572785714285718</v>
      </c>
      <c r="BX131">
        <v>766.42271428571428</v>
      </c>
      <c r="BY131">
        <v>791.91071428571433</v>
      </c>
      <c r="BZ131">
        <v>1.32335</v>
      </c>
      <c r="CA131">
        <v>763.03757142857137</v>
      </c>
      <c r="CB131">
        <v>36.459857142857139</v>
      </c>
      <c r="CC131">
        <v>3.819461428571429</v>
      </c>
      <c r="CD131">
        <v>3.685685714285714</v>
      </c>
      <c r="CE131">
        <v>28.111000000000001</v>
      </c>
      <c r="CF131">
        <v>27.50027142857143</v>
      </c>
      <c r="CG131">
        <v>1200.002857142857</v>
      </c>
      <c r="CH131">
        <v>0.50005500000000003</v>
      </c>
      <c r="CI131">
        <v>0.49994499999999992</v>
      </c>
      <c r="CJ131">
        <v>0</v>
      </c>
      <c r="CK131">
        <v>2.1435</v>
      </c>
      <c r="CL131">
        <v>0</v>
      </c>
      <c r="CM131">
        <v>7090.3571428571431</v>
      </c>
      <c r="CN131">
        <v>9598.0357142857138</v>
      </c>
      <c r="CO131">
        <v>43.936999999999998</v>
      </c>
      <c r="CP131">
        <v>46.375</v>
      </c>
      <c r="CQ131">
        <v>44.875</v>
      </c>
      <c r="CR131">
        <v>44.964000000000013</v>
      </c>
      <c r="CS131">
        <v>43.875</v>
      </c>
      <c r="CT131">
        <v>600.06857142857154</v>
      </c>
      <c r="CU131">
        <v>599.93428571428558</v>
      </c>
      <c r="CV131">
        <v>0</v>
      </c>
      <c r="CW131">
        <v>1670438396.7</v>
      </c>
      <c r="CX131">
        <v>0</v>
      </c>
      <c r="CY131">
        <v>1670430775</v>
      </c>
      <c r="CZ131" t="s">
        <v>356</v>
      </c>
      <c r="DA131">
        <v>1670430775</v>
      </c>
      <c r="DB131">
        <v>1670430775</v>
      </c>
      <c r="DC131">
        <v>10</v>
      </c>
      <c r="DD131">
        <v>-0.13800000000000001</v>
      </c>
      <c r="DE131">
        <v>1.2E-2</v>
      </c>
      <c r="DF131">
        <v>-4.2649999999999997</v>
      </c>
      <c r="DG131">
        <v>0.16300000000000001</v>
      </c>
      <c r="DH131">
        <v>415</v>
      </c>
      <c r="DI131">
        <v>38</v>
      </c>
      <c r="DJ131">
        <v>0.28000000000000003</v>
      </c>
      <c r="DK131">
        <v>0.18</v>
      </c>
      <c r="DL131">
        <v>-25.464042500000001</v>
      </c>
      <c r="DM131">
        <v>-0.73905028142583762</v>
      </c>
      <c r="DN131">
        <v>9.156330839233609E-2</v>
      </c>
      <c r="DO131">
        <v>0</v>
      </c>
      <c r="DP131">
        <v>1.3202449999999999</v>
      </c>
      <c r="DQ131">
        <v>-7.3828142589160584E-3</v>
      </c>
      <c r="DR131">
        <v>5.6729238493038016E-3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365</v>
      </c>
      <c r="EA131">
        <v>2.9455399999999998</v>
      </c>
      <c r="EB131">
        <v>2.5954799999999998</v>
      </c>
      <c r="EC131">
        <v>0.15301000000000001</v>
      </c>
      <c r="ED131">
        <v>0.15473600000000001</v>
      </c>
      <c r="EE131">
        <v>0.1489</v>
      </c>
      <c r="EF131">
        <v>0.143788</v>
      </c>
      <c r="EG131">
        <v>25556</v>
      </c>
      <c r="EH131">
        <v>25927.599999999999</v>
      </c>
      <c r="EI131">
        <v>28082.5</v>
      </c>
      <c r="EJ131">
        <v>29539.200000000001</v>
      </c>
      <c r="EK131">
        <v>32886.6</v>
      </c>
      <c r="EL131">
        <v>35113.1</v>
      </c>
      <c r="EM131">
        <v>39638.300000000003</v>
      </c>
      <c r="EN131">
        <v>42223.8</v>
      </c>
      <c r="EO131">
        <v>1.9302999999999999</v>
      </c>
      <c r="EP131">
        <v>1.8485</v>
      </c>
      <c r="EQ131">
        <v>0.11552900000000001</v>
      </c>
      <c r="ER131">
        <v>0</v>
      </c>
      <c r="ES131">
        <v>32.515999999999998</v>
      </c>
      <c r="ET131">
        <v>999.9</v>
      </c>
      <c r="EU131">
        <v>60.4</v>
      </c>
      <c r="EV131">
        <v>40.299999999999997</v>
      </c>
      <c r="EW131">
        <v>45.009599999999999</v>
      </c>
      <c r="EX131">
        <v>25.565200000000001</v>
      </c>
      <c r="EY131">
        <v>1.9351</v>
      </c>
      <c r="EZ131">
        <v>1</v>
      </c>
      <c r="FA131">
        <v>0.64758599999999999</v>
      </c>
      <c r="FB131">
        <v>0.94791700000000001</v>
      </c>
      <c r="FC131">
        <v>20.275300000000001</v>
      </c>
      <c r="FD131">
        <v>5.2183400000000004</v>
      </c>
      <c r="FE131">
        <v>12.0099</v>
      </c>
      <c r="FF131">
        <v>4.9869500000000002</v>
      </c>
      <c r="FG131">
        <v>3.2845499999999999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1.8623000000000001</v>
      </c>
      <c r="FN131">
        <v>1.86432</v>
      </c>
      <c r="FO131">
        <v>1.8604799999999999</v>
      </c>
      <c r="FP131">
        <v>1.8611200000000001</v>
      </c>
      <c r="FQ131">
        <v>1.8602000000000001</v>
      </c>
      <c r="FR131">
        <v>1.8619300000000001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-4.8019999999999996</v>
      </c>
      <c r="GH131">
        <v>0.1628</v>
      </c>
      <c r="GI131">
        <v>-3.2528400776944242</v>
      </c>
      <c r="GJ131">
        <v>-2.9658848494523399E-3</v>
      </c>
      <c r="GK131">
        <v>1.4757234161104729E-6</v>
      </c>
      <c r="GL131">
        <v>-3.8107938837011289E-10</v>
      </c>
      <c r="GM131">
        <v>0.16282500000001221</v>
      </c>
      <c r="GN131">
        <v>0</v>
      </c>
      <c r="GO131">
        <v>0</v>
      </c>
      <c r="GP131">
        <v>0</v>
      </c>
      <c r="GQ131">
        <v>5</v>
      </c>
      <c r="GR131">
        <v>2097</v>
      </c>
      <c r="GS131">
        <v>4</v>
      </c>
      <c r="GT131">
        <v>34</v>
      </c>
      <c r="GU131">
        <v>126.7</v>
      </c>
      <c r="GV131">
        <v>126.7</v>
      </c>
      <c r="GW131">
        <v>1.8261700000000001</v>
      </c>
      <c r="GX131">
        <v>2.5891099999999998</v>
      </c>
      <c r="GY131">
        <v>1.4489700000000001</v>
      </c>
      <c r="GZ131">
        <v>2.31812</v>
      </c>
      <c r="HA131">
        <v>1.5478499999999999</v>
      </c>
      <c r="HB131">
        <v>2.34863</v>
      </c>
      <c r="HC131">
        <v>43.754300000000001</v>
      </c>
      <c r="HD131">
        <v>13.3878</v>
      </c>
      <c r="HE131">
        <v>18</v>
      </c>
      <c r="HF131">
        <v>506.10599999999999</v>
      </c>
      <c r="HG131">
        <v>491.06900000000002</v>
      </c>
      <c r="HH131">
        <v>30.999300000000002</v>
      </c>
      <c r="HI131">
        <v>35.363999999999997</v>
      </c>
      <c r="HJ131">
        <v>29.9999</v>
      </c>
      <c r="HK131">
        <v>35.234699999999997</v>
      </c>
      <c r="HL131">
        <v>35.2224</v>
      </c>
      <c r="HM131">
        <v>36.578899999999997</v>
      </c>
      <c r="HN131">
        <v>27.7654</v>
      </c>
      <c r="HO131">
        <v>79.391599999999997</v>
      </c>
      <c r="HP131">
        <v>31</v>
      </c>
      <c r="HQ131">
        <v>776.44799999999998</v>
      </c>
      <c r="HR131">
        <v>36.382300000000001</v>
      </c>
      <c r="HS131">
        <v>98.953000000000003</v>
      </c>
      <c r="HT131">
        <v>97.9114</v>
      </c>
    </row>
    <row r="132" spans="1:228" x14ac:dyDescent="0.2">
      <c r="A132">
        <v>117</v>
      </c>
      <c r="B132">
        <v>1670438379</v>
      </c>
      <c r="C132">
        <v>463</v>
      </c>
      <c r="D132" t="s">
        <v>592</v>
      </c>
      <c r="E132" t="s">
        <v>593</v>
      </c>
      <c r="F132">
        <v>4</v>
      </c>
      <c r="G132">
        <v>1670438376.6875</v>
      </c>
      <c r="H132">
        <f t="shared" si="34"/>
        <v>2.5324059675860809E-3</v>
      </c>
      <c r="I132">
        <f t="shared" si="35"/>
        <v>2.5324059675860808</v>
      </c>
      <c r="J132">
        <f t="shared" si="36"/>
        <v>22.551455906355503</v>
      </c>
      <c r="K132">
        <f t="shared" si="37"/>
        <v>743.43949999999995</v>
      </c>
      <c r="L132">
        <f t="shared" si="38"/>
        <v>486.74038603303688</v>
      </c>
      <c r="M132">
        <f t="shared" si="39"/>
        <v>49.25305612610633</v>
      </c>
      <c r="N132">
        <f t="shared" si="40"/>
        <v>75.228332126480069</v>
      </c>
      <c r="O132">
        <f t="shared" si="41"/>
        <v>0.15561737713690482</v>
      </c>
      <c r="P132">
        <f t="shared" si="42"/>
        <v>2.0751228963795514</v>
      </c>
      <c r="Q132">
        <f t="shared" si="43"/>
        <v>0.1494126036682335</v>
      </c>
      <c r="R132">
        <f t="shared" si="44"/>
        <v>9.3919737298959E-2</v>
      </c>
      <c r="S132">
        <f t="shared" si="45"/>
        <v>226.25703449999997</v>
      </c>
      <c r="T132">
        <f t="shared" si="46"/>
        <v>35.232377031317256</v>
      </c>
      <c r="U132">
        <f t="shared" si="47"/>
        <v>34.385837499999987</v>
      </c>
      <c r="V132">
        <f t="shared" si="48"/>
        <v>5.4590845443747167</v>
      </c>
      <c r="W132">
        <f t="shared" si="49"/>
        <v>70.315513108380756</v>
      </c>
      <c r="X132">
        <f t="shared" si="50"/>
        <v>3.8226729845591061</v>
      </c>
      <c r="Y132">
        <f t="shared" si="51"/>
        <v>5.4364574978881723</v>
      </c>
      <c r="Z132">
        <f t="shared" si="52"/>
        <v>1.6364115598156106</v>
      </c>
      <c r="AA132">
        <f t="shared" si="53"/>
        <v>-111.67910317054617</v>
      </c>
      <c r="AB132">
        <f t="shared" si="54"/>
        <v>-8.3513960102629383</v>
      </c>
      <c r="AC132">
        <f t="shared" si="55"/>
        <v>-0.93394180644923608</v>
      </c>
      <c r="AD132">
        <f t="shared" si="56"/>
        <v>105.29259351274163</v>
      </c>
      <c r="AE132">
        <f t="shared" si="57"/>
        <v>46.199337924828015</v>
      </c>
      <c r="AF132">
        <f t="shared" si="58"/>
        <v>2.5430068146172422</v>
      </c>
      <c r="AG132">
        <f t="shared" si="59"/>
        <v>22.551455906355503</v>
      </c>
      <c r="AH132">
        <v>797.37587522836964</v>
      </c>
      <c r="AI132">
        <v>775.73679999999968</v>
      </c>
      <c r="AJ132">
        <v>1.7128063340507389</v>
      </c>
      <c r="AK132">
        <v>66.48709803528736</v>
      </c>
      <c r="AL132">
        <f t="shared" si="60"/>
        <v>2.5324059675860808</v>
      </c>
      <c r="AM132">
        <v>36.45785396360931</v>
      </c>
      <c r="AN132">
        <v>37.774367878787857</v>
      </c>
      <c r="AO132">
        <v>-1.6833855127090929E-4</v>
      </c>
      <c r="AP132">
        <v>80.118377589396417</v>
      </c>
      <c r="AQ132">
        <v>5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19218.480986667735</v>
      </c>
      <c r="AV132">
        <f t="shared" si="64"/>
        <v>1200.0050000000001</v>
      </c>
      <c r="AW132">
        <f t="shared" si="65"/>
        <v>1026.00225</v>
      </c>
      <c r="AX132">
        <f t="shared" si="66"/>
        <v>0.85499831250703118</v>
      </c>
      <c r="AY132">
        <f t="shared" si="67"/>
        <v>0.18854674313857023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1670438376.6875</v>
      </c>
      <c r="BF132">
        <v>743.43949999999995</v>
      </c>
      <c r="BG132">
        <v>769.40025000000003</v>
      </c>
      <c r="BH132">
        <v>37.777337499999987</v>
      </c>
      <c r="BI132">
        <v>36.456387499999998</v>
      </c>
      <c r="BJ132">
        <v>748.24487500000009</v>
      </c>
      <c r="BK132">
        <v>37.614487500000003</v>
      </c>
      <c r="BL132">
        <v>500.15025000000003</v>
      </c>
      <c r="BM132">
        <v>101.089625</v>
      </c>
      <c r="BN132">
        <v>9.9956837500000006E-2</v>
      </c>
      <c r="BO132">
        <v>34.311187500000003</v>
      </c>
      <c r="BP132">
        <v>34.385837499999987</v>
      </c>
      <c r="BQ132">
        <v>999.9</v>
      </c>
      <c r="BR132">
        <v>0</v>
      </c>
      <c r="BS132">
        <v>0</v>
      </c>
      <c r="BT132">
        <v>3991.4050000000002</v>
      </c>
      <c r="BU132">
        <v>0</v>
      </c>
      <c r="BV132">
        <v>1598.8050000000001</v>
      </c>
      <c r="BW132">
        <v>-25.960674999999998</v>
      </c>
      <c r="BX132">
        <v>772.62712499999998</v>
      </c>
      <c r="BY132">
        <v>798.51087499999994</v>
      </c>
      <c r="BZ132">
        <v>1.3209375000000001</v>
      </c>
      <c r="CA132">
        <v>769.40025000000003</v>
      </c>
      <c r="CB132">
        <v>36.456387499999998</v>
      </c>
      <c r="CC132">
        <v>3.8188925</v>
      </c>
      <c r="CD132">
        <v>3.6853600000000002</v>
      </c>
      <c r="CE132">
        <v>28.108437500000001</v>
      </c>
      <c r="CF132">
        <v>27.498774999999998</v>
      </c>
      <c r="CG132">
        <v>1200.0050000000001</v>
      </c>
      <c r="CH132">
        <v>0.50005500000000003</v>
      </c>
      <c r="CI132">
        <v>0.49994499999999997</v>
      </c>
      <c r="CJ132">
        <v>0</v>
      </c>
      <c r="CK132">
        <v>2.2879874999999998</v>
      </c>
      <c r="CL132">
        <v>0</v>
      </c>
      <c r="CM132">
        <v>7098.3887500000001</v>
      </c>
      <c r="CN132">
        <v>9598.0600000000013</v>
      </c>
      <c r="CO132">
        <v>43.936999999999998</v>
      </c>
      <c r="CP132">
        <v>46.359250000000003</v>
      </c>
      <c r="CQ132">
        <v>44.875</v>
      </c>
      <c r="CR132">
        <v>44.936999999999998</v>
      </c>
      <c r="CS132">
        <v>43.875</v>
      </c>
      <c r="CT132">
        <v>600.07000000000005</v>
      </c>
      <c r="CU132">
        <v>599.93499999999995</v>
      </c>
      <c r="CV132">
        <v>0</v>
      </c>
      <c r="CW132">
        <v>1670438400.9000001</v>
      </c>
      <c r="CX132">
        <v>0</v>
      </c>
      <c r="CY132">
        <v>1670430775</v>
      </c>
      <c r="CZ132" t="s">
        <v>356</v>
      </c>
      <c r="DA132">
        <v>1670430775</v>
      </c>
      <c r="DB132">
        <v>1670430775</v>
      </c>
      <c r="DC132">
        <v>10</v>
      </c>
      <c r="DD132">
        <v>-0.13800000000000001</v>
      </c>
      <c r="DE132">
        <v>1.2E-2</v>
      </c>
      <c r="DF132">
        <v>-4.2649999999999997</v>
      </c>
      <c r="DG132">
        <v>0.16300000000000001</v>
      </c>
      <c r="DH132">
        <v>415</v>
      </c>
      <c r="DI132">
        <v>38</v>
      </c>
      <c r="DJ132">
        <v>0.28000000000000003</v>
      </c>
      <c r="DK132">
        <v>0.18</v>
      </c>
      <c r="DL132">
        <v>-25.584426829268299</v>
      </c>
      <c r="DM132">
        <v>-1.5570104529617379</v>
      </c>
      <c r="DN132">
        <v>0.19006660838151909</v>
      </c>
      <c r="DO132">
        <v>0</v>
      </c>
      <c r="DP132">
        <v>1.319335121951219</v>
      </c>
      <c r="DQ132">
        <v>2.5499581881533138E-2</v>
      </c>
      <c r="DR132">
        <v>2.9253243488720142E-3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365</v>
      </c>
      <c r="EA132">
        <v>2.9454799999999999</v>
      </c>
      <c r="EB132">
        <v>2.5955599999999999</v>
      </c>
      <c r="EC132">
        <v>0.15392400000000001</v>
      </c>
      <c r="ED132">
        <v>0.155666</v>
      </c>
      <c r="EE132">
        <v>0.14888299999999999</v>
      </c>
      <c r="EF132">
        <v>0.14377999999999999</v>
      </c>
      <c r="EG132">
        <v>25528.5</v>
      </c>
      <c r="EH132">
        <v>25899.200000000001</v>
      </c>
      <c r="EI132">
        <v>28082.7</v>
      </c>
      <c r="EJ132">
        <v>29539.5</v>
      </c>
      <c r="EK132">
        <v>32887.300000000003</v>
      </c>
      <c r="EL132">
        <v>35113.9</v>
      </c>
      <c r="EM132">
        <v>39638.199999999997</v>
      </c>
      <c r="EN132">
        <v>42224.2</v>
      </c>
      <c r="EO132">
        <v>1.9303999999999999</v>
      </c>
      <c r="EP132">
        <v>1.8484799999999999</v>
      </c>
      <c r="EQ132">
        <v>0.11625099999999999</v>
      </c>
      <c r="ER132">
        <v>0</v>
      </c>
      <c r="ES132">
        <v>32.506900000000002</v>
      </c>
      <c r="ET132">
        <v>999.9</v>
      </c>
      <c r="EU132">
        <v>60.4</v>
      </c>
      <c r="EV132">
        <v>40.299999999999997</v>
      </c>
      <c r="EW132">
        <v>45.013300000000001</v>
      </c>
      <c r="EX132">
        <v>25.795200000000001</v>
      </c>
      <c r="EY132">
        <v>2.1875</v>
      </c>
      <c r="EZ132">
        <v>1</v>
      </c>
      <c r="FA132">
        <v>0.64755300000000005</v>
      </c>
      <c r="FB132">
        <v>0.94605099999999998</v>
      </c>
      <c r="FC132">
        <v>20.275400000000001</v>
      </c>
      <c r="FD132">
        <v>5.2193899999999998</v>
      </c>
      <c r="FE132">
        <v>12.0099</v>
      </c>
      <c r="FF132">
        <v>4.9870000000000001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1.8623099999999999</v>
      </c>
      <c r="FN132">
        <v>1.86432</v>
      </c>
      <c r="FO132">
        <v>1.8604799999999999</v>
      </c>
      <c r="FP132">
        <v>1.86113</v>
      </c>
      <c r="FQ132">
        <v>1.8602000000000001</v>
      </c>
      <c r="FR132">
        <v>1.8619399999999999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-4.8099999999999996</v>
      </c>
      <c r="GH132">
        <v>0.1628</v>
      </c>
      <c r="GI132">
        <v>-3.2528400776944242</v>
      </c>
      <c r="GJ132">
        <v>-2.9658848494523399E-3</v>
      </c>
      <c r="GK132">
        <v>1.4757234161104729E-6</v>
      </c>
      <c r="GL132">
        <v>-3.8107938837011289E-10</v>
      </c>
      <c r="GM132">
        <v>0.16282500000001221</v>
      </c>
      <c r="GN132">
        <v>0</v>
      </c>
      <c r="GO132">
        <v>0</v>
      </c>
      <c r="GP132">
        <v>0</v>
      </c>
      <c r="GQ132">
        <v>5</v>
      </c>
      <c r="GR132">
        <v>2097</v>
      </c>
      <c r="GS132">
        <v>4</v>
      </c>
      <c r="GT132">
        <v>34</v>
      </c>
      <c r="GU132">
        <v>126.7</v>
      </c>
      <c r="GV132">
        <v>126.7</v>
      </c>
      <c r="GW132">
        <v>1.8383799999999999</v>
      </c>
      <c r="GX132">
        <v>2.5842299999999998</v>
      </c>
      <c r="GY132">
        <v>1.4489700000000001</v>
      </c>
      <c r="GZ132">
        <v>2.31812</v>
      </c>
      <c r="HA132">
        <v>1.5478499999999999</v>
      </c>
      <c r="HB132">
        <v>2.3828100000000001</v>
      </c>
      <c r="HC132">
        <v>43.754300000000001</v>
      </c>
      <c r="HD132">
        <v>13.3965</v>
      </c>
      <c r="HE132">
        <v>18</v>
      </c>
      <c r="HF132">
        <v>506.17099999999999</v>
      </c>
      <c r="HG132">
        <v>491.05099999999999</v>
      </c>
      <c r="HH132">
        <v>30.999400000000001</v>
      </c>
      <c r="HI132">
        <v>35.362499999999997</v>
      </c>
      <c r="HJ132">
        <v>29.9999</v>
      </c>
      <c r="HK132">
        <v>35.234699999999997</v>
      </c>
      <c r="HL132">
        <v>35.2224</v>
      </c>
      <c r="HM132">
        <v>36.825200000000002</v>
      </c>
      <c r="HN132">
        <v>27.7654</v>
      </c>
      <c r="HO132">
        <v>79.018699999999995</v>
      </c>
      <c r="HP132">
        <v>31</v>
      </c>
      <c r="HQ132">
        <v>783.12599999999998</v>
      </c>
      <c r="HR132">
        <v>36.360100000000003</v>
      </c>
      <c r="HS132">
        <v>98.953000000000003</v>
      </c>
      <c r="HT132">
        <v>97.912400000000005</v>
      </c>
    </row>
    <row r="133" spans="1:228" x14ac:dyDescent="0.2">
      <c r="A133">
        <v>118</v>
      </c>
      <c r="B133">
        <v>1670438383</v>
      </c>
      <c r="C133">
        <v>467</v>
      </c>
      <c r="D133" t="s">
        <v>594</v>
      </c>
      <c r="E133" t="s">
        <v>595</v>
      </c>
      <c r="F133">
        <v>4</v>
      </c>
      <c r="G133">
        <v>1670438381</v>
      </c>
      <c r="H133">
        <f t="shared" si="34"/>
        <v>2.5224323825607628E-3</v>
      </c>
      <c r="I133">
        <f t="shared" si="35"/>
        <v>2.5224323825607629</v>
      </c>
      <c r="J133">
        <f t="shared" si="36"/>
        <v>22.98995011977048</v>
      </c>
      <c r="K133">
        <f t="shared" si="37"/>
        <v>750.55871428571425</v>
      </c>
      <c r="L133">
        <f t="shared" si="38"/>
        <v>488.00007474240073</v>
      </c>
      <c r="M133">
        <f t="shared" si="39"/>
        <v>49.38142839403374</v>
      </c>
      <c r="N133">
        <f t="shared" si="40"/>
        <v>75.950114197385574</v>
      </c>
      <c r="O133">
        <f t="shared" si="41"/>
        <v>0.15492246526766304</v>
      </c>
      <c r="P133">
        <f t="shared" si="42"/>
        <v>2.0725564082975891</v>
      </c>
      <c r="Q133">
        <f t="shared" si="43"/>
        <v>0.14876451448320108</v>
      </c>
      <c r="R133">
        <f t="shared" si="44"/>
        <v>9.3510693691323296E-2</v>
      </c>
      <c r="S133">
        <f t="shared" si="45"/>
        <v>226.25861399999997</v>
      </c>
      <c r="T133">
        <f t="shared" si="46"/>
        <v>35.230531284136212</v>
      </c>
      <c r="U133">
        <f t="shared" si="47"/>
        <v>34.385942857142858</v>
      </c>
      <c r="V133">
        <f t="shared" si="48"/>
        <v>5.4591165367873584</v>
      </c>
      <c r="W133">
        <f t="shared" si="49"/>
        <v>70.328521694428261</v>
      </c>
      <c r="X133">
        <f t="shared" si="50"/>
        <v>3.8220121073117022</v>
      </c>
      <c r="Y133">
        <f t="shared" si="51"/>
        <v>5.434512222392553</v>
      </c>
      <c r="Z133">
        <f t="shared" si="52"/>
        <v>1.6371044294756563</v>
      </c>
      <c r="AA133">
        <f t="shared" si="53"/>
        <v>-111.23926807092964</v>
      </c>
      <c r="AB133">
        <f t="shared" si="54"/>
        <v>-9.0713394563018088</v>
      </c>
      <c r="AC133">
        <f t="shared" si="55"/>
        <v>-1.0156783968466028</v>
      </c>
      <c r="AD133">
        <f t="shared" si="56"/>
        <v>104.93232807592192</v>
      </c>
      <c r="AE133">
        <f t="shared" si="57"/>
        <v>46.347161071555639</v>
      </c>
      <c r="AF133">
        <f t="shared" si="58"/>
        <v>2.5376395877439126</v>
      </c>
      <c r="AG133">
        <f t="shared" si="59"/>
        <v>22.98995011977048</v>
      </c>
      <c r="AH133">
        <v>804.43450697685785</v>
      </c>
      <c r="AI133">
        <v>782.57426060606042</v>
      </c>
      <c r="AJ133">
        <v>1.708137444781054</v>
      </c>
      <c r="AK133">
        <v>66.48709803528736</v>
      </c>
      <c r="AL133">
        <f t="shared" si="60"/>
        <v>2.5224323825607629</v>
      </c>
      <c r="AM133">
        <v>36.455795763472182</v>
      </c>
      <c r="AN133">
        <v>37.766324848484849</v>
      </c>
      <c r="AO133">
        <v>-4.1995982952836219E-5</v>
      </c>
      <c r="AP133">
        <v>80.118377589396417</v>
      </c>
      <c r="AQ133">
        <v>5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19174.793151119437</v>
      </c>
      <c r="AV133">
        <f t="shared" si="64"/>
        <v>1199.998571428571</v>
      </c>
      <c r="AW133">
        <f t="shared" si="65"/>
        <v>1025.9981999999998</v>
      </c>
      <c r="AX133">
        <f t="shared" si="66"/>
        <v>0.85499951785656902</v>
      </c>
      <c r="AY133">
        <f t="shared" si="67"/>
        <v>0.18854906946317795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1670438381</v>
      </c>
      <c r="BF133">
        <v>750.55871428571425</v>
      </c>
      <c r="BG133">
        <v>776.60657142857133</v>
      </c>
      <c r="BH133">
        <v>37.770114285714293</v>
      </c>
      <c r="BI133">
        <v>36.451957142857147</v>
      </c>
      <c r="BJ133">
        <v>755.37399999999991</v>
      </c>
      <c r="BK133">
        <v>37.607285714285709</v>
      </c>
      <c r="BL133">
        <v>500.1558571428572</v>
      </c>
      <c r="BM133">
        <v>101.09142857142859</v>
      </c>
      <c r="BN133">
        <v>0.1000075571428571</v>
      </c>
      <c r="BO133">
        <v>34.304757142857149</v>
      </c>
      <c r="BP133">
        <v>34.385942857142858</v>
      </c>
      <c r="BQ133">
        <v>999.89999999999986</v>
      </c>
      <c r="BR133">
        <v>0</v>
      </c>
      <c r="BS133">
        <v>0</v>
      </c>
      <c r="BT133">
        <v>3984.017142857143</v>
      </c>
      <c r="BU133">
        <v>0</v>
      </c>
      <c r="BV133">
        <v>1579.8014285714289</v>
      </c>
      <c r="BW133">
        <v>-26.047899999999998</v>
      </c>
      <c r="BX133">
        <v>780.01999999999987</v>
      </c>
      <c r="BY133">
        <v>805.98642857142852</v>
      </c>
      <c r="BZ133">
        <v>1.3181371428571429</v>
      </c>
      <c r="CA133">
        <v>776.60657142857133</v>
      </c>
      <c r="CB133">
        <v>36.451957142857147</v>
      </c>
      <c r="CC133">
        <v>3.8182299999999998</v>
      </c>
      <c r="CD133">
        <v>3.684979999999999</v>
      </c>
      <c r="CE133">
        <v>28.105428571428568</v>
      </c>
      <c r="CF133">
        <v>27.497028571428579</v>
      </c>
      <c r="CG133">
        <v>1199.998571428571</v>
      </c>
      <c r="CH133">
        <v>0.50001542857142856</v>
      </c>
      <c r="CI133">
        <v>0.49998457142857139</v>
      </c>
      <c r="CJ133">
        <v>0</v>
      </c>
      <c r="CK133">
        <v>2.2883714285714278</v>
      </c>
      <c r="CL133">
        <v>0</v>
      </c>
      <c r="CM133">
        <v>7106.9928571428582</v>
      </c>
      <c r="CN133">
        <v>9597.8742857142843</v>
      </c>
      <c r="CO133">
        <v>43.936999999999998</v>
      </c>
      <c r="CP133">
        <v>46.366</v>
      </c>
      <c r="CQ133">
        <v>44.875</v>
      </c>
      <c r="CR133">
        <v>44.936999999999998</v>
      </c>
      <c r="CS133">
        <v>43.875</v>
      </c>
      <c r="CT133">
        <v>600.01857142857148</v>
      </c>
      <c r="CU133">
        <v>599.9799999999999</v>
      </c>
      <c r="CV133">
        <v>0</v>
      </c>
      <c r="CW133">
        <v>1670438405.0999999</v>
      </c>
      <c r="CX133">
        <v>0</v>
      </c>
      <c r="CY133">
        <v>1670430775</v>
      </c>
      <c r="CZ133" t="s">
        <v>356</v>
      </c>
      <c r="DA133">
        <v>1670430775</v>
      </c>
      <c r="DB133">
        <v>1670430775</v>
      </c>
      <c r="DC133">
        <v>10</v>
      </c>
      <c r="DD133">
        <v>-0.13800000000000001</v>
      </c>
      <c r="DE133">
        <v>1.2E-2</v>
      </c>
      <c r="DF133">
        <v>-4.2649999999999997</v>
      </c>
      <c r="DG133">
        <v>0.16300000000000001</v>
      </c>
      <c r="DH133">
        <v>415</v>
      </c>
      <c r="DI133">
        <v>38</v>
      </c>
      <c r="DJ133">
        <v>0.28000000000000003</v>
      </c>
      <c r="DK133">
        <v>0.18</v>
      </c>
      <c r="DL133">
        <v>-25.713097560975609</v>
      </c>
      <c r="DM133">
        <v>-2.1890696864111439</v>
      </c>
      <c r="DN133">
        <v>0.24679180075699489</v>
      </c>
      <c r="DO133">
        <v>0</v>
      </c>
      <c r="DP133">
        <v>1.319795365853659</v>
      </c>
      <c r="DQ133">
        <v>1.7849477351932789E-3</v>
      </c>
      <c r="DR133">
        <v>2.4042686607324772E-3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365</v>
      </c>
      <c r="EA133">
        <v>2.94557</v>
      </c>
      <c r="EB133">
        <v>2.5954799999999998</v>
      </c>
      <c r="EC133">
        <v>0.154836</v>
      </c>
      <c r="ED133">
        <v>0.156523</v>
      </c>
      <c r="EE133">
        <v>0.148868</v>
      </c>
      <c r="EF133">
        <v>0.143735</v>
      </c>
      <c r="EG133">
        <v>25501.599999999999</v>
      </c>
      <c r="EH133">
        <v>25873.3</v>
      </c>
      <c r="EI133">
        <v>28083.5</v>
      </c>
      <c r="EJ133">
        <v>29540</v>
      </c>
      <c r="EK133">
        <v>32888.6</v>
      </c>
      <c r="EL133">
        <v>35116.199999999997</v>
      </c>
      <c r="EM133">
        <v>39639.1</v>
      </c>
      <c r="EN133">
        <v>42224.7</v>
      </c>
      <c r="EO133">
        <v>1.9305300000000001</v>
      </c>
      <c r="EP133">
        <v>1.84843</v>
      </c>
      <c r="EQ133">
        <v>0.116758</v>
      </c>
      <c r="ER133">
        <v>0</v>
      </c>
      <c r="ES133">
        <v>32.497999999999998</v>
      </c>
      <c r="ET133">
        <v>999.9</v>
      </c>
      <c r="EU133">
        <v>60.4</v>
      </c>
      <c r="EV133">
        <v>40.299999999999997</v>
      </c>
      <c r="EW133">
        <v>45.012500000000003</v>
      </c>
      <c r="EX133">
        <v>25.5152</v>
      </c>
      <c r="EY133">
        <v>2.4318900000000001</v>
      </c>
      <c r="EZ133">
        <v>1</v>
      </c>
      <c r="FA133">
        <v>0.64710900000000005</v>
      </c>
      <c r="FB133">
        <v>0.94339099999999998</v>
      </c>
      <c r="FC133">
        <v>20.275400000000001</v>
      </c>
      <c r="FD133">
        <v>5.2181899999999999</v>
      </c>
      <c r="FE133">
        <v>12.0099</v>
      </c>
      <c r="FF133">
        <v>4.9870000000000001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1.8623099999999999</v>
      </c>
      <c r="FN133">
        <v>1.86432</v>
      </c>
      <c r="FO133">
        <v>1.8604400000000001</v>
      </c>
      <c r="FP133">
        <v>1.86113</v>
      </c>
      <c r="FQ133">
        <v>1.8602000000000001</v>
      </c>
      <c r="FR133">
        <v>1.86195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-4.82</v>
      </c>
      <c r="GH133">
        <v>0.1628</v>
      </c>
      <c r="GI133">
        <v>-3.2528400776944242</v>
      </c>
      <c r="GJ133">
        <v>-2.9658848494523399E-3</v>
      </c>
      <c r="GK133">
        <v>1.4757234161104729E-6</v>
      </c>
      <c r="GL133">
        <v>-3.8107938837011289E-10</v>
      </c>
      <c r="GM133">
        <v>0.16282500000001221</v>
      </c>
      <c r="GN133">
        <v>0</v>
      </c>
      <c r="GO133">
        <v>0</v>
      </c>
      <c r="GP133">
        <v>0</v>
      </c>
      <c r="GQ133">
        <v>5</v>
      </c>
      <c r="GR133">
        <v>2097</v>
      </c>
      <c r="GS133">
        <v>4</v>
      </c>
      <c r="GT133">
        <v>34</v>
      </c>
      <c r="GU133">
        <v>126.8</v>
      </c>
      <c r="GV133">
        <v>126.8</v>
      </c>
      <c r="GW133">
        <v>1.85059</v>
      </c>
      <c r="GX133">
        <v>2.5805699999999998</v>
      </c>
      <c r="GY133">
        <v>1.4489700000000001</v>
      </c>
      <c r="GZ133">
        <v>2.31812</v>
      </c>
      <c r="HA133">
        <v>1.5478499999999999</v>
      </c>
      <c r="HB133">
        <v>2.3925800000000002</v>
      </c>
      <c r="HC133">
        <v>43.754300000000001</v>
      </c>
      <c r="HD133">
        <v>13.3965</v>
      </c>
      <c r="HE133">
        <v>18</v>
      </c>
      <c r="HF133">
        <v>506.25299999999999</v>
      </c>
      <c r="HG133">
        <v>491.01600000000002</v>
      </c>
      <c r="HH133">
        <v>30.999400000000001</v>
      </c>
      <c r="HI133">
        <v>35.360700000000001</v>
      </c>
      <c r="HJ133">
        <v>29.9998</v>
      </c>
      <c r="HK133">
        <v>35.234699999999997</v>
      </c>
      <c r="HL133">
        <v>35.2224</v>
      </c>
      <c r="HM133">
        <v>37.074300000000001</v>
      </c>
      <c r="HN133">
        <v>27.7654</v>
      </c>
      <c r="HO133">
        <v>79.018699999999995</v>
      </c>
      <c r="HP133">
        <v>31</v>
      </c>
      <c r="HQ133">
        <v>789.80499999999995</v>
      </c>
      <c r="HR133">
        <v>36.342599999999997</v>
      </c>
      <c r="HS133">
        <v>98.955500000000001</v>
      </c>
      <c r="HT133">
        <v>97.913799999999995</v>
      </c>
    </row>
    <row r="134" spans="1:228" x14ac:dyDescent="0.2">
      <c r="A134">
        <v>119</v>
      </c>
      <c r="B134">
        <v>1670438387</v>
      </c>
      <c r="C134">
        <v>471</v>
      </c>
      <c r="D134" t="s">
        <v>596</v>
      </c>
      <c r="E134" t="s">
        <v>597</v>
      </c>
      <c r="F134">
        <v>4</v>
      </c>
      <c r="G134">
        <v>1670438384.6875</v>
      </c>
      <c r="H134">
        <f t="shared" si="34"/>
        <v>2.5526567845007499E-3</v>
      </c>
      <c r="I134">
        <f t="shared" si="35"/>
        <v>2.55265678450075</v>
      </c>
      <c r="J134">
        <f t="shared" si="36"/>
        <v>23.074933483722472</v>
      </c>
      <c r="K134">
        <f t="shared" si="37"/>
        <v>756.55937499999993</v>
      </c>
      <c r="L134">
        <f t="shared" si="38"/>
        <v>495.59253496092617</v>
      </c>
      <c r="M134">
        <f t="shared" si="39"/>
        <v>50.149945741010292</v>
      </c>
      <c r="N134">
        <f t="shared" si="40"/>
        <v>76.557673753286153</v>
      </c>
      <c r="O134">
        <f t="shared" si="41"/>
        <v>0.15670321918848043</v>
      </c>
      <c r="P134">
        <f t="shared" si="42"/>
        <v>2.0703308062276711</v>
      </c>
      <c r="Q134">
        <f t="shared" si="43"/>
        <v>0.15039950724798401</v>
      </c>
      <c r="R134">
        <f t="shared" si="44"/>
        <v>9.4544925761916407E-2</v>
      </c>
      <c r="S134">
        <f t="shared" si="45"/>
        <v>226.26254437499998</v>
      </c>
      <c r="T134">
        <f t="shared" si="46"/>
        <v>35.217889634241828</v>
      </c>
      <c r="U134">
        <f t="shared" si="47"/>
        <v>34.389137499999997</v>
      </c>
      <c r="V134">
        <f t="shared" si="48"/>
        <v>5.4600866892183566</v>
      </c>
      <c r="W134">
        <f t="shared" si="49"/>
        <v>70.327816167738462</v>
      </c>
      <c r="X134">
        <f t="shared" si="50"/>
        <v>3.8213713570339665</v>
      </c>
      <c r="Y134">
        <f t="shared" si="51"/>
        <v>5.4336556504465268</v>
      </c>
      <c r="Z134">
        <f t="shared" si="52"/>
        <v>1.6387153321843901</v>
      </c>
      <c r="AA134">
        <f t="shared" si="53"/>
        <v>-112.57216419648307</v>
      </c>
      <c r="AB134">
        <f t="shared" si="54"/>
        <v>-9.7342820058204715</v>
      </c>
      <c r="AC134">
        <f t="shared" si="55"/>
        <v>-1.0910787681836549</v>
      </c>
      <c r="AD134">
        <f t="shared" si="56"/>
        <v>102.86501940451278</v>
      </c>
      <c r="AE134">
        <f t="shared" si="57"/>
        <v>45.770443250443577</v>
      </c>
      <c r="AF134">
        <f t="shared" si="58"/>
        <v>2.5947867024508162</v>
      </c>
      <c r="AG134">
        <f t="shared" si="59"/>
        <v>23.074933483722472</v>
      </c>
      <c r="AH134">
        <v>810.79330434565964</v>
      </c>
      <c r="AI134">
        <v>789.21583030303009</v>
      </c>
      <c r="AJ134">
        <v>1.645556094633108</v>
      </c>
      <c r="AK134">
        <v>66.48709803528736</v>
      </c>
      <c r="AL134">
        <f t="shared" si="60"/>
        <v>2.55265678450075</v>
      </c>
      <c r="AM134">
        <v>36.433212144861017</v>
      </c>
      <c r="AN134">
        <v>37.759491515151502</v>
      </c>
      <c r="AO134">
        <v>-5.8307563757905392E-5</v>
      </c>
      <c r="AP134">
        <v>80.118377589396417</v>
      </c>
      <c r="AQ134">
        <v>5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19136.789219184626</v>
      </c>
      <c r="AV134">
        <f t="shared" si="64"/>
        <v>1200.03</v>
      </c>
      <c r="AW134">
        <f t="shared" si="65"/>
        <v>1026.0240374999998</v>
      </c>
      <c r="AX134">
        <f t="shared" si="66"/>
        <v>0.85499865628359284</v>
      </c>
      <c r="AY134">
        <f t="shared" si="67"/>
        <v>0.1885474066273343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1670438384.6875</v>
      </c>
      <c r="BF134">
        <v>756.55937499999993</v>
      </c>
      <c r="BG134">
        <v>782.32624999999996</v>
      </c>
      <c r="BH134">
        <v>37.763612500000001</v>
      </c>
      <c r="BI134">
        <v>36.415824999999998</v>
      </c>
      <c r="BJ134">
        <v>761.383375</v>
      </c>
      <c r="BK134">
        <v>37.600762500000002</v>
      </c>
      <c r="BL134">
        <v>500.17937500000011</v>
      </c>
      <c r="BM134">
        <v>101.091875</v>
      </c>
      <c r="BN134">
        <v>0.10001592500000001</v>
      </c>
      <c r="BO134">
        <v>34.301924999999997</v>
      </c>
      <c r="BP134">
        <v>34.389137499999997</v>
      </c>
      <c r="BQ134">
        <v>999.9</v>
      </c>
      <c r="BR134">
        <v>0</v>
      </c>
      <c r="BS134">
        <v>0</v>
      </c>
      <c r="BT134">
        <v>3977.65625</v>
      </c>
      <c r="BU134">
        <v>0</v>
      </c>
      <c r="BV134">
        <v>1514.2987499999999</v>
      </c>
      <c r="BW134">
        <v>-25.7666875</v>
      </c>
      <c r="BX134">
        <v>786.251125</v>
      </c>
      <c r="BY134">
        <v>811.89175</v>
      </c>
      <c r="BZ134">
        <v>1.34776875</v>
      </c>
      <c r="CA134">
        <v>782.32624999999996</v>
      </c>
      <c r="CB134">
        <v>36.415824999999998</v>
      </c>
      <c r="CC134">
        <v>3.8175937499999999</v>
      </c>
      <c r="CD134">
        <v>3.6813462499999998</v>
      </c>
      <c r="CE134">
        <v>28.102587499999998</v>
      </c>
      <c r="CF134">
        <v>27.480162499999999</v>
      </c>
      <c r="CG134">
        <v>1200.03</v>
      </c>
      <c r="CH134">
        <v>0.50004562500000005</v>
      </c>
      <c r="CI134">
        <v>0.49995437500000001</v>
      </c>
      <c r="CJ134">
        <v>0</v>
      </c>
      <c r="CK134">
        <v>2.1994750000000001</v>
      </c>
      <c r="CL134">
        <v>0</v>
      </c>
      <c r="CM134">
        <v>7115.8724999999986</v>
      </c>
      <c r="CN134">
        <v>9598.2362499999999</v>
      </c>
      <c r="CO134">
        <v>43.936999999999998</v>
      </c>
      <c r="CP134">
        <v>46.375</v>
      </c>
      <c r="CQ134">
        <v>44.875</v>
      </c>
      <c r="CR134">
        <v>44.936999999999998</v>
      </c>
      <c r="CS134">
        <v>43.875</v>
      </c>
      <c r="CT134">
        <v>600.06875000000014</v>
      </c>
      <c r="CU134">
        <v>599.96125000000006</v>
      </c>
      <c r="CV134">
        <v>0</v>
      </c>
      <c r="CW134">
        <v>1670438408.7</v>
      </c>
      <c r="CX134">
        <v>0</v>
      </c>
      <c r="CY134">
        <v>1670430775</v>
      </c>
      <c r="CZ134" t="s">
        <v>356</v>
      </c>
      <c r="DA134">
        <v>1670430775</v>
      </c>
      <c r="DB134">
        <v>1670430775</v>
      </c>
      <c r="DC134">
        <v>10</v>
      </c>
      <c r="DD134">
        <v>-0.13800000000000001</v>
      </c>
      <c r="DE134">
        <v>1.2E-2</v>
      </c>
      <c r="DF134">
        <v>-4.2649999999999997</v>
      </c>
      <c r="DG134">
        <v>0.16300000000000001</v>
      </c>
      <c r="DH134">
        <v>415</v>
      </c>
      <c r="DI134">
        <v>38</v>
      </c>
      <c r="DJ134">
        <v>0.28000000000000003</v>
      </c>
      <c r="DK134">
        <v>0.18</v>
      </c>
      <c r="DL134">
        <v>-25.768499999999989</v>
      </c>
      <c r="DM134">
        <v>-1.359959581881558</v>
      </c>
      <c r="DN134">
        <v>0.2208898102961811</v>
      </c>
      <c r="DO134">
        <v>0</v>
      </c>
      <c r="DP134">
        <v>1.3249517073170729</v>
      </c>
      <c r="DQ134">
        <v>6.5001114982580419E-2</v>
      </c>
      <c r="DR134">
        <v>1.11193274718632E-2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365</v>
      </c>
      <c r="EA134">
        <v>2.9455900000000002</v>
      </c>
      <c r="EB134">
        <v>2.5955699999999999</v>
      </c>
      <c r="EC134">
        <v>0.15570300000000001</v>
      </c>
      <c r="ED134">
        <v>0.157384</v>
      </c>
      <c r="EE134">
        <v>0.148841</v>
      </c>
      <c r="EF134">
        <v>0.143626</v>
      </c>
      <c r="EG134">
        <v>25475.5</v>
      </c>
      <c r="EH134">
        <v>25847.5</v>
      </c>
      <c r="EI134">
        <v>28083.7</v>
      </c>
      <c r="EJ134">
        <v>29540.9</v>
      </c>
      <c r="EK134">
        <v>32890.199999999997</v>
      </c>
      <c r="EL134">
        <v>35121.699999999997</v>
      </c>
      <c r="EM134">
        <v>39639.699999999997</v>
      </c>
      <c r="EN134">
        <v>42225.8</v>
      </c>
      <c r="EO134">
        <v>1.93062</v>
      </c>
      <c r="EP134">
        <v>1.8484</v>
      </c>
      <c r="EQ134">
        <v>0.117198</v>
      </c>
      <c r="ER134">
        <v>0</v>
      </c>
      <c r="ES134">
        <v>32.488599999999998</v>
      </c>
      <c r="ET134">
        <v>999.9</v>
      </c>
      <c r="EU134">
        <v>60.4</v>
      </c>
      <c r="EV134">
        <v>40.299999999999997</v>
      </c>
      <c r="EW134">
        <v>45.011000000000003</v>
      </c>
      <c r="EX134">
        <v>25.5352</v>
      </c>
      <c r="EY134">
        <v>2.7083400000000002</v>
      </c>
      <c r="EZ134">
        <v>1</v>
      </c>
      <c r="FA134">
        <v>0.64693100000000003</v>
      </c>
      <c r="FB134">
        <v>0.94109200000000004</v>
      </c>
      <c r="FC134">
        <v>20.275400000000001</v>
      </c>
      <c r="FD134">
        <v>5.2186399999999997</v>
      </c>
      <c r="FE134">
        <v>12.0099</v>
      </c>
      <c r="FF134">
        <v>4.9867499999999998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1.8623000000000001</v>
      </c>
      <c r="FN134">
        <v>1.86432</v>
      </c>
      <c r="FO134">
        <v>1.86043</v>
      </c>
      <c r="FP134">
        <v>1.86111</v>
      </c>
      <c r="FQ134">
        <v>1.8602000000000001</v>
      </c>
      <c r="FR134">
        <v>1.86189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-4.8289999999999997</v>
      </c>
      <c r="GH134">
        <v>0.1628</v>
      </c>
      <c r="GI134">
        <v>-3.2528400776944242</v>
      </c>
      <c r="GJ134">
        <v>-2.9658848494523399E-3</v>
      </c>
      <c r="GK134">
        <v>1.4757234161104729E-6</v>
      </c>
      <c r="GL134">
        <v>-3.8107938837011289E-10</v>
      </c>
      <c r="GM134">
        <v>0.16282500000001221</v>
      </c>
      <c r="GN134">
        <v>0</v>
      </c>
      <c r="GO134">
        <v>0</v>
      </c>
      <c r="GP134">
        <v>0</v>
      </c>
      <c r="GQ134">
        <v>5</v>
      </c>
      <c r="GR134">
        <v>2097</v>
      </c>
      <c r="GS134">
        <v>4</v>
      </c>
      <c r="GT134">
        <v>34</v>
      </c>
      <c r="GU134">
        <v>126.9</v>
      </c>
      <c r="GV134">
        <v>126.9</v>
      </c>
      <c r="GW134">
        <v>1.8640099999999999</v>
      </c>
      <c r="GX134">
        <v>2.5866699999999998</v>
      </c>
      <c r="GY134">
        <v>1.4489700000000001</v>
      </c>
      <c r="GZ134">
        <v>2.3168899999999999</v>
      </c>
      <c r="HA134">
        <v>1.5478499999999999</v>
      </c>
      <c r="HB134">
        <v>2.3962400000000001</v>
      </c>
      <c r="HC134">
        <v>43.754300000000001</v>
      </c>
      <c r="HD134">
        <v>13.3965</v>
      </c>
      <c r="HE134">
        <v>18</v>
      </c>
      <c r="HF134">
        <v>506.30900000000003</v>
      </c>
      <c r="HG134">
        <v>490.983</v>
      </c>
      <c r="HH134">
        <v>30.999400000000001</v>
      </c>
      <c r="HI134">
        <v>35.360700000000001</v>
      </c>
      <c r="HJ134">
        <v>29.9999</v>
      </c>
      <c r="HK134">
        <v>35.2333</v>
      </c>
      <c r="HL134">
        <v>35.220300000000002</v>
      </c>
      <c r="HM134">
        <v>37.326599999999999</v>
      </c>
      <c r="HN134">
        <v>27.7654</v>
      </c>
      <c r="HO134">
        <v>79.018699999999995</v>
      </c>
      <c r="HP134">
        <v>31</v>
      </c>
      <c r="HQ134">
        <v>796.48299999999995</v>
      </c>
      <c r="HR134">
        <v>36.328499999999998</v>
      </c>
      <c r="HS134">
        <v>98.956599999999995</v>
      </c>
      <c r="HT134">
        <v>97.916399999999996</v>
      </c>
    </row>
    <row r="135" spans="1:228" x14ac:dyDescent="0.2">
      <c r="A135">
        <v>120</v>
      </c>
      <c r="B135">
        <v>1670438391</v>
      </c>
      <c r="C135">
        <v>475</v>
      </c>
      <c r="D135" t="s">
        <v>598</v>
      </c>
      <c r="E135" t="s">
        <v>599</v>
      </c>
      <c r="F135">
        <v>4</v>
      </c>
      <c r="G135">
        <v>1670438389</v>
      </c>
      <c r="H135">
        <f t="shared" si="34"/>
        <v>2.6006418525878184E-3</v>
      </c>
      <c r="I135">
        <f t="shared" si="35"/>
        <v>2.6006418525878185</v>
      </c>
      <c r="J135">
        <f t="shared" si="36"/>
        <v>23.479445774471792</v>
      </c>
      <c r="K135">
        <f t="shared" si="37"/>
        <v>763.33842857142849</v>
      </c>
      <c r="L135">
        <f t="shared" si="38"/>
        <v>502.61803733999579</v>
      </c>
      <c r="M135">
        <f t="shared" si="39"/>
        <v>50.860281507056271</v>
      </c>
      <c r="N135">
        <f t="shared" si="40"/>
        <v>77.242765834196675</v>
      </c>
      <c r="O135">
        <f t="shared" si="41"/>
        <v>0.15982984002613881</v>
      </c>
      <c r="P135">
        <f t="shared" si="42"/>
        <v>2.0733924658222191</v>
      </c>
      <c r="Q135">
        <f t="shared" si="43"/>
        <v>0.15328697324964954</v>
      </c>
      <c r="R135">
        <f t="shared" si="44"/>
        <v>9.6369890134793343E-2</v>
      </c>
      <c r="S135">
        <f t="shared" si="45"/>
        <v>226.25103385714289</v>
      </c>
      <c r="T135">
        <f t="shared" si="46"/>
        <v>35.197345404648921</v>
      </c>
      <c r="U135">
        <f t="shared" si="47"/>
        <v>34.382914285714278</v>
      </c>
      <c r="V135">
        <f t="shared" si="48"/>
        <v>5.4581969554870513</v>
      </c>
      <c r="W135">
        <f t="shared" si="49"/>
        <v>70.313416325426758</v>
      </c>
      <c r="X135">
        <f t="shared" si="50"/>
        <v>3.820118844879838</v>
      </c>
      <c r="Y135">
        <f t="shared" si="51"/>
        <v>5.4329871090311475</v>
      </c>
      <c r="Z135">
        <f t="shared" si="52"/>
        <v>1.6380781106072133</v>
      </c>
      <c r="AA135">
        <f t="shared" si="53"/>
        <v>-114.68830569912279</v>
      </c>
      <c r="AB135">
        <f t="shared" si="54"/>
        <v>-9.3001571201672792</v>
      </c>
      <c r="AC135">
        <f t="shared" si="55"/>
        <v>-1.0408372288933199</v>
      </c>
      <c r="AD135">
        <f t="shared" si="56"/>
        <v>101.2217338089595</v>
      </c>
      <c r="AE135">
        <f t="shared" si="57"/>
        <v>46.343432200457627</v>
      </c>
      <c r="AF135">
        <f t="shared" si="58"/>
        <v>2.615323568902161</v>
      </c>
      <c r="AG135">
        <f t="shared" si="59"/>
        <v>23.479445774471792</v>
      </c>
      <c r="AH135">
        <v>817.62580740495457</v>
      </c>
      <c r="AI135">
        <v>795.78642424242378</v>
      </c>
      <c r="AJ135">
        <v>1.652380792867149</v>
      </c>
      <c r="AK135">
        <v>66.48709803528736</v>
      </c>
      <c r="AL135">
        <f t="shared" si="60"/>
        <v>2.6006418525878185</v>
      </c>
      <c r="AM135">
        <v>36.396449072779767</v>
      </c>
      <c r="AN135">
        <v>37.748582424242421</v>
      </c>
      <c r="AO135">
        <v>-2.048831395609795E-4</v>
      </c>
      <c r="AP135">
        <v>80.118377589396417</v>
      </c>
      <c r="AQ135">
        <v>5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19189.476699848277</v>
      </c>
      <c r="AV135">
        <f t="shared" si="64"/>
        <v>1199.967142857143</v>
      </c>
      <c r="AW135">
        <f t="shared" si="65"/>
        <v>1025.9704714285717</v>
      </c>
      <c r="AX135">
        <f t="shared" si="66"/>
        <v>0.85499880353866842</v>
      </c>
      <c r="AY135">
        <f t="shared" si="67"/>
        <v>0.18854769082962985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1670438389</v>
      </c>
      <c r="BF135">
        <v>763.33842857142849</v>
      </c>
      <c r="BG135">
        <v>789.43228571428574</v>
      </c>
      <c r="BH135">
        <v>37.751671428571427</v>
      </c>
      <c r="BI135">
        <v>36.393214285714294</v>
      </c>
      <c r="BJ135">
        <v>768.17157142857138</v>
      </c>
      <c r="BK135">
        <v>37.588828571428579</v>
      </c>
      <c r="BL135">
        <v>500.18471428571439</v>
      </c>
      <c r="BM135">
        <v>101.0907142857143</v>
      </c>
      <c r="BN135">
        <v>0.1000065571428571</v>
      </c>
      <c r="BO135">
        <v>34.299714285714288</v>
      </c>
      <c r="BP135">
        <v>34.382914285714278</v>
      </c>
      <c r="BQ135">
        <v>999.89999999999986</v>
      </c>
      <c r="BR135">
        <v>0</v>
      </c>
      <c r="BS135">
        <v>0</v>
      </c>
      <c r="BT135">
        <v>3986.428571428572</v>
      </c>
      <c r="BU135">
        <v>0</v>
      </c>
      <c r="BV135">
        <v>1550.5471428571429</v>
      </c>
      <c r="BW135">
        <v>-26.093771428571429</v>
      </c>
      <c r="BX135">
        <v>793.28614285714298</v>
      </c>
      <c r="BY135">
        <v>819.24728571428557</v>
      </c>
      <c r="BZ135">
        <v>1.358448571428571</v>
      </c>
      <c r="CA135">
        <v>789.43228571428574</v>
      </c>
      <c r="CB135">
        <v>36.393214285714294</v>
      </c>
      <c r="CC135">
        <v>3.8163414285714281</v>
      </c>
      <c r="CD135">
        <v>3.6790157142857138</v>
      </c>
      <c r="CE135">
        <v>28.09694285714286</v>
      </c>
      <c r="CF135">
        <v>27.469342857142859</v>
      </c>
      <c r="CG135">
        <v>1199.967142857143</v>
      </c>
      <c r="CH135">
        <v>0.5000392857142858</v>
      </c>
      <c r="CI135">
        <v>0.49996071428571431</v>
      </c>
      <c r="CJ135">
        <v>0</v>
      </c>
      <c r="CK135">
        <v>2.284528571428571</v>
      </c>
      <c r="CL135">
        <v>0</v>
      </c>
      <c r="CM135">
        <v>7125.1271428571436</v>
      </c>
      <c r="CN135">
        <v>9597.7085714285731</v>
      </c>
      <c r="CO135">
        <v>43.928142857142859</v>
      </c>
      <c r="CP135">
        <v>46.375</v>
      </c>
      <c r="CQ135">
        <v>44.875</v>
      </c>
      <c r="CR135">
        <v>44.936999999999998</v>
      </c>
      <c r="CS135">
        <v>43.875</v>
      </c>
      <c r="CT135">
        <v>600.03142857142859</v>
      </c>
      <c r="CU135">
        <v>599.93571428571431</v>
      </c>
      <c r="CV135">
        <v>0</v>
      </c>
      <c r="CW135">
        <v>1670438412.9000001</v>
      </c>
      <c r="CX135">
        <v>0</v>
      </c>
      <c r="CY135">
        <v>1670430775</v>
      </c>
      <c r="CZ135" t="s">
        <v>356</v>
      </c>
      <c r="DA135">
        <v>1670430775</v>
      </c>
      <c r="DB135">
        <v>1670430775</v>
      </c>
      <c r="DC135">
        <v>10</v>
      </c>
      <c r="DD135">
        <v>-0.13800000000000001</v>
      </c>
      <c r="DE135">
        <v>1.2E-2</v>
      </c>
      <c r="DF135">
        <v>-4.2649999999999997</v>
      </c>
      <c r="DG135">
        <v>0.16300000000000001</v>
      </c>
      <c r="DH135">
        <v>415</v>
      </c>
      <c r="DI135">
        <v>38</v>
      </c>
      <c r="DJ135">
        <v>0.28000000000000003</v>
      </c>
      <c r="DK135">
        <v>0.18</v>
      </c>
      <c r="DL135">
        <v>-25.856226829268302</v>
      </c>
      <c r="DM135">
        <v>-1.3960703832752921</v>
      </c>
      <c r="DN135">
        <v>0.22432735120734279</v>
      </c>
      <c r="DO135">
        <v>0</v>
      </c>
      <c r="DP135">
        <v>1.3326763414634151</v>
      </c>
      <c r="DQ135">
        <v>0.1370205574912885</v>
      </c>
      <c r="DR135">
        <v>1.6954713102002281E-2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2.94564</v>
      </c>
      <c r="EB135">
        <v>2.5955300000000001</v>
      </c>
      <c r="EC135">
        <v>0.15657799999999999</v>
      </c>
      <c r="ED135">
        <v>0.158272</v>
      </c>
      <c r="EE135">
        <v>0.148809</v>
      </c>
      <c r="EF135">
        <v>0.14361599999999999</v>
      </c>
      <c r="EG135">
        <v>25449.3</v>
      </c>
      <c r="EH135">
        <v>25820.400000000001</v>
      </c>
      <c r="EI135">
        <v>28083.9</v>
      </c>
      <c r="EJ135">
        <v>29541.1</v>
      </c>
      <c r="EK135">
        <v>32891.699999999997</v>
      </c>
      <c r="EL135">
        <v>35122.6</v>
      </c>
      <c r="EM135">
        <v>39639.9</v>
      </c>
      <c r="EN135">
        <v>42226.3</v>
      </c>
      <c r="EO135">
        <v>1.93058</v>
      </c>
      <c r="EP135">
        <v>1.8485499999999999</v>
      </c>
      <c r="EQ135">
        <v>0.117466</v>
      </c>
      <c r="ER135">
        <v>0</v>
      </c>
      <c r="ES135">
        <v>32.481099999999998</v>
      </c>
      <c r="ET135">
        <v>999.9</v>
      </c>
      <c r="EU135">
        <v>60.4</v>
      </c>
      <c r="EV135">
        <v>40.299999999999997</v>
      </c>
      <c r="EW135">
        <v>45.010300000000001</v>
      </c>
      <c r="EX135">
        <v>25.255199999999999</v>
      </c>
      <c r="EY135">
        <v>2.73237</v>
      </c>
      <c r="EZ135">
        <v>1</v>
      </c>
      <c r="FA135">
        <v>0.64685199999999998</v>
      </c>
      <c r="FB135">
        <v>0.93886700000000001</v>
      </c>
      <c r="FC135">
        <v>20.275500000000001</v>
      </c>
      <c r="FD135">
        <v>5.2181899999999999</v>
      </c>
      <c r="FE135">
        <v>12.0099</v>
      </c>
      <c r="FF135">
        <v>4.9868499999999996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1.86229</v>
      </c>
      <c r="FN135">
        <v>1.86432</v>
      </c>
      <c r="FO135">
        <v>1.8604499999999999</v>
      </c>
      <c r="FP135">
        <v>1.86111</v>
      </c>
      <c r="FQ135">
        <v>1.8602000000000001</v>
      </c>
      <c r="FR135">
        <v>1.8619000000000001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-4.8380000000000001</v>
      </c>
      <c r="GH135">
        <v>0.1628</v>
      </c>
      <c r="GI135">
        <v>-3.2528400776944242</v>
      </c>
      <c r="GJ135">
        <v>-2.9658848494523399E-3</v>
      </c>
      <c r="GK135">
        <v>1.4757234161104729E-6</v>
      </c>
      <c r="GL135">
        <v>-3.8107938837011289E-10</v>
      </c>
      <c r="GM135">
        <v>0.16282500000001221</v>
      </c>
      <c r="GN135">
        <v>0</v>
      </c>
      <c r="GO135">
        <v>0</v>
      </c>
      <c r="GP135">
        <v>0</v>
      </c>
      <c r="GQ135">
        <v>5</v>
      </c>
      <c r="GR135">
        <v>2097</v>
      </c>
      <c r="GS135">
        <v>4</v>
      </c>
      <c r="GT135">
        <v>34</v>
      </c>
      <c r="GU135">
        <v>126.9</v>
      </c>
      <c r="GV135">
        <v>126.9</v>
      </c>
      <c r="GW135">
        <v>1.875</v>
      </c>
      <c r="GX135">
        <v>2.5744600000000002</v>
      </c>
      <c r="GY135">
        <v>1.4489700000000001</v>
      </c>
      <c r="GZ135">
        <v>2.31812</v>
      </c>
      <c r="HA135">
        <v>1.5478499999999999</v>
      </c>
      <c r="HB135">
        <v>2.3815900000000001</v>
      </c>
      <c r="HC135">
        <v>43.754300000000001</v>
      </c>
      <c r="HD135">
        <v>13.3965</v>
      </c>
      <c r="HE135">
        <v>18</v>
      </c>
      <c r="HF135">
        <v>506.262</v>
      </c>
      <c r="HG135">
        <v>491.07900000000001</v>
      </c>
      <c r="HH135">
        <v>30.999400000000001</v>
      </c>
      <c r="HI135">
        <v>35.357700000000001</v>
      </c>
      <c r="HJ135">
        <v>29.9998</v>
      </c>
      <c r="HK135">
        <v>35.231499999999997</v>
      </c>
      <c r="HL135">
        <v>35.219200000000001</v>
      </c>
      <c r="HM135">
        <v>37.579300000000003</v>
      </c>
      <c r="HN135">
        <v>27.7654</v>
      </c>
      <c r="HO135">
        <v>79.018699999999995</v>
      </c>
      <c r="HP135">
        <v>31</v>
      </c>
      <c r="HQ135">
        <v>803.16099999999994</v>
      </c>
      <c r="HR135">
        <v>36.329900000000002</v>
      </c>
      <c r="HS135">
        <v>98.957400000000007</v>
      </c>
      <c r="HT135">
        <v>97.917400000000001</v>
      </c>
    </row>
    <row r="136" spans="1:228" x14ac:dyDescent="0.2">
      <c r="A136">
        <v>121</v>
      </c>
      <c r="B136">
        <v>1670438395</v>
      </c>
      <c r="C136">
        <v>479</v>
      </c>
      <c r="D136" t="s">
        <v>600</v>
      </c>
      <c r="E136" t="s">
        <v>601</v>
      </c>
      <c r="F136">
        <v>4</v>
      </c>
      <c r="G136">
        <v>1670438392.6875</v>
      </c>
      <c r="H136">
        <f t="shared" si="34"/>
        <v>2.5917355809631222E-3</v>
      </c>
      <c r="I136">
        <f t="shared" si="35"/>
        <v>2.5917355809631224</v>
      </c>
      <c r="J136">
        <f t="shared" si="36"/>
        <v>23.163895494473213</v>
      </c>
      <c r="K136">
        <f t="shared" si="37"/>
        <v>769.26687499999991</v>
      </c>
      <c r="L136">
        <f t="shared" si="38"/>
        <v>510.89664905083072</v>
      </c>
      <c r="M136">
        <f t="shared" si="39"/>
        <v>51.697831441753635</v>
      </c>
      <c r="N136">
        <f t="shared" si="40"/>
        <v>77.842415508812181</v>
      </c>
      <c r="O136">
        <f t="shared" si="41"/>
        <v>0.15930495870281888</v>
      </c>
      <c r="P136">
        <f t="shared" si="42"/>
        <v>2.079626384357514</v>
      </c>
      <c r="Q136">
        <f t="shared" si="43"/>
        <v>0.15282268970561605</v>
      </c>
      <c r="R136">
        <f t="shared" si="44"/>
        <v>9.6074607980269372E-2</v>
      </c>
      <c r="S136">
        <f t="shared" si="45"/>
        <v>226.255870875</v>
      </c>
      <c r="T136">
        <f t="shared" si="46"/>
        <v>35.19741396562339</v>
      </c>
      <c r="U136">
        <f t="shared" si="47"/>
        <v>34.377525000000013</v>
      </c>
      <c r="V136">
        <f t="shared" si="48"/>
        <v>5.4565609109653268</v>
      </c>
      <c r="W136">
        <f t="shared" si="49"/>
        <v>70.297709881625423</v>
      </c>
      <c r="X136">
        <f t="shared" si="50"/>
        <v>3.8191163357473887</v>
      </c>
      <c r="Y136">
        <f t="shared" si="51"/>
        <v>5.432774897188561</v>
      </c>
      <c r="Z136">
        <f t="shared" si="52"/>
        <v>1.6374445752179381</v>
      </c>
      <c r="AA136">
        <f t="shared" si="53"/>
        <v>-114.29553912047369</v>
      </c>
      <c r="AB136">
        <f t="shared" si="54"/>
        <v>-8.8025716444498237</v>
      </c>
      <c r="AC136">
        <f t="shared" si="55"/>
        <v>-0.9821671089973032</v>
      </c>
      <c r="AD136">
        <f t="shared" si="56"/>
        <v>102.17559300107916</v>
      </c>
      <c r="AE136">
        <f t="shared" si="57"/>
        <v>46.620556242388325</v>
      </c>
      <c r="AF136">
        <f t="shared" si="58"/>
        <v>2.6029803642059788</v>
      </c>
      <c r="AG136">
        <f t="shared" si="59"/>
        <v>23.163895494473213</v>
      </c>
      <c r="AH136">
        <v>824.44797788909887</v>
      </c>
      <c r="AI136">
        <v>802.53679999999986</v>
      </c>
      <c r="AJ136">
        <v>1.699664759279625</v>
      </c>
      <c r="AK136">
        <v>66.48709803528736</v>
      </c>
      <c r="AL136">
        <f t="shared" si="60"/>
        <v>2.5917355809631224</v>
      </c>
      <c r="AM136">
        <v>36.391199316471727</v>
      </c>
      <c r="AN136">
        <v>37.738620606060607</v>
      </c>
      <c r="AO136">
        <v>-1.8865491191158779E-4</v>
      </c>
      <c r="AP136">
        <v>80.118377589396417</v>
      </c>
      <c r="AQ136">
        <v>5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19296.426617907473</v>
      </c>
      <c r="AV136">
        <f t="shared" si="64"/>
        <v>1199.99</v>
      </c>
      <c r="AW136">
        <f t="shared" si="65"/>
        <v>1025.9902875</v>
      </c>
      <c r="AX136">
        <f t="shared" si="66"/>
        <v>0.854999031241927</v>
      </c>
      <c r="AY136">
        <f t="shared" si="67"/>
        <v>0.18854813029691914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1670438392.6875</v>
      </c>
      <c r="BF136">
        <v>769.26687499999991</v>
      </c>
      <c r="BG136">
        <v>795.51362500000005</v>
      </c>
      <c r="BH136">
        <v>37.741887499999997</v>
      </c>
      <c r="BI136">
        <v>36.389825000000002</v>
      </c>
      <c r="BJ136">
        <v>774.10825</v>
      </c>
      <c r="BK136">
        <v>37.579062499999999</v>
      </c>
      <c r="BL136">
        <v>500.18362500000001</v>
      </c>
      <c r="BM136">
        <v>101.09037499999999</v>
      </c>
      <c r="BN136">
        <v>0.1000155375</v>
      </c>
      <c r="BO136">
        <v>34.299012500000003</v>
      </c>
      <c r="BP136">
        <v>34.377525000000013</v>
      </c>
      <c r="BQ136">
        <v>999.9</v>
      </c>
      <c r="BR136">
        <v>0</v>
      </c>
      <c r="BS136">
        <v>0</v>
      </c>
      <c r="BT136">
        <v>4004.21875</v>
      </c>
      <c r="BU136">
        <v>0</v>
      </c>
      <c r="BV136">
        <v>1578.8587500000001</v>
      </c>
      <c r="BW136">
        <v>-26.246749999999999</v>
      </c>
      <c r="BX136">
        <v>799.43912499999999</v>
      </c>
      <c r="BY136">
        <v>825.55549999999994</v>
      </c>
      <c r="BZ136">
        <v>1.3520475000000001</v>
      </c>
      <c r="CA136">
        <v>795.51362500000005</v>
      </c>
      <c r="CB136">
        <v>36.389825000000002</v>
      </c>
      <c r="CC136">
        <v>3.8153462500000002</v>
      </c>
      <c r="CD136">
        <v>3.6786687499999999</v>
      </c>
      <c r="CE136">
        <v>28.0924625</v>
      </c>
      <c r="CF136">
        <v>27.467725000000002</v>
      </c>
      <c r="CG136">
        <v>1199.99</v>
      </c>
      <c r="CH136">
        <v>0.50003175</v>
      </c>
      <c r="CI136">
        <v>0.49996825</v>
      </c>
      <c r="CJ136">
        <v>0</v>
      </c>
      <c r="CK136">
        <v>2.2849124999999999</v>
      </c>
      <c r="CL136">
        <v>0</v>
      </c>
      <c r="CM136">
        <v>7133.4512500000001</v>
      </c>
      <c r="CN136">
        <v>9597.8762500000012</v>
      </c>
      <c r="CO136">
        <v>43.936999999999998</v>
      </c>
      <c r="CP136">
        <v>46.375</v>
      </c>
      <c r="CQ136">
        <v>44.875</v>
      </c>
      <c r="CR136">
        <v>44.936999999999998</v>
      </c>
      <c r="CS136">
        <v>43.875</v>
      </c>
      <c r="CT136">
        <v>600.03375000000005</v>
      </c>
      <c r="CU136">
        <v>599.95624999999995</v>
      </c>
      <c r="CV136">
        <v>0</v>
      </c>
      <c r="CW136">
        <v>1670438417.0999999</v>
      </c>
      <c r="CX136">
        <v>0</v>
      </c>
      <c r="CY136">
        <v>1670430775</v>
      </c>
      <c r="CZ136" t="s">
        <v>356</v>
      </c>
      <c r="DA136">
        <v>1670430775</v>
      </c>
      <c r="DB136">
        <v>1670430775</v>
      </c>
      <c r="DC136">
        <v>10</v>
      </c>
      <c r="DD136">
        <v>-0.13800000000000001</v>
      </c>
      <c r="DE136">
        <v>1.2E-2</v>
      </c>
      <c r="DF136">
        <v>-4.2649999999999997</v>
      </c>
      <c r="DG136">
        <v>0.16300000000000001</v>
      </c>
      <c r="DH136">
        <v>415</v>
      </c>
      <c r="DI136">
        <v>38</v>
      </c>
      <c r="DJ136">
        <v>0.28000000000000003</v>
      </c>
      <c r="DK136">
        <v>0.18</v>
      </c>
      <c r="DL136">
        <v>-25.999275609756101</v>
      </c>
      <c r="DM136">
        <v>-0.93875121951225871</v>
      </c>
      <c r="DN136">
        <v>0.17625383826367311</v>
      </c>
      <c r="DO136">
        <v>0</v>
      </c>
      <c r="DP136">
        <v>1.338498292682927</v>
      </c>
      <c r="DQ136">
        <v>0.1483248083623705</v>
      </c>
      <c r="DR136">
        <v>1.7584299524518881E-2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2.9457399999999998</v>
      </c>
      <c r="EB136">
        <v>2.5956399999999999</v>
      </c>
      <c r="EC136">
        <v>0.15745700000000001</v>
      </c>
      <c r="ED136">
        <v>0.15915399999999999</v>
      </c>
      <c r="EE136">
        <v>0.14879400000000001</v>
      </c>
      <c r="EF136">
        <v>0.14360400000000001</v>
      </c>
      <c r="EG136">
        <v>25423.3</v>
      </c>
      <c r="EH136">
        <v>25792.799999999999</v>
      </c>
      <c r="EI136">
        <v>28084.5</v>
      </c>
      <c r="EJ136">
        <v>29540.5</v>
      </c>
      <c r="EK136">
        <v>32893.300000000003</v>
      </c>
      <c r="EL136">
        <v>35122.400000000001</v>
      </c>
      <c r="EM136">
        <v>39641</v>
      </c>
      <c r="EN136">
        <v>42225.5</v>
      </c>
      <c r="EO136">
        <v>1.9307000000000001</v>
      </c>
      <c r="EP136">
        <v>1.8485</v>
      </c>
      <c r="EQ136">
        <v>0.117309</v>
      </c>
      <c r="ER136">
        <v>0</v>
      </c>
      <c r="ES136">
        <v>32.474600000000002</v>
      </c>
      <c r="ET136">
        <v>999.9</v>
      </c>
      <c r="EU136">
        <v>60.4</v>
      </c>
      <c r="EV136">
        <v>40.299999999999997</v>
      </c>
      <c r="EW136">
        <v>45.011200000000002</v>
      </c>
      <c r="EX136">
        <v>25.455200000000001</v>
      </c>
      <c r="EY136">
        <v>2.5681099999999999</v>
      </c>
      <c r="EZ136">
        <v>1</v>
      </c>
      <c r="FA136">
        <v>0.64635200000000004</v>
      </c>
      <c r="FB136">
        <v>0.93670200000000003</v>
      </c>
      <c r="FC136">
        <v>20.275500000000001</v>
      </c>
      <c r="FD136">
        <v>5.2184900000000001</v>
      </c>
      <c r="FE136">
        <v>12.0097</v>
      </c>
      <c r="FF136">
        <v>4.98705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1.86232</v>
      </c>
      <c r="FN136">
        <v>1.86432</v>
      </c>
      <c r="FO136">
        <v>1.8604499999999999</v>
      </c>
      <c r="FP136">
        <v>1.86113</v>
      </c>
      <c r="FQ136">
        <v>1.8602000000000001</v>
      </c>
      <c r="FR136">
        <v>1.86189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-4.8460000000000001</v>
      </c>
      <c r="GH136">
        <v>0.1628</v>
      </c>
      <c r="GI136">
        <v>-3.2528400776944242</v>
      </c>
      <c r="GJ136">
        <v>-2.9658848494523399E-3</v>
      </c>
      <c r="GK136">
        <v>1.4757234161104729E-6</v>
      </c>
      <c r="GL136">
        <v>-3.8107938837011289E-10</v>
      </c>
      <c r="GM136">
        <v>0.16282500000001221</v>
      </c>
      <c r="GN136">
        <v>0</v>
      </c>
      <c r="GO136">
        <v>0</v>
      </c>
      <c r="GP136">
        <v>0</v>
      </c>
      <c r="GQ136">
        <v>5</v>
      </c>
      <c r="GR136">
        <v>2097</v>
      </c>
      <c r="GS136">
        <v>4</v>
      </c>
      <c r="GT136">
        <v>34</v>
      </c>
      <c r="GU136">
        <v>127</v>
      </c>
      <c r="GV136">
        <v>127</v>
      </c>
      <c r="GW136">
        <v>1.8884300000000001</v>
      </c>
      <c r="GX136">
        <v>2.5744600000000002</v>
      </c>
      <c r="GY136">
        <v>1.4489700000000001</v>
      </c>
      <c r="GZ136">
        <v>2.3168899999999999</v>
      </c>
      <c r="HA136">
        <v>1.5478499999999999</v>
      </c>
      <c r="HB136">
        <v>2.3986800000000001</v>
      </c>
      <c r="HC136">
        <v>43.754300000000001</v>
      </c>
      <c r="HD136">
        <v>13.3878</v>
      </c>
      <c r="HE136">
        <v>18</v>
      </c>
      <c r="HF136">
        <v>506.34399999999999</v>
      </c>
      <c r="HG136">
        <v>491.04399999999998</v>
      </c>
      <c r="HH136">
        <v>30.999400000000001</v>
      </c>
      <c r="HI136">
        <v>35.357500000000002</v>
      </c>
      <c r="HJ136">
        <v>29.9998</v>
      </c>
      <c r="HK136">
        <v>35.231499999999997</v>
      </c>
      <c r="HL136">
        <v>35.219200000000001</v>
      </c>
      <c r="HM136">
        <v>37.835099999999997</v>
      </c>
      <c r="HN136">
        <v>27.7654</v>
      </c>
      <c r="HO136">
        <v>79.018699999999995</v>
      </c>
      <c r="HP136">
        <v>31</v>
      </c>
      <c r="HQ136">
        <v>809.84199999999998</v>
      </c>
      <c r="HR136">
        <v>36.311599999999999</v>
      </c>
      <c r="HS136">
        <v>98.959800000000001</v>
      </c>
      <c r="HT136">
        <v>97.915599999999998</v>
      </c>
    </row>
    <row r="137" spans="1:228" x14ac:dyDescent="0.2">
      <c r="A137">
        <v>122</v>
      </c>
      <c r="B137">
        <v>1670438399</v>
      </c>
      <c r="C137">
        <v>483</v>
      </c>
      <c r="D137" t="s">
        <v>602</v>
      </c>
      <c r="E137" t="s">
        <v>603</v>
      </c>
      <c r="F137">
        <v>4</v>
      </c>
      <c r="G137">
        <v>1670438397</v>
      </c>
      <c r="H137">
        <f t="shared" si="34"/>
        <v>2.5915833963987694E-3</v>
      </c>
      <c r="I137">
        <f t="shared" si="35"/>
        <v>2.5915833963987693</v>
      </c>
      <c r="J137">
        <f t="shared" si="36"/>
        <v>24.391013181053214</v>
      </c>
      <c r="K137">
        <f t="shared" si="37"/>
        <v>776.20557142857137</v>
      </c>
      <c r="L137">
        <f t="shared" si="38"/>
        <v>504.91879962402533</v>
      </c>
      <c r="M137">
        <f t="shared" si="39"/>
        <v>51.093138920800591</v>
      </c>
      <c r="N137">
        <f t="shared" si="40"/>
        <v>78.54486527661534</v>
      </c>
      <c r="O137">
        <f t="shared" si="41"/>
        <v>0.1592217483458514</v>
      </c>
      <c r="P137">
        <f t="shared" si="42"/>
        <v>2.0806581319375002</v>
      </c>
      <c r="Q137">
        <f t="shared" si="43"/>
        <v>0.15274917214234227</v>
      </c>
      <c r="R137">
        <f t="shared" si="44"/>
        <v>9.6027842906373298E-2</v>
      </c>
      <c r="S137">
        <f t="shared" si="45"/>
        <v>226.25580171428567</v>
      </c>
      <c r="T137">
        <f t="shared" si="46"/>
        <v>35.201350157349495</v>
      </c>
      <c r="U137">
        <f t="shared" si="47"/>
        <v>34.378228571428572</v>
      </c>
      <c r="V137">
        <f t="shared" si="48"/>
        <v>5.4567744724317304</v>
      </c>
      <c r="W137">
        <f t="shared" si="49"/>
        <v>70.271962186476529</v>
      </c>
      <c r="X137">
        <f t="shared" si="50"/>
        <v>3.818628669556476</v>
      </c>
      <c r="Y137">
        <f t="shared" si="51"/>
        <v>5.4340714998440038</v>
      </c>
      <c r="Z137">
        <f t="shared" si="52"/>
        <v>1.6381458028752545</v>
      </c>
      <c r="AA137">
        <f t="shared" si="53"/>
        <v>-114.28882778118573</v>
      </c>
      <c r="AB137">
        <f t="shared" si="54"/>
        <v>-8.4049207734469267</v>
      </c>
      <c r="AC137">
        <f t="shared" si="55"/>
        <v>-0.93735610205317543</v>
      </c>
      <c r="AD137">
        <f t="shared" si="56"/>
        <v>102.62469705759983</v>
      </c>
      <c r="AE137">
        <f t="shared" si="57"/>
        <v>46.963686989107067</v>
      </c>
      <c r="AF137">
        <f t="shared" si="58"/>
        <v>2.6014214078532172</v>
      </c>
      <c r="AG137">
        <f t="shared" si="59"/>
        <v>24.391013181053214</v>
      </c>
      <c r="AH137">
        <v>831.30615122226641</v>
      </c>
      <c r="AI137">
        <v>809.07200606060599</v>
      </c>
      <c r="AJ137">
        <v>1.6302382343466939</v>
      </c>
      <c r="AK137">
        <v>66.48709803528736</v>
      </c>
      <c r="AL137">
        <f t="shared" si="60"/>
        <v>2.5915833963987693</v>
      </c>
      <c r="AM137">
        <v>36.388169255156093</v>
      </c>
      <c r="AN137">
        <v>37.734548484848482</v>
      </c>
      <c r="AO137">
        <v>-2.9399685232582879E-5</v>
      </c>
      <c r="AP137">
        <v>80.118377589396417</v>
      </c>
      <c r="AQ137">
        <v>5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19313.825791807532</v>
      </c>
      <c r="AV137">
        <f t="shared" si="64"/>
        <v>1199.998571428571</v>
      </c>
      <c r="AW137">
        <f t="shared" si="65"/>
        <v>1025.9967428571426</v>
      </c>
      <c r="AX137">
        <f t="shared" si="66"/>
        <v>0.85499830356940909</v>
      </c>
      <c r="AY137">
        <f t="shared" si="67"/>
        <v>0.1885467258889594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1670438397</v>
      </c>
      <c r="BF137">
        <v>776.20557142857137</v>
      </c>
      <c r="BG137">
        <v>802.64742857142858</v>
      </c>
      <c r="BH137">
        <v>37.736914285714292</v>
      </c>
      <c r="BI137">
        <v>36.385614285714283</v>
      </c>
      <c r="BJ137">
        <v>781.05599999999993</v>
      </c>
      <c r="BK137">
        <v>37.574085714285722</v>
      </c>
      <c r="BL137">
        <v>500.16871428571432</v>
      </c>
      <c r="BM137">
        <v>101.0908571428571</v>
      </c>
      <c r="BN137">
        <v>9.994612857142858E-2</v>
      </c>
      <c r="BO137">
        <v>34.3033</v>
      </c>
      <c r="BP137">
        <v>34.378228571428572</v>
      </c>
      <c r="BQ137">
        <v>999.89999999999986</v>
      </c>
      <c r="BR137">
        <v>0</v>
      </c>
      <c r="BS137">
        <v>0</v>
      </c>
      <c r="BT137">
        <v>4007.1428571428569</v>
      </c>
      <c r="BU137">
        <v>0</v>
      </c>
      <c r="BV137">
        <v>1620.714285714286</v>
      </c>
      <c r="BW137">
        <v>-26.442042857142859</v>
      </c>
      <c r="BX137">
        <v>806.64585714285715</v>
      </c>
      <c r="BY137">
        <v>832.95499999999993</v>
      </c>
      <c r="BZ137">
        <v>1.351288571428571</v>
      </c>
      <c r="CA137">
        <v>802.64742857142858</v>
      </c>
      <c r="CB137">
        <v>36.385614285714283</v>
      </c>
      <c r="CC137">
        <v>3.814851428571429</v>
      </c>
      <c r="CD137">
        <v>3.678248571428572</v>
      </c>
      <c r="CE137">
        <v>28.090242857142862</v>
      </c>
      <c r="CF137">
        <v>27.465800000000002</v>
      </c>
      <c r="CG137">
        <v>1199.998571428571</v>
      </c>
      <c r="CH137">
        <v>0.50005500000000003</v>
      </c>
      <c r="CI137">
        <v>0.49994499999999992</v>
      </c>
      <c r="CJ137">
        <v>0</v>
      </c>
      <c r="CK137">
        <v>2.198428571428571</v>
      </c>
      <c r="CL137">
        <v>0</v>
      </c>
      <c r="CM137">
        <v>7143.505714285714</v>
      </c>
      <c r="CN137">
        <v>9598.017142857143</v>
      </c>
      <c r="CO137">
        <v>43.910428571428568</v>
      </c>
      <c r="CP137">
        <v>46.366</v>
      </c>
      <c r="CQ137">
        <v>44.875</v>
      </c>
      <c r="CR137">
        <v>44.936999999999998</v>
      </c>
      <c r="CS137">
        <v>43.875</v>
      </c>
      <c r="CT137">
        <v>600.06714285714293</v>
      </c>
      <c r="CU137">
        <v>599.93142857142846</v>
      </c>
      <c r="CV137">
        <v>0</v>
      </c>
      <c r="CW137">
        <v>1670438420.7</v>
      </c>
      <c r="CX137">
        <v>0</v>
      </c>
      <c r="CY137">
        <v>1670430775</v>
      </c>
      <c r="CZ137" t="s">
        <v>356</v>
      </c>
      <c r="DA137">
        <v>1670430775</v>
      </c>
      <c r="DB137">
        <v>1670430775</v>
      </c>
      <c r="DC137">
        <v>10</v>
      </c>
      <c r="DD137">
        <v>-0.13800000000000001</v>
      </c>
      <c r="DE137">
        <v>1.2E-2</v>
      </c>
      <c r="DF137">
        <v>-4.2649999999999997</v>
      </c>
      <c r="DG137">
        <v>0.16300000000000001</v>
      </c>
      <c r="DH137">
        <v>415</v>
      </c>
      <c r="DI137">
        <v>38</v>
      </c>
      <c r="DJ137">
        <v>0.28000000000000003</v>
      </c>
      <c r="DK137">
        <v>0.18</v>
      </c>
      <c r="DL137">
        <v>-26.098439024390242</v>
      </c>
      <c r="DM137">
        <v>-1.5427358885016571</v>
      </c>
      <c r="DN137">
        <v>0.21891269768746691</v>
      </c>
      <c r="DO137">
        <v>0</v>
      </c>
      <c r="DP137">
        <v>1.344234390243902</v>
      </c>
      <c r="DQ137">
        <v>0.1153645296167231</v>
      </c>
      <c r="DR137">
        <v>1.5914893630255389E-2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2.94556</v>
      </c>
      <c r="EB137">
        <v>2.5955400000000002</v>
      </c>
      <c r="EC137">
        <v>0.15832099999999999</v>
      </c>
      <c r="ED137">
        <v>0.16003899999999999</v>
      </c>
      <c r="EE137">
        <v>0.148781</v>
      </c>
      <c r="EF137">
        <v>0.14359</v>
      </c>
      <c r="EG137">
        <v>25397</v>
      </c>
      <c r="EH137">
        <v>25766.2</v>
      </c>
      <c r="EI137">
        <v>28084.400000000001</v>
      </c>
      <c r="EJ137">
        <v>29541.200000000001</v>
      </c>
      <c r="EK137">
        <v>32893.9</v>
      </c>
      <c r="EL137">
        <v>35123.699999999997</v>
      </c>
      <c r="EM137">
        <v>39641</v>
      </c>
      <c r="EN137">
        <v>42226.2</v>
      </c>
      <c r="EO137">
        <v>1.93075</v>
      </c>
      <c r="EP137">
        <v>1.8487499999999999</v>
      </c>
      <c r="EQ137">
        <v>0.118218</v>
      </c>
      <c r="ER137">
        <v>0</v>
      </c>
      <c r="ES137">
        <v>32.47</v>
      </c>
      <c r="ET137">
        <v>999.9</v>
      </c>
      <c r="EU137">
        <v>60.4</v>
      </c>
      <c r="EV137">
        <v>40.299999999999997</v>
      </c>
      <c r="EW137">
        <v>45.012500000000003</v>
      </c>
      <c r="EX137">
        <v>25.595199999999998</v>
      </c>
      <c r="EY137">
        <v>2.4318900000000001</v>
      </c>
      <c r="EZ137">
        <v>1</v>
      </c>
      <c r="FA137">
        <v>0.646339</v>
      </c>
      <c r="FB137">
        <v>0.93481199999999998</v>
      </c>
      <c r="FC137">
        <v>20.275400000000001</v>
      </c>
      <c r="FD137">
        <v>5.2184900000000001</v>
      </c>
      <c r="FE137">
        <v>12.0099</v>
      </c>
      <c r="FF137">
        <v>4.9870999999999999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1.8623000000000001</v>
      </c>
      <c r="FN137">
        <v>1.86432</v>
      </c>
      <c r="FO137">
        <v>1.8604700000000001</v>
      </c>
      <c r="FP137">
        <v>1.86111</v>
      </c>
      <c r="FQ137">
        <v>1.8602000000000001</v>
      </c>
      <c r="FR137">
        <v>1.8619000000000001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-4.8550000000000004</v>
      </c>
      <c r="GH137">
        <v>0.1628</v>
      </c>
      <c r="GI137">
        <v>-3.2528400776944242</v>
      </c>
      <c r="GJ137">
        <v>-2.9658848494523399E-3</v>
      </c>
      <c r="GK137">
        <v>1.4757234161104729E-6</v>
      </c>
      <c r="GL137">
        <v>-3.8107938837011289E-10</v>
      </c>
      <c r="GM137">
        <v>0.16282500000001221</v>
      </c>
      <c r="GN137">
        <v>0</v>
      </c>
      <c r="GO137">
        <v>0</v>
      </c>
      <c r="GP137">
        <v>0</v>
      </c>
      <c r="GQ137">
        <v>5</v>
      </c>
      <c r="GR137">
        <v>2097</v>
      </c>
      <c r="GS137">
        <v>4</v>
      </c>
      <c r="GT137">
        <v>34</v>
      </c>
      <c r="GU137">
        <v>127.1</v>
      </c>
      <c r="GV137">
        <v>127.1</v>
      </c>
      <c r="GW137">
        <v>1.9018600000000001</v>
      </c>
      <c r="GX137">
        <v>2.5915499999999998</v>
      </c>
      <c r="GY137">
        <v>1.4489700000000001</v>
      </c>
      <c r="GZ137">
        <v>2.31812</v>
      </c>
      <c r="HA137">
        <v>1.5478499999999999</v>
      </c>
      <c r="HB137">
        <v>2.3059099999999999</v>
      </c>
      <c r="HC137">
        <v>43.754300000000001</v>
      </c>
      <c r="HD137">
        <v>13.3878</v>
      </c>
      <c r="HE137">
        <v>18</v>
      </c>
      <c r="HF137">
        <v>506.37700000000001</v>
      </c>
      <c r="HG137">
        <v>491.21899999999999</v>
      </c>
      <c r="HH137">
        <v>30.999500000000001</v>
      </c>
      <c r="HI137">
        <v>35.354399999999998</v>
      </c>
      <c r="HJ137">
        <v>29.9999</v>
      </c>
      <c r="HK137">
        <v>35.231499999999997</v>
      </c>
      <c r="HL137">
        <v>35.219200000000001</v>
      </c>
      <c r="HM137">
        <v>38.091299999999997</v>
      </c>
      <c r="HN137">
        <v>27.7654</v>
      </c>
      <c r="HO137">
        <v>79.018699999999995</v>
      </c>
      <c r="HP137">
        <v>31</v>
      </c>
      <c r="HQ137">
        <v>816.52200000000005</v>
      </c>
      <c r="HR137">
        <v>36.302100000000003</v>
      </c>
      <c r="HS137">
        <v>98.959699999999998</v>
      </c>
      <c r="HT137">
        <v>97.917500000000004</v>
      </c>
    </row>
    <row r="138" spans="1:228" x14ac:dyDescent="0.2">
      <c r="A138">
        <v>123</v>
      </c>
      <c r="B138">
        <v>1670438403</v>
      </c>
      <c r="C138">
        <v>487</v>
      </c>
      <c r="D138" t="s">
        <v>604</v>
      </c>
      <c r="E138" t="s">
        <v>605</v>
      </c>
      <c r="F138">
        <v>4</v>
      </c>
      <c r="G138">
        <v>1670438400.6875</v>
      </c>
      <c r="H138">
        <f t="shared" si="34"/>
        <v>2.6091263655362209E-3</v>
      </c>
      <c r="I138">
        <f t="shared" si="35"/>
        <v>2.6091263655362207</v>
      </c>
      <c r="J138">
        <f t="shared" si="36"/>
        <v>23.897907537079558</v>
      </c>
      <c r="K138">
        <f t="shared" si="37"/>
        <v>782.15387499999997</v>
      </c>
      <c r="L138">
        <f t="shared" si="38"/>
        <v>516.94156361690943</v>
      </c>
      <c r="M138">
        <f t="shared" si="39"/>
        <v>52.310274146476729</v>
      </c>
      <c r="N138">
        <f t="shared" si="40"/>
        <v>79.147599082011112</v>
      </c>
      <c r="O138">
        <f t="shared" si="41"/>
        <v>0.16003058449137239</v>
      </c>
      <c r="P138">
        <f t="shared" si="42"/>
        <v>2.0807974660743893</v>
      </c>
      <c r="Q138">
        <f t="shared" si="43"/>
        <v>0.1534939508332489</v>
      </c>
      <c r="R138">
        <f t="shared" si="44"/>
        <v>9.6498761628880131E-2</v>
      </c>
      <c r="S138">
        <f t="shared" si="45"/>
        <v>226.25601937499997</v>
      </c>
      <c r="T138">
        <f t="shared" si="46"/>
        <v>35.202161844409609</v>
      </c>
      <c r="U138">
        <f t="shared" si="47"/>
        <v>34.387949999999996</v>
      </c>
      <c r="V138">
        <f t="shared" si="48"/>
        <v>5.4597260504940728</v>
      </c>
      <c r="W138">
        <f t="shared" si="49"/>
        <v>70.241926917538407</v>
      </c>
      <c r="X138">
        <f t="shared" si="50"/>
        <v>3.8184998294094745</v>
      </c>
      <c r="Y138">
        <f t="shared" si="51"/>
        <v>5.4362116715452027</v>
      </c>
      <c r="Z138">
        <f t="shared" si="52"/>
        <v>1.6412262210845983</v>
      </c>
      <c r="AA138">
        <f t="shared" si="53"/>
        <v>-115.06247272014734</v>
      </c>
      <c r="AB138">
        <f t="shared" si="54"/>
        <v>-8.7023598532765636</v>
      </c>
      <c r="AC138">
        <f t="shared" si="55"/>
        <v>-0.9705424700669506</v>
      </c>
      <c r="AD138">
        <f t="shared" si="56"/>
        <v>101.5206443315091</v>
      </c>
      <c r="AE138">
        <f t="shared" si="57"/>
        <v>47.434263855995887</v>
      </c>
      <c r="AF138">
        <f t="shared" si="58"/>
        <v>2.6078355176117807</v>
      </c>
      <c r="AG138">
        <f t="shared" si="59"/>
        <v>23.897907537079558</v>
      </c>
      <c r="AH138">
        <v>838.29830117544282</v>
      </c>
      <c r="AI138">
        <v>815.92396363636317</v>
      </c>
      <c r="AJ138">
        <v>1.7093587752862971</v>
      </c>
      <c r="AK138">
        <v>66.48709803528736</v>
      </c>
      <c r="AL138">
        <f t="shared" si="60"/>
        <v>2.6091263655362207</v>
      </c>
      <c r="AM138">
        <v>36.381955518350267</v>
      </c>
      <c r="AN138">
        <v>37.737421212121212</v>
      </c>
      <c r="AO138">
        <v>-1.944813648794761E-5</v>
      </c>
      <c r="AP138">
        <v>80.118377589396417</v>
      </c>
      <c r="AQ138">
        <v>5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19315.722195222555</v>
      </c>
      <c r="AV138">
        <f t="shared" si="64"/>
        <v>1200</v>
      </c>
      <c r="AW138">
        <f t="shared" si="65"/>
        <v>1025.9979375</v>
      </c>
      <c r="AX138">
        <f t="shared" si="66"/>
        <v>0.85499828124999999</v>
      </c>
      <c r="AY138">
        <f t="shared" si="67"/>
        <v>0.18854668281249998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1670438400.6875</v>
      </c>
      <c r="BF138">
        <v>782.15387499999997</v>
      </c>
      <c r="BG138">
        <v>808.861625</v>
      </c>
      <c r="BH138">
        <v>37.735249999999994</v>
      </c>
      <c r="BI138">
        <v>36.380575</v>
      </c>
      <c r="BJ138">
        <v>787.01237500000002</v>
      </c>
      <c r="BK138">
        <v>37.572425000000003</v>
      </c>
      <c r="BL138">
        <v>500.15362499999998</v>
      </c>
      <c r="BM138">
        <v>101.091875</v>
      </c>
      <c r="BN138">
        <v>9.9976900000000007E-2</v>
      </c>
      <c r="BO138">
        <v>34.310375000000001</v>
      </c>
      <c r="BP138">
        <v>34.387949999999996</v>
      </c>
      <c r="BQ138">
        <v>999.9</v>
      </c>
      <c r="BR138">
        <v>0</v>
      </c>
      <c r="BS138">
        <v>0</v>
      </c>
      <c r="BT138">
        <v>4007.5</v>
      </c>
      <c r="BU138">
        <v>0</v>
      </c>
      <c r="BV138">
        <v>1639.865</v>
      </c>
      <c r="BW138">
        <v>-26.7078375</v>
      </c>
      <c r="BX138">
        <v>812.825875</v>
      </c>
      <c r="BY138">
        <v>839.39937499999996</v>
      </c>
      <c r="BZ138">
        <v>1.3546875</v>
      </c>
      <c r="CA138">
        <v>808.861625</v>
      </c>
      <c r="CB138">
        <v>36.380575</v>
      </c>
      <c r="CC138">
        <v>3.81472875</v>
      </c>
      <c r="CD138">
        <v>3.6777787499999999</v>
      </c>
      <c r="CE138">
        <v>28.0896875</v>
      </c>
      <c r="CF138">
        <v>27.4636</v>
      </c>
      <c r="CG138">
        <v>1200</v>
      </c>
      <c r="CH138">
        <v>0.50005500000000003</v>
      </c>
      <c r="CI138">
        <v>0.49994499999999997</v>
      </c>
      <c r="CJ138">
        <v>0</v>
      </c>
      <c r="CK138">
        <v>2.2336874999999998</v>
      </c>
      <c r="CL138">
        <v>0</v>
      </c>
      <c r="CM138">
        <v>7151.3825000000006</v>
      </c>
      <c r="CN138">
        <v>9598.0212499999998</v>
      </c>
      <c r="CO138">
        <v>43.929250000000003</v>
      </c>
      <c r="CP138">
        <v>46.375</v>
      </c>
      <c r="CQ138">
        <v>44.875</v>
      </c>
      <c r="CR138">
        <v>44.936999999999998</v>
      </c>
      <c r="CS138">
        <v>43.875</v>
      </c>
      <c r="CT138">
        <v>600.06875000000014</v>
      </c>
      <c r="CU138">
        <v>599.93124999999986</v>
      </c>
      <c r="CV138">
        <v>0</v>
      </c>
      <c r="CW138">
        <v>1670438424.9000001</v>
      </c>
      <c r="CX138">
        <v>0</v>
      </c>
      <c r="CY138">
        <v>1670430775</v>
      </c>
      <c r="CZ138" t="s">
        <v>356</v>
      </c>
      <c r="DA138">
        <v>1670430775</v>
      </c>
      <c r="DB138">
        <v>1670430775</v>
      </c>
      <c r="DC138">
        <v>10</v>
      </c>
      <c r="DD138">
        <v>-0.13800000000000001</v>
      </c>
      <c r="DE138">
        <v>1.2E-2</v>
      </c>
      <c r="DF138">
        <v>-4.2649999999999997</v>
      </c>
      <c r="DG138">
        <v>0.16300000000000001</v>
      </c>
      <c r="DH138">
        <v>415</v>
      </c>
      <c r="DI138">
        <v>38</v>
      </c>
      <c r="DJ138">
        <v>0.28000000000000003</v>
      </c>
      <c r="DK138">
        <v>0.18</v>
      </c>
      <c r="DL138">
        <v>-26.2172487804878</v>
      </c>
      <c r="DM138">
        <v>-3.150817421602794</v>
      </c>
      <c r="DN138">
        <v>0.3214271294892258</v>
      </c>
      <c r="DO138">
        <v>0</v>
      </c>
      <c r="DP138">
        <v>1.351351951219512</v>
      </c>
      <c r="DQ138">
        <v>3.3108083623694412E-2</v>
      </c>
      <c r="DR138">
        <v>8.9291231425701195E-3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365</v>
      </c>
      <c r="EA138">
        <v>2.9457</v>
      </c>
      <c r="EB138">
        <v>2.5955900000000001</v>
      </c>
      <c r="EC138">
        <v>0.15920699999999999</v>
      </c>
      <c r="ED138">
        <v>0.16092200000000001</v>
      </c>
      <c r="EE138">
        <v>0.14879300000000001</v>
      </c>
      <c r="EF138">
        <v>0.14358199999999999</v>
      </c>
      <c r="EG138">
        <v>25370.2</v>
      </c>
      <c r="EH138">
        <v>25738.6</v>
      </c>
      <c r="EI138">
        <v>28084.400000000001</v>
      </c>
      <c r="EJ138">
        <v>29540.7</v>
      </c>
      <c r="EK138">
        <v>32893.599999999999</v>
      </c>
      <c r="EL138">
        <v>35123.5</v>
      </c>
      <c r="EM138">
        <v>39641.199999999997</v>
      </c>
      <c r="EN138">
        <v>42225.5</v>
      </c>
      <c r="EO138">
        <v>1.93093</v>
      </c>
      <c r="EP138">
        <v>1.8486499999999999</v>
      </c>
      <c r="EQ138">
        <v>0.118993</v>
      </c>
      <c r="ER138">
        <v>0</v>
      </c>
      <c r="ES138">
        <v>32.470199999999998</v>
      </c>
      <c r="ET138">
        <v>999.9</v>
      </c>
      <c r="EU138">
        <v>60.4</v>
      </c>
      <c r="EV138">
        <v>40.299999999999997</v>
      </c>
      <c r="EW138">
        <v>45.013199999999998</v>
      </c>
      <c r="EX138">
        <v>25.435199999999998</v>
      </c>
      <c r="EY138">
        <v>2.10737</v>
      </c>
      <c r="EZ138">
        <v>1</v>
      </c>
      <c r="FA138">
        <v>0.64628600000000003</v>
      </c>
      <c r="FB138">
        <v>0.93502700000000005</v>
      </c>
      <c r="FC138">
        <v>20.275500000000001</v>
      </c>
      <c r="FD138">
        <v>5.2180400000000002</v>
      </c>
      <c r="FE138">
        <v>12.0099</v>
      </c>
      <c r="FF138">
        <v>4.9870999999999999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1.8622799999999999</v>
      </c>
      <c r="FN138">
        <v>1.86432</v>
      </c>
      <c r="FO138">
        <v>1.8604499999999999</v>
      </c>
      <c r="FP138">
        <v>1.86113</v>
      </c>
      <c r="FQ138">
        <v>1.8602000000000001</v>
      </c>
      <c r="FR138">
        <v>1.8619300000000001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-4.8639999999999999</v>
      </c>
      <c r="GH138">
        <v>0.1628</v>
      </c>
      <c r="GI138">
        <v>-3.2528400776944242</v>
      </c>
      <c r="GJ138">
        <v>-2.9658848494523399E-3</v>
      </c>
      <c r="GK138">
        <v>1.4757234161104729E-6</v>
      </c>
      <c r="GL138">
        <v>-3.8107938837011289E-10</v>
      </c>
      <c r="GM138">
        <v>0.16282500000001221</v>
      </c>
      <c r="GN138">
        <v>0</v>
      </c>
      <c r="GO138">
        <v>0</v>
      </c>
      <c r="GP138">
        <v>0</v>
      </c>
      <c r="GQ138">
        <v>5</v>
      </c>
      <c r="GR138">
        <v>2097</v>
      </c>
      <c r="GS138">
        <v>4</v>
      </c>
      <c r="GT138">
        <v>34</v>
      </c>
      <c r="GU138">
        <v>127.1</v>
      </c>
      <c r="GV138">
        <v>127.1</v>
      </c>
      <c r="GW138">
        <v>1.9140600000000001</v>
      </c>
      <c r="GX138">
        <v>2.5793499999999998</v>
      </c>
      <c r="GY138">
        <v>1.4489700000000001</v>
      </c>
      <c r="GZ138">
        <v>2.3168899999999999</v>
      </c>
      <c r="HA138">
        <v>1.5478499999999999</v>
      </c>
      <c r="HB138">
        <v>2.4023400000000001</v>
      </c>
      <c r="HC138">
        <v>43.754300000000001</v>
      </c>
      <c r="HD138">
        <v>13.3878</v>
      </c>
      <c r="HE138">
        <v>18</v>
      </c>
      <c r="HF138">
        <v>506.49099999999999</v>
      </c>
      <c r="HG138">
        <v>491.149</v>
      </c>
      <c r="HH138">
        <v>30.9998</v>
      </c>
      <c r="HI138">
        <v>35.354199999999999</v>
      </c>
      <c r="HJ138">
        <v>29.9999</v>
      </c>
      <c r="HK138">
        <v>35.231499999999997</v>
      </c>
      <c r="HL138">
        <v>35.219200000000001</v>
      </c>
      <c r="HM138">
        <v>38.348799999999997</v>
      </c>
      <c r="HN138">
        <v>27.7654</v>
      </c>
      <c r="HO138">
        <v>79.018699999999995</v>
      </c>
      <c r="HP138">
        <v>31</v>
      </c>
      <c r="HQ138">
        <v>823.21600000000001</v>
      </c>
      <c r="HR138">
        <v>36.281799999999997</v>
      </c>
      <c r="HS138">
        <v>98.959900000000005</v>
      </c>
      <c r="HT138">
        <v>97.915800000000004</v>
      </c>
    </row>
    <row r="139" spans="1:228" x14ac:dyDescent="0.2">
      <c r="A139">
        <v>124</v>
      </c>
      <c r="B139">
        <v>1670438407</v>
      </c>
      <c r="C139">
        <v>491</v>
      </c>
      <c r="D139" t="s">
        <v>606</v>
      </c>
      <c r="E139" t="s">
        <v>607</v>
      </c>
      <c r="F139">
        <v>4</v>
      </c>
      <c r="G139">
        <v>1670438405</v>
      </c>
      <c r="H139">
        <f t="shared" si="34"/>
        <v>2.6244708065961664E-3</v>
      </c>
      <c r="I139">
        <f t="shared" si="35"/>
        <v>2.6244708065961664</v>
      </c>
      <c r="J139">
        <f t="shared" si="36"/>
        <v>23.922434558636553</v>
      </c>
      <c r="K139">
        <f t="shared" si="37"/>
        <v>789.23857142857139</v>
      </c>
      <c r="L139">
        <f t="shared" si="38"/>
        <v>524.51226820593149</v>
      </c>
      <c r="M139">
        <f t="shared" si="39"/>
        <v>53.07594088597169</v>
      </c>
      <c r="N139">
        <f t="shared" si="40"/>
        <v>79.863870306318788</v>
      </c>
      <c r="O139">
        <f t="shared" si="41"/>
        <v>0.16070420613548922</v>
      </c>
      <c r="P139">
        <f t="shared" si="42"/>
        <v>2.0736469776807103</v>
      </c>
      <c r="Q139">
        <f t="shared" si="43"/>
        <v>0.15409192485868395</v>
      </c>
      <c r="R139">
        <f t="shared" si="44"/>
        <v>9.687886926728409E-2</v>
      </c>
      <c r="S139">
        <f t="shared" si="45"/>
        <v>226.25743799999992</v>
      </c>
      <c r="T139">
        <f t="shared" si="46"/>
        <v>35.196865162025269</v>
      </c>
      <c r="U139">
        <f t="shared" si="47"/>
        <v>34.400114285714288</v>
      </c>
      <c r="V139">
        <f t="shared" si="48"/>
        <v>5.4634212732507716</v>
      </c>
      <c r="W139">
        <f t="shared" si="49"/>
        <v>70.261399850323784</v>
      </c>
      <c r="X139">
        <f t="shared" si="50"/>
        <v>3.8189989256701922</v>
      </c>
      <c r="Y139">
        <f t="shared" si="51"/>
        <v>5.4354153686173579</v>
      </c>
      <c r="Z139">
        <f t="shared" si="52"/>
        <v>1.6444223475805795</v>
      </c>
      <c r="AA139">
        <f t="shared" si="53"/>
        <v>-115.73916257089094</v>
      </c>
      <c r="AB139">
        <f t="shared" si="54"/>
        <v>-10.326613594220099</v>
      </c>
      <c r="AC139">
        <f t="shared" si="55"/>
        <v>-1.1557146728145249</v>
      </c>
      <c r="AD139">
        <f t="shared" si="56"/>
        <v>99.035947162074365</v>
      </c>
      <c r="AE139">
        <f t="shared" si="57"/>
        <v>47.623924906692309</v>
      </c>
      <c r="AF139">
        <f t="shared" si="58"/>
        <v>2.6242008964122352</v>
      </c>
      <c r="AG139">
        <f t="shared" si="59"/>
        <v>23.922434558636553</v>
      </c>
      <c r="AH139">
        <v>845.19378982779222</v>
      </c>
      <c r="AI139">
        <v>822.77114545454515</v>
      </c>
      <c r="AJ139">
        <v>1.716023770110976</v>
      </c>
      <c r="AK139">
        <v>66.48709803528736</v>
      </c>
      <c r="AL139">
        <f t="shared" si="60"/>
        <v>2.6244708065961664</v>
      </c>
      <c r="AM139">
        <v>36.379066509315322</v>
      </c>
      <c r="AN139">
        <v>37.742017575757558</v>
      </c>
      <c r="AO139">
        <v>5.2065095426566223E-5</v>
      </c>
      <c r="AP139">
        <v>80.118377589396417</v>
      </c>
      <c r="AQ139">
        <v>5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19193.325602972793</v>
      </c>
      <c r="AV139">
        <f t="shared" si="64"/>
        <v>1200.005714285714</v>
      </c>
      <c r="AW139">
        <f t="shared" si="65"/>
        <v>1026.0029999999999</v>
      </c>
      <c r="AX139">
        <f t="shared" si="66"/>
        <v>0.85499842857891162</v>
      </c>
      <c r="AY139">
        <f t="shared" si="67"/>
        <v>0.18854696715729924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1670438405</v>
      </c>
      <c r="BF139">
        <v>789.23857142857139</v>
      </c>
      <c r="BG139">
        <v>816.06514285714286</v>
      </c>
      <c r="BH139">
        <v>37.740485714285718</v>
      </c>
      <c r="BI139">
        <v>36.377342857142857</v>
      </c>
      <c r="BJ139">
        <v>794.10685714285705</v>
      </c>
      <c r="BK139">
        <v>37.577657142857142</v>
      </c>
      <c r="BL139">
        <v>500.16314285714282</v>
      </c>
      <c r="BM139">
        <v>101.09099999999999</v>
      </c>
      <c r="BN139">
        <v>0.10003804285714291</v>
      </c>
      <c r="BO139">
        <v>34.307742857142863</v>
      </c>
      <c r="BP139">
        <v>34.400114285714288</v>
      </c>
      <c r="BQ139">
        <v>999.89999999999986</v>
      </c>
      <c r="BR139">
        <v>0</v>
      </c>
      <c r="BS139">
        <v>0</v>
      </c>
      <c r="BT139">
        <v>3987.1428571428569</v>
      </c>
      <c r="BU139">
        <v>0</v>
      </c>
      <c r="BV139">
        <v>1643.268571428571</v>
      </c>
      <c r="BW139">
        <v>-26.826557142857141</v>
      </c>
      <c r="BX139">
        <v>820.19314285714279</v>
      </c>
      <c r="BY139">
        <v>846.87228571428568</v>
      </c>
      <c r="BZ139">
        <v>1.363145714285714</v>
      </c>
      <c r="CA139">
        <v>816.06514285714286</v>
      </c>
      <c r="CB139">
        <v>36.377342857142857</v>
      </c>
      <c r="CC139">
        <v>3.815225714285714</v>
      </c>
      <c r="CD139">
        <v>3.6774242857142849</v>
      </c>
      <c r="CE139">
        <v>28.091942857142861</v>
      </c>
      <c r="CF139">
        <v>27.461942857142851</v>
      </c>
      <c r="CG139">
        <v>1200.005714285714</v>
      </c>
      <c r="CH139">
        <v>0.50005085714285724</v>
      </c>
      <c r="CI139">
        <v>0.49994914285714281</v>
      </c>
      <c r="CJ139">
        <v>0</v>
      </c>
      <c r="CK139">
        <v>2.1950428571428571</v>
      </c>
      <c r="CL139">
        <v>0</v>
      </c>
      <c r="CM139">
        <v>7160.954285714286</v>
      </c>
      <c r="CN139">
        <v>9598.0557142857124</v>
      </c>
      <c r="CO139">
        <v>43.910428571428582</v>
      </c>
      <c r="CP139">
        <v>46.375</v>
      </c>
      <c r="CQ139">
        <v>44.875</v>
      </c>
      <c r="CR139">
        <v>44.936999999999998</v>
      </c>
      <c r="CS139">
        <v>43.875</v>
      </c>
      <c r="CT139">
        <v>600.06571428571431</v>
      </c>
      <c r="CU139">
        <v>599.93999999999994</v>
      </c>
      <c r="CV139">
        <v>0</v>
      </c>
      <c r="CW139">
        <v>1670438429.0999999</v>
      </c>
      <c r="CX139">
        <v>0</v>
      </c>
      <c r="CY139">
        <v>1670430775</v>
      </c>
      <c r="CZ139" t="s">
        <v>356</v>
      </c>
      <c r="DA139">
        <v>1670430775</v>
      </c>
      <c r="DB139">
        <v>1670430775</v>
      </c>
      <c r="DC139">
        <v>10</v>
      </c>
      <c r="DD139">
        <v>-0.13800000000000001</v>
      </c>
      <c r="DE139">
        <v>1.2E-2</v>
      </c>
      <c r="DF139">
        <v>-4.2649999999999997</v>
      </c>
      <c r="DG139">
        <v>0.16300000000000001</v>
      </c>
      <c r="DH139">
        <v>415</v>
      </c>
      <c r="DI139">
        <v>38</v>
      </c>
      <c r="DJ139">
        <v>0.28000000000000003</v>
      </c>
      <c r="DK139">
        <v>0.18</v>
      </c>
      <c r="DL139">
        <v>-26.414146341463422</v>
      </c>
      <c r="DM139">
        <v>-3.032966550522608</v>
      </c>
      <c r="DN139">
        <v>0.30365003371384619</v>
      </c>
      <c r="DO139">
        <v>0</v>
      </c>
      <c r="DP139">
        <v>1.355715365853658</v>
      </c>
      <c r="DQ139">
        <v>6.7302439024382469E-3</v>
      </c>
      <c r="DR139">
        <v>4.3614251964466649E-3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365</v>
      </c>
      <c r="EA139">
        <v>2.9456699999999998</v>
      </c>
      <c r="EB139">
        <v>2.5955499999999998</v>
      </c>
      <c r="EC139">
        <v>0.16009499999999999</v>
      </c>
      <c r="ED139">
        <v>0.16181000000000001</v>
      </c>
      <c r="EE139">
        <v>0.14879800000000001</v>
      </c>
      <c r="EF139">
        <v>0.14355299999999999</v>
      </c>
      <c r="EG139">
        <v>25343.7</v>
      </c>
      <c r="EH139">
        <v>25711.1</v>
      </c>
      <c r="EI139">
        <v>28084.799999999999</v>
      </c>
      <c r="EJ139">
        <v>29540.5</v>
      </c>
      <c r="EK139">
        <v>32893.800000000003</v>
      </c>
      <c r="EL139">
        <v>35124.6</v>
      </c>
      <c r="EM139">
        <v>39641.599999999999</v>
      </c>
      <c r="EN139">
        <v>42225.4</v>
      </c>
      <c r="EO139">
        <v>1.9309000000000001</v>
      </c>
      <c r="EP139">
        <v>1.8487</v>
      </c>
      <c r="EQ139">
        <v>0.119321</v>
      </c>
      <c r="ER139">
        <v>0</v>
      </c>
      <c r="ES139">
        <v>32.474899999999998</v>
      </c>
      <c r="ET139">
        <v>999.9</v>
      </c>
      <c r="EU139">
        <v>60.3</v>
      </c>
      <c r="EV139">
        <v>40.299999999999997</v>
      </c>
      <c r="EW139">
        <v>44.935600000000001</v>
      </c>
      <c r="EX139">
        <v>25.455200000000001</v>
      </c>
      <c r="EY139">
        <v>1.9190700000000001</v>
      </c>
      <c r="EZ139">
        <v>1</v>
      </c>
      <c r="FA139">
        <v>0.645953</v>
      </c>
      <c r="FB139">
        <v>0.93690399999999996</v>
      </c>
      <c r="FC139">
        <v>20.275300000000001</v>
      </c>
      <c r="FD139">
        <v>5.2180400000000002</v>
      </c>
      <c r="FE139">
        <v>12.0099</v>
      </c>
      <c r="FF139">
        <v>4.9870999999999999</v>
      </c>
      <c r="FG139">
        <v>3.2845499999999999</v>
      </c>
      <c r="FH139">
        <v>9999</v>
      </c>
      <c r="FI139">
        <v>9999</v>
      </c>
      <c r="FJ139">
        <v>9999</v>
      </c>
      <c r="FK139">
        <v>999.9</v>
      </c>
      <c r="FL139">
        <v>1.86585</v>
      </c>
      <c r="FM139">
        <v>1.86232</v>
      </c>
      <c r="FN139">
        <v>1.86432</v>
      </c>
      <c r="FO139">
        <v>1.8604400000000001</v>
      </c>
      <c r="FP139">
        <v>1.86113</v>
      </c>
      <c r="FQ139">
        <v>1.8602000000000001</v>
      </c>
      <c r="FR139">
        <v>1.8619399999999999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-4.8730000000000002</v>
      </c>
      <c r="GH139">
        <v>0.1628</v>
      </c>
      <c r="GI139">
        <v>-3.2528400776944242</v>
      </c>
      <c r="GJ139">
        <v>-2.9658848494523399E-3</v>
      </c>
      <c r="GK139">
        <v>1.4757234161104729E-6</v>
      </c>
      <c r="GL139">
        <v>-3.8107938837011289E-10</v>
      </c>
      <c r="GM139">
        <v>0.16282500000001221</v>
      </c>
      <c r="GN139">
        <v>0</v>
      </c>
      <c r="GO139">
        <v>0</v>
      </c>
      <c r="GP139">
        <v>0</v>
      </c>
      <c r="GQ139">
        <v>5</v>
      </c>
      <c r="GR139">
        <v>2097</v>
      </c>
      <c r="GS139">
        <v>4</v>
      </c>
      <c r="GT139">
        <v>34</v>
      </c>
      <c r="GU139">
        <v>127.2</v>
      </c>
      <c r="GV139">
        <v>127.2</v>
      </c>
      <c r="GW139">
        <v>1.9262699999999999</v>
      </c>
      <c r="GX139">
        <v>2.5927699999999998</v>
      </c>
      <c r="GY139">
        <v>1.4489700000000001</v>
      </c>
      <c r="GZ139">
        <v>2.31812</v>
      </c>
      <c r="HA139">
        <v>1.5478499999999999</v>
      </c>
      <c r="HB139">
        <v>2.2497600000000002</v>
      </c>
      <c r="HC139">
        <v>43.754300000000001</v>
      </c>
      <c r="HD139">
        <v>13.3703</v>
      </c>
      <c r="HE139">
        <v>18</v>
      </c>
      <c r="HF139">
        <v>506.47500000000002</v>
      </c>
      <c r="HG139">
        <v>491.19299999999998</v>
      </c>
      <c r="HH139">
        <v>31.0002</v>
      </c>
      <c r="HI139">
        <v>35.351900000000001</v>
      </c>
      <c r="HJ139">
        <v>29.9998</v>
      </c>
      <c r="HK139">
        <v>35.231499999999997</v>
      </c>
      <c r="HL139">
        <v>35.220500000000001</v>
      </c>
      <c r="HM139">
        <v>38.603700000000003</v>
      </c>
      <c r="HN139">
        <v>28.049800000000001</v>
      </c>
      <c r="HO139">
        <v>79.018699999999995</v>
      </c>
      <c r="HP139">
        <v>31</v>
      </c>
      <c r="HQ139">
        <v>829.91200000000003</v>
      </c>
      <c r="HR139">
        <v>36.272300000000001</v>
      </c>
      <c r="HS139">
        <v>98.961100000000002</v>
      </c>
      <c r="HT139">
        <v>97.915499999999994</v>
      </c>
    </row>
    <row r="140" spans="1:228" x14ac:dyDescent="0.2">
      <c r="A140">
        <v>125</v>
      </c>
      <c r="B140">
        <v>1670438411</v>
      </c>
      <c r="C140">
        <v>495</v>
      </c>
      <c r="D140" t="s">
        <v>608</v>
      </c>
      <c r="E140" t="s">
        <v>609</v>
      </c>
      <c r="F140">
        <v>4</v>
      </c>
      <c r="G140">
        <v>1670438408.6875</v>
      </c>
      <c r="H140">
        <f t="shared" si="34"/>
        <v>2.6296189475312247E-3</v>
      </c>
      <c r="I140">
        <f t="shared" si="35"/>
        <v>2.6296189475312248</v>
      </c>
      <c r="J140">
        <f t="shared" si="36"/>
        <v>24.273344002140938</v>
      </c>
      <c r="K140">
        <f t="shared" si="37"/>
        <v>795.32862499999999</v>
      </c>
      <c r="L140">
        <f t="shared" si="38"/>
        <v>526.91319954485107</v>
      </c>
      <c r="M140">
        <f t="shared" si="39"/>
        <v>53.317990198577576</v>
      </c>
      <c r="N140">
        <f t="shared" si="40"/>
        <v>80.478765513993579</v>
      </c>
      <c r="O140">
        <f t="shared" si="41"/>
        <v>0.16074449706459357</v>
      </c>
      <c r="P140">
        <f t="shared" si="42"/>
        <v>2.0776403728738848</v>
      </c>
      <c r="Q140">
        <f t="shared" si="43"/>
        <v>0.15414112706854213</v>
      </c>
      <c r="R140">
        <f t="shared" si="44"/>
        <v>9.690888679573334E-2</v>
      </c>
      <c r="S140">
        <f t="shared" si="45"/>
        <v>226.25636362500001</v>
      </c>
      <c r="T140">
        <f t="shared" si="46"/>
        <v>35.205629977818468</v>
      </c>
      <c r="U140">
        <f t="shared" si="47"/>
        <v>34.407562499999997</v>
      </c>
      <c r="V140">
        <f t="shared" si="48"/>
        <v>5.4656849380026458</v>
      </c>
      <c r="W140">
        <f t="shared" si="49"/>
        <v>70.206740949679357</v>
      </c>
      <c r="X140">
        <f t="shared" si="50"/>
        <v>3.818608062645203</v>
      </c>
      <c r="Y140">
        <f t="shared" si="51"/>
        <v>5.4390903366133863</v>
      </c>
      <c r="Z140">
        <f t="shared" si="52"/>
        <v>1.6470768753574427</v>
      </c>
      <c r="AA140">
        <f t="shared" si="53"/>
        <v>-115.96619558612701</v>
      </c>
      <c r="AB140">
        <f t="shared" si="54"/>
        <v>-9.8204546368195889</v>
      </c>
      <c r="AC140">
        <f t="shared" si="55"/>
        <v>-1.0970597135608118</v>
      </c>
      <c r="AD140">
        <f t="shared" si="56"/>
        <v>99.372653688492591</v>
      </c>
      <c r="AE140">
        <f t="shared" si="57"/>
        <v>47.863333088152459</v>
      </c>
      <c r="AF140">
        <f t="shared" si="58"/>
        <v>2.671185798843918</v>
      </c>
      <c r="AG140">
        <f t="shared" si="59"/>
        <v>24.273344002140938</v>
      </c>
      <c r="AH140">
        <v>852.23337914399497</v>
      </c>
      <c r="AI140">
        <v>829.6286969696971</v>
      </c>
      <c r="AJ140">
        <v>1.7132452554730819</v>
      </c>
      <c r="AK140">
        <v>66.48709803528736</v>
      </c>
      <c r="AL140">
        <f t="shared" si="60"/>
        <v>2.6296189475312248</v>
      </c>
      <c r="AM140">
        <v>36.366277903109889</v>
      </c>
      <c r="AN140">
        <v>37.732763636363643</v>
      </c>
      <c r="AO140">
        <v>-7.257702333225676E-5</v>
      </c>
      <c r="AP140">
        <v>80.118377589396417</v>
      </c>
      <c r="AQ140">
        <v>5</v>
      </c>
      <c r="AR140">
        <v>1</v>
      </c>
      <c r="AS140">
        <f t="shared" si="61"/>
        <v>1</v>
      </c>
      <c r="AT140">
        <f t="shared" si="62"/>
        <v>0</v>
      </c>
      <c r="AU140">
        <f t="shared" si="63"/>
        <v>19261.111691172875</v>
      </c>
      <c r="AV140">
        <f t="shared" si="64"/>
        <v>1200.00125</v>
      </c>
      <c r="AW140">
        <f t="shared" si="65"/>
        <v>1025.9990625</v>
      </c>
      <c r="AX140">
        <f t="shared" si="66"/>
        <v>0.85499832812674148</v>
      </c>
      <c r="AY140">
        <f t="shared" si="67"/>
        <v>0.18854677328461117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1670438408.6875</v>
      </c>
      <c r="BF140">
        <v>795.32862499999999</v>
      </c>
      <c r="BG140">
        <v>822.31437499999993</v>
      </c>
      <c r="BH140">
        <v>37.7372625</v>
      </c>
      <c r="BI140">
        <v>36.349649999999997</v>
      </c>
      <c r="BJ140">
        <v>800.20499999999993</v>
      </c>
      <c r="BK140">
        <v>37.574437500000002</v>
      </c>
      <c r="BL140">
        <v>500.14200000000011</v>
      </c>
      <c r="BM140">
        <v>101.089375</v>
      </c>
      <c r="BN140">
        <v>9.9948487499999988E-2</v>
      </c>
      <c r="BO140">
        <v>34.3198875</v>
      </c>
      <c r="BP140">
        <v>34.407562499999997</v>
      </c>
      <c r="BQ140">
        <v>999.9</v>
      </c>
      <c r="BR140">
        <v>0</v>
      </c>
      <c r="BS140">
        <v>0</v>
      </c>
      <c r="BT140">
        <v>3998.59375</v>
      </c>
      <c r="BU140">
        <v>0</v>
      </c>
      <c r="BV140">
        <v>1640.1224999999999</v>
      </c>
      <c r="BW140">
        <v>-26.985712500000002</v>
      </c>
      <c r="BX140">
        <v>826.51912499999992</v>
      </c>
      <c r="BY140">
        <v>853.33287500000006</v>
      </c>
      <c r="BZ140">
        <v>1.3876012499999999</v>
      </c>
      <c r="CA140">
        <v>822.31437499999993</v>
      </c>
      <c r="CB140">
        <v>36.349649999999997</v>
      </c>
      <c r="CC140">
        <v>3.814845</v>
      </c>
      <c r="CD140">
        <v>3.6745725</v>
      </c>
      <c r="CE140">
        <v>28.0902125</v>
      </c>
      <c r="CF140">
        <v>27.448687499999998</v>
      </c>
      <c r="CG140">
        <v>1200.00125</v>
      </c>
      <c r="CH140">
        <v>0.50005500000000003</v>
      </c>
      <c r="CI140">
        <v>0.49994499999999997</v>
      </c>
      <c r="CJ140">
        <v>0</v>
      </c>
      <c r="CK140">
        <v>2.2313499999999999</v>
      </c>
      <c r="CL140">
        <v>0</v>
      </c>
      <c r="CM140">
        <v>7169.5762500000001</v>
      </c>
      <c r="CN140">
        <v>9598.0337500000005</v>
      </c>
      <c r="CO140">
        <v>43.921499999999988</v>
      </c>
      <c r="CP140">
        <v>46.375</v>
      </c>
      <c r="CQ140">
        <v>44.875</v>
      </c>
      <c r="CR140">
        <v>44.936999999999998</v>
      </c>
      <c r="CS140">
        <v>43.875</v>
      </c>
      <c r="CT140">
        <v>600.06750000000011</v>
      </c>
      <c r="CU140">
        <v>599.93374999999992</v>
      </c>
      <c r="CV140">
        <v>0</v>
      </c>
      <c r="CW140">
        <v>1670438432.7</v>
      </c>
      <c r="CX140">
        <v>0</v>
      </c>
      <c r="CY140">
        <v>1670430775</v>
      </c>
      <c r="CZ140" t="s">
        <v>356</v>
      </c>
      <c r="DA140">
        <v>1670430775</v>
      </c>
      <c r="DB140">
        <v>1670430775</v>
      </c>
      <c r="DC140">
        <v>10</v>
      </c>
      <c r="DD140">
        <v>-0.13800000000000001</v>
      </c>
      <c r="DE140">
        <v>1.2E-2</v>
      </c>
      <c r="DF140">
        <v>-4.2649999999999997</v>
      </c>
      <c r="DG140">
        <v>0.16300000000000001</v>
      </c>
      <c r="DH140">
        <v>415</v>
      </c>
      <c r="DI140">
        <v>38</v>
      </c>
      <c r="DJ140">
        <v>0.28000000000000003</v>
      </c>
      <c r="DK140">
        <v>0.18</v>
      </c>
      <c r="DL140">
        <v>-26.604641463414641</v>
      </c>
      <c r="DM140">
        <v>-2.8232216027874131</v>
      </c>
      <c r="DN140">
        <v>0.28275981186797849</v>
      </c>
      <c r="DO140">
        <v>0</v>
      </c>
      <c r="DP140">
        <v>1.3604768292682921</v>
      </c>
      <c r="DQ140">
        <v>0.1043274564459923</v>
      </c>
      <c r="DR140">
        <v>1.301649505838638E-2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2.9455900000000002</v>
      </c>
      <c r="EB140">
        <v>2.5955900000000001</v>
      </c>
      <c r="EC140">
        <v>0.160972</v>
      </c>
      <c r="ED140">
        <v>0.162689</v>
      </c>
      <c r="EE140">
        <v>0.14877299999999999</v>
      </c>
      <c r="EF140">
        <v>0.14344199999999999</v>
      </c>
      <c r="EG140">
        <v>25317.4</v>
      </c>
      <c r="EH140">
        <v>25684.5</v>
      </c>
      <c r="EI140">
        <v>28085</v>
      </c>
      <c r="EJ140">
        <v>29541</v>
      </c>
      <c r="EK140">
        <v>32895</v>
      </c>
      <c r="EL140">
        <v>35129.599999999999</v>
      </c>
      <c r="EM140">
        <v>39641.800000000003</v>
      </c>
      <c r="EN140">
        <v>42225.8</v>
      </c>
      <c r="EO140">
        <v>1.93065</v>
      </c>
      <c r="EP140">
        <v>1.84883</v>
      </c>
      <c r="EQ140">
        <v>0.11894100000000001</v>
      </c>
      <c r="ER140">
        <v>0</v>
      </c>
      <c r="ES140">
        <v>32.481400000000001</v>
      </c>
      <c r="ET140">
        <v>999.9</v>
      </c>
      <c r="EU140">
        <v>60.3</v>
      </c>
      <c r="EV140">
        <v>40.299999999999997</v>
      </c>
      <c r="EW140">
        <v>44.933999999999997</v>
      </c>
      <c r="EX140">
        <v>25.6252</v>
      </c>
      <c r="EY140">
        <v>1.7868599999999999</v>
      </c>
      <c r="EZ140">
        <v>1</v>
      </c>
      <c r="FA140">
        <v>0.64574399999999998</v>
      </c>
      <c r="FB140">
        <v>0.93590099999999998</v>
      </c>
      <c r="FC140">
        <v>20.275200000000002</v>
      </c>
      <c r="FD140">
        <v>5.2168400000000004</v>
      </c>
      <c r="FE140">
        <v>12.0099</v>
      </c>
      <c r="FF140">
        <v>4.98705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1.86585</v>
      </c>
      <c r="FM140">
        <v>1.86232</v>
      </c>
      <c r="FN140">
        <v>1.86432</v>
      </c>
      <c r="FO140">
        <v>1.86049</v>
      </c>
      <c r="FP140">
        <v>1.86113</v>
      </c>
      <c r="FQ140">
        <v>1.8602000000000001</v>
      </c>
      <c r="FR140">
        <v>1.8619600000000001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-4.8810000000000002</v>
      </c>
      <c r="GH140">
        <v>0.1628</v>
      </c>
      <c r="GI140">
        <v>-3.2528400776944242</v>
      </c>
      <c r="GJ140">
        <v>-2.9658848494523399E-3</v>
      </c>
      <c r="GK140">
        <v>1.4757234161104729E-6</v>
      </c>
      <c r="GL140">
        <v>-3.8107938837011289E-10</v>
      </c>
      <c r="GM140">
        <v>0.16282500000001221</v>
      </c>
      <c r="GN140">
        <v>0</v>
      </c>
      <c r="GO140">
        <v>0</v>
      </c>
      <c r="GP140">
        <v>0</v>
      </c>
      <c r="GQ140">
        <v>5</v>
      </c>
      <c r="GR140">
        <v>2097</v>
      </c>
      <c r="GS140">
        <v>4</v>
      </c>
      <c r="GT140">
        <v>34</v>
      </c>
      <c r="GU140">
        <v>127.3</v>
      </c>
      <c r="GV140">
        <v>127.3</v>
      </c>
      <c r="GW140">
        <v>1.94092</v>
      </c>
      <c r="GX140">
        <v>2.6013199999999999</v>
      </c>
      <c r="GY140">
        <v>1.4489700000000001</v>
      </c>
      <c r="GZ140">
        <v>2.3168899999999999</v>
      </c>
      <c r="HA140">
        <v>1.5478499999999999</v>
      </c>
      <c r="HB140">
        <v>2.2424300000000001</v>
      </c>
      <c r="HC140">
        <v>43.754300000000001</v>
      </c>
      <c r="HD140">
        <v>13.3703</v>
      </c>
      <c r="HE140">
        <v>18</v>
      </c>
      <c r="HF140">
        <v>506.31099999999998</v>
      </c>
      <c r="HG140">
        <v>491.29700000000003</v>
      </c>
      <c r="HH140">
        <v>30.9999</v>
      </c>
      <c r="HI140">
        <v>35.350999999999999</v>
      </c>
      <c r="HJ140">
        <v>29.9999</v>
      </c>
      <c r="HK140">
        <v>35.231499999999997</v>
      </c>
      <c r="HL140">
        <v>35.2224</v>
      </c>
      <c r="HM140">
        <v>38.860199999999999</v>
      </c>
      <c r="HN140">
        <v>28.049800000000001</v>
      </c>
      <c r="HO140">
        <v>79.018699999999995</v>
      </c>
      <c r="HP140">
        <v>31</v>
      </c>
      <c r="HQ140">
        <v>836.71299999999997</v>
      </c>
      <c r="HR140">
        <v>36.265700000000002</v>
      </c>
      <c r="HS140">
        <v>98.961699999999993</v>
      </c>
      <c r="HT140">
        <v>97.916600000000003</v>
      </c>
    </row>
    <row r="141" spans="1:228" x14ac:dyDescent="0.2">
      <c r="A141">
        <v>126</v>
      </c>
      <c r="B141">
        <v>1670438415</v>
      </c>
      <c r="C141">
        <v>499</v>
      </c>
      <c r="D141" t="s">
        <v>610</v>
      </c>
      <c r="E141" t="s">
        <v>611</v>
      </c>
      <c r="F141">
        <v>4</v>
      </c>
      <c r="G141">
        <v>1670438413</v>
      </c>
      <c r="H141">
        <f t="shared" si="34"/>
        <v>2.6883873383298502E-3</v>
      </c>
      <c r="I141">
        <f t="shared" si="35"/>
        <v>2.6883873383298504</v>
      </c>
      <c r="J141">
        <f t="shared" si="36"/>
        <v>24.695907436779198</v>
      </c>
      <c r="K141">
        <f t="shared" si="37"/>
        <v>802.41399999999999</v>
      </c>
      <c r="L141">
        <f t="shared" si="38"/>
        <v>534.56687437069866</v>
      </c>
      <c r="M141">
        <f t="shared" si="39"/>
        <v>54.091890863169198</v>
      </c>
      <c r="N141">
        <f t="shared" si="40"/>
        <v>81.19487494651645</v>
      </c>
      <c r="O141">
        <f t="shared" si="41"/>
        <v>0.164158819573957</v>
      </c>
      <c r="P141">
        <f t="shared" si="42"/>
        <v>2.0881934347415534</v>
      </c>
      <c r="Q141">
        <f t="shared" si="43"/>
        <v>0.1573116174469337</v>
      </c>
      <c r="R141">
        <f t="shared" si="44"/>
        <v>9.8911155390067965E-2</v>
      </c>
      <c r="S141">
        <f t="shared" si="45"/>
        <v>226.25795657142851</v>
      </c>
      <c r="T141">
        <f t="shared" si="46"/>
        <v>35.182034938208417</v>
      </c>
      <c r="U141">
        <f t="shared" si="47"/>
        <v>34.414285714285711</v>
      </c>
      <c r="V141">
        <f t="shared" si="48"/>
        <v>5.4677289606024067</v>
      </c>
      <c r="W141">
        <f t="shared" si="49"/>
        <v>70.187581761046019</v>
      </c>
      <c r="X141">
        <f t="shared" si="50"/>
        <v>3.817808404360743</v>
      </c>
      <c r="Y141">
        <f t="shared" si="51"/>
        <v>5.4394357357381136</v>
      </c>
      <c r="Z141">
        <f t="shared" si="52"/>
        <v>1.6499205562416637</v>
      </c>
      <c r="AA141">
        <f t="shared" si="53"/>
        <v>-118.55788162034639</v>
      </c>
      <c r="AB141">
        <f t="shared" si="54"/>
        <v>-10.498766458774945</v>
      </c>
      <c r="AC141">
        <f t="shared" si="55"/>
        <v>-1.1669527379126958</v>
      </c>
      <c r="AD141">
        <f t="shared" si="56"/>
        <v>96.034355754394454</v>
      </c>
      <c r="AE141">
        <f t="shared" si="57"/>
        <v>48.051637756138639</v>
      </c>
      <c r="AF141">
        <f t="shared" si="58"/>
        <v>2.7031466209337367</v>
      </c>
      <c r="AG141">
        <f t="shared" si="59"/>
        <v>24.695907436779198</v>
      </c>
      <c r="AH141">
        <v>859.09354289353655</v>
      </c>
      <c r="AI141">
        <v>836.39372727272712</v>
      </c>
      <c r="AJ141">
        <v>1.6866580293246649</v>
      </c>
      <c r="AK141">
        <v>66.48709803528736</v>
      </c>
      <c r="AL141">
        <f t="shared" si="60"/>
        <v>2.6883873383298504</v>
      </c>
      <c r="AM141">
        <v>36.328890653316378</v>
      </c>
      <c r="AN141">
        <v>37.725263636363628</v>
      </c>
      <c r="AO141">
        <v>1.7321873942851361E-5</v>
      </c>
      <c r="AP141">
        <v>80.118377589396417</v>
      </c>
      <c r="AQ141">
        <v>5</v>
      </c>
      <c r="AR141">
        <v>1</v>
      </c>
      <c r="AS141">
        <f t="shared" si="61"/>
        <v>1</v>
      </c>
      <c r="AT141">
        <f t="shared" si="62"/>
        <v>0</v>
      </c>
      <c r="AU141">
        <f t="shared" si="63"/>
        <v>19442.035910762967</v>
      </c>
      <c r="AV141">
        <f t="shared" si="64"/>
        <v>1200.01</v>
      </c>
      <c r="AW141">
        <f t="shared" si="65"/>
        <v>1026.0065142857143</v>
      </c>
      <c r="AX141">
        <f t="shared" si="66"/>
        <v>0.85499830358556528</v>
      </c>
      <c r="AY141">
        <f t="shared" si="67"/>
        <v>0.1885467259201411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1670438413</v>
      </c>
      <c r="BF141">
        <v>802.41399999999999</v>
      </c>
      <c r="BG141">
        <v>829.5238571428572</v>
      </c>
      <c r="BH141">
        <v>37.729757142857139</v>
      </c>
      <c r="BI141">
        <v>36.325614285714288</v>
      </c>
      <c r="BJ141">
        <v>807.30000000000007</v>
      </c>
      <c r="BK141">
        <v>37.566928571428569</v>
      </c>
      <c r="BL141">
        <v>500.17171428571419</v>
      </c>
      <c r="BM141">
        <v>101.0882857142857</v>
      </c>
      <c r="BN141">
        <v>9.9972400000000003E-2</v>
      </c>
      <c r="BO141">
        <v>34.321028571428577</v>
      </c>
      <c r="BP141">
        <v>34.414285714285711</v>
      </c>
      <c r="BQ141">
        <v>999.89999999999986</v>
      </c>
      <c r="BR141">
        <v>0</v>
      </c>
      <c r="BS141">
        <v>0</v>
      </c>
      <c r="BT141">
        <v>4028.75</v>
      </c>
      <c r="BU141">
        <v>0</v>
      </c>
      <c r="BV141">
        <v>1634.1485714285709</v>
      </c>
      <c r="BW141">
        <v>-27.109628571428569</v>
      </c>
      <c r="BX141">
        <v>833.87614285714278</v>
      </c>
      <c r="BY141">
        <v>860.79257142857148</v>
      </c>
      <c r="BZ141">
        <v>1.404155714285714</v>
      </c>
      <c r="CA141">
        <v>829.5238571428572</v>
      </c>
      <c r="CB141">
        <v>36.325614285714288</v>
      </c>
      <c r="CC141">
        <v>3.814034285714285</v>
      </c>
      <c r="CD141">
        <v>3.6720899999999999</v>
      </c>
      <c r="CE141">
        <v>28.086571428571428</v>
      </c>
      <c r="CF141">
        <v>27.437142857142859</v>
      </c>
      <c r="CG141">
        <v>1200.01</v>
      </c>
      <c r="CH141">
        <v>0.50005500000000003</v>
      </c>
      <c r="CI141">
        <v>0.49994499999999992</v>
      </c>
      <c r="CJ141">
        <v>0</v>
      </c>
      <c r="CK141">
        <v>2.120971428571429</v>
      </c>
      <c r="CL141">
        <v>0</v>
      </c>
      <c r="CM141">
        <v>7179.8942857142856</v>
      </c>
      <c r="CN141">
        <v>9598.1171428571415</v>
      </c>
      <c r="CO141">
        <v>43.901571428571437</v>
      </c>
      <c r="CP141">
        <v>46.375</v>
      </c>
      <c r="CQ141">
        <v>44.875</v>
      </c>
      <c r="CR141">
        <v>44.936999999999998</v>
      </c>
      <c r="CS141">
        <v>43.875</v>
      </c>
      <c r="CT141">
        <v>600.07285714285717</v>
      </c>
      <c r="CU141">
        <v>599.93714285714293</v>
      </c>
      <c r="CV141">
        <v>0</v>
      </c>
      <c r="CW141">
        <v>1670438436.9000001</v>
      </c>
      <c r="CX141">
        <v>0</v>
      </c>
      <c r="CY141">
        <v>1670430775</v>
      </c>
      <c r="CZ141" t="s">
        <v>356</v>
      </c>
      <c r="DA141">
        <v>1670430775</v>
      </c>
      <c r="DB141">
        <v>1670430775</v>
      </c>
      <c r="DC141">
        <v>10</v>
      </c>
      <c r="DD141">
        <v>-0.13800000000000001</v>
      </c>
      <c r="DE141">
        <v>1.2E-2</v>
      </c>
      <c r="DF141">
        <v>-4.2649999999999997</v>
      </c>
      <c r="DG141">
        <v>0.16300000000000001</v>
      </c>
      <c r="DH141">
        <v>415</v>
      </c>
      <c r="DI141">
        <v>38</v>
      </c>
      <c r="DJ141">
        <v>0.28000000000000003</v>
      </c>
      <c r="DK141">
        <v>0.18</v>
      </c>
      <c r="DL141">
        <v>-26.760394999999999</v>
      </c>
      <c r="DM141">
        <v>-2.5018919324577729</v>
      </c>
      <c r="DN141">
        <v>0.2486303400130406</v>
      </c>
      <c r="DO141">
        <v>0</v>
      </c>
      <c r="DP141">
        <v>1.3695619999999999</v>
      </c>
      <c r="DQ141">
        <v>0.19665253283301579</v>
      </c>
      <c r="DR141">
        <v>2.0387217343227591E-2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357</v>
      </c>
      <c r="EA141">
        <v>2.9456099999999998</v>
      </c>
      <c r="EB141">
        <v>2.59571</v>
      </c>
      <c r="EC141">
        <v>0.16184399999999999</v>
      </c>
      <c r="ED141">
        <v>0.16356999999999999</v>
      </c>
      <c r="EE141">
        <v>0.14874799999999999</v>
      </c>
      <c r="EF141">
        <v>0.143432</v>
      </c>
      <c r="EG141">
        <v>25290.9</v>
      </c>
      <c r="EH141">
        <v>25657.1</v>
      </c>
      <c r="EI141">
        <v>28085</v>
      </c>
      <c r="EJ141">
        <v>29540.7</v>
      </c>
      <c r="EK141">
        <v>32896.1</v>
      </c>
      <c r="EL141">
        <v>35129.699999999997</v>
      </c>
      <c r="EM141">
        <v>39641.9</v>
      </c>
      <c r="EN141">
        <v>42225.4</v>
      </c>
      <c r="EO141">
        <v>1.93082</v>
      </c>
      <c r="EP141">
        <v>1.8487</v>
      </c>
      <c r="EQ141">
        <v>0.11967899999999999</v>
      </c>
      <c r="ER141">
        <v>0</v>
      </c>
      <c r="ES141">
        <v>32.489100000000001</v>
      </c>
      <c r="ET141">
        <v>999.9</v>
      </c>
      <c r="EU141">
        <v>60.4</v>
      </c>
      <c r="EV141">
        <v>40.299999999999997</v>
      </c>
      <c r="EW141">
        <v>45.009300000000003</v>
      </c>
      <c r="EX141">
        <v>25.6752</v>
      </c>
      <c r="EY141">
        <v>1.83494</v>
      </c>
      <c r="EZ141">
        <v>1</v>
      </c>
      <c r="FA141">
        <v>0.64574699999999996</v>
      </c>
      <c r="FB141">
        <v>0.93347999999999998</v>
      </c>
      <c r="FC141">
        <v>20.275500000000001</v>
      </c>
      <c r="FD141">
        <v>5.21699</v>
      </c>
      <c r="FE141">
        <v>12.0099</v>
      </c>
      <c r="FF141">
        <v>4.9870000000000001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1.86585</v>
      </c>
      <c r="FM141">
        <v>1.8623000000000001</v>
      </c>
      <c r="FN141">
        <v>1.86432</v>
      </c>
      <c r="FO141">
        <v>1.8604700000000001</v>
      </c>
      <c r="FP141">
        <v>1.86111</v>
      </c>
      <c r="FQ141">
        <v>1.8602000000000001</v>
      </c>
      <c r="FR141">
        <v>1.8619300000000001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-4.8899999999999997</v>
      </c>
      <c r="GH141">
        <v>0.16289999999999999</v>
      </c>
      <c r="GI141">
        <v>-3.2528400776944242</v>
      </c>
      <c r="GJ141">
        <v>-2.9658848494523399E-3</v>
      </c>
      <c r="GK141">
        <v>1.4757234161104729E-6</v>
      </c>
      <c r="GL141">
        <v>-3.8107938837011289E-10</v>
      </c>
      <c r="GM141">
        <v>0.16282500000001221</v>
      </c>
      <c r="GN141">
        <v>0</v>
      </c>
      <c r="GO141">
        <v>0</v>
      </c>
      <c r="GP141">
        <v>0</v>
      </c>
      <c r="GQ141">
        <v>5</v>
      </c>
      <c r="GR141">
        <v>2097</v>
      </c>
      <c r="GS141">
        <v>4</v>
      </c>
      <c r="GT141">
        <v>34</v>
      </c>
      <c r="GU141">
        <v>127.3</v>
      </c>
      <c r="GV141">
        <v>127.3</v>
      </c>
      <c r="GW141">
        <v>1.95312</v>
      </c>
      <c r="GX141">
        <v>2.5891099999999998</v>
      </c>
      <c r="GY141">
        <v>1.4489700000000001</v>
      </c>
      <c r="GZ141">
        <v>2.3168899999999999</v>
      </c>
      <c r="HA141">
        <v>1.5478499999999999</v>
      </c>
      <c r="HB141">
        <v>2.32178</v>
      </c>
      <c r="HC141">
        <v>43.754300000000001</v>
      </c>
      <c r="HD141">
        <v>13.379</v>
      </c>
      <c r="HE141">
        <v>18</v>
      </c>
      <c r="HF141">
        <v>506.42599999999999</v>
      </c>
      <c r="HG141">
        <v>491.209</v>
      </c>
      <c r="HH141">
        <v>30.999600000000001</v>
      </c>
      <c r="HI141">
        <v>35.350999999999999</v>
      </c>
      <c r="HJ141">
        <v>29.9999</v>
      </c>
      <c r="HK141">
        <v>35.231499999999997</v>
      </c>
      <c r="HL141">
        <v>35.2224</v>
      </c>
      <c r="HM141">
        <v>39.115200000000002</v>
      </c>
      <c r="HN141">
        <v>28.049800000000001</v>
      </c>
      <c r="HO141">
        <v>78.642600000000002</v>
      </c>
      <c r="HP141">
        <v>31</v>
      </c>
      <c r="HQ141">
        <v>843.399</v>
      </c>
      <c r="HR141">
        <v>36.264499999999998</v>
      </c>
      <c r="HS141">
        <v>98.961799999999997</v>
      </c>
      <c r="HT141">
        <v>97.915599999999998</v>
      </c>
    </row>
    <row r="142" spans="1:228" x14ac:dyDescent="0.2">
      <c r="A142">
        <v>127</v>
      </c>
      <c r="B142">
        <v>1670438419</v>
      </c>
      <c r="C142">
        <v>503</v>
      </c>
      <c r="D142" t="s">
        <v>612</v>
      </c>
      <c r="E142" t="s">
        <v>613</v>
      </c>
      <c r="F142">
        <v>4</v>
      </c>
      <c r="G142">
        <v>1670438416.6875</v>
      </c>
      <c r="H142">
        <f t="shared" si="34"/>
        <v>2.6381793074981533E-3</v>
      </c>
      <c r="I142">
        <f t="shared" si="35"/>
        <v>2.6381793074981532</v>
      </c>
      <c r="J142">
        <f t="shared" si="36"/>
        <v>24.755187608284572</v>
      </c>
      <c r="K142">
        <f t="shared" si="37"/>
        <v>808.450875</v>
      </c>
      <c r="L142">
        <f t="shared" si="38"/>
        <v>534.26096583954279</v>
      </c>
      <c r="M142">
        <f t="shared" si="39"/>
        <v>54.061828933644286</v>
      </c>
      <c r="N142">
        <f t="shared" si="40"/>
        <v>81.807086237012442</v>
      </c>
      <c r="O142">
        <f t="shared" si="41"/>
        <v>0.16045222448455043</v>
      </c>
      <c r="P142">
        <f t="shared" si="42"/>
        <v>2.0810172310197941</v>
      </c>
      <c r="Q142">
        <f t="shared" si="43"/>
        <v>0.15388252435354235</v>
      </c>
      <c r="R142">
        <f t="shared" si="44"/>
        <v>9.6744424281416774E-2</v>
      </c>
      <c r="S142">
        <f t="shared" si="45"/>
        <v>226.25521574999999</v>
      </c>
      <c r="T142">
        <f t="shared" si="46"/>
        <v>35.200013875705118</v>
      </c>
      <c r="U142">
        <f t="shared" si="47"/>
        <v>34.427674999999986</v>
      </c>
      <c r="V142">
        <f t="shared" si="48"/>
        <v>5.4718016127046125</v>
      </c>
      <c r="W142">
        <f t="shared" si="49"/>
        <v>70.175049980529479</v>
      </c>
      <c r="X142">
        <f t="shared" si="50"/>
        <v>3.8166108902130489</v>
      </c>
      <c r="Y142">
        <f t="shared" si="51"/>
        <v>5.4387006368673658</v>
      </c>
      <c r="Z142">
        <f t="shared" si="52"/>
        <v>1.6551907224915636</v>
      </c>
      <c r="AA142">
        <f t="shared" si="53"/>
        <v>-116.34370746066855</v>
      </c>
      <c r="AB142">
        <f t="shared" si="54"/>
        <v>-12.237320689572558</v>
      </c>
      <c r="AC142">
        <f t="shared" si="55"/>
        <v>-1.3649590333943706</v>
      </c>
      <c r="AD142">
        <f t="shared" si="56"/>
        <v>96.30922856636451</v>
      </c>
      <c r="AE142">
        <f t="shared" si="57"/>
        <v>48.45075989140561</v>
      </c>
      <c r="AF142">
        <f t="shared" si="58"/>
        <v>2.6886824663356421</v>
      </c>
      <c r="AG142">
        <f t="shared" si="59"/>
        <v>24.755187608284572</v>
      </c>
      <c r="AH142">
        <v>866.17580042327768</v>
      </c>
      <c r="AI142">
        <v>843.26353333333316</v>
      </c>
      <c r="AJ142">
        <v>1.720878319437039</v>
      </c>
      <c r="AK142">
        <v>66.48709803528736</v>
      </c>
      <c r="AL142">
        <f t="shared" si="60"/>
        <v>2.6381793074981532</v>
      </c>
      <c r="AM142">
        <v>36.3243013650576</v>
      </c>
      <c r="AN142">
        <v>37.712373333333318</v>
      </c>
      <c r="AO142">
        <v>-2.7940394216560051E-3</v>
      </c>
      <c r="AP142">
        <v>80.118377589396417</v>
      </c>
      <c r="AQ142">
        <v>5</v>
      </c>
      <c r="AR142">
        <v>1</v>
      </c>
      <c r="AS142">
        <f t="shared" si="61"/>
        <v>1</v>
      </c>
      <c r="AT142">
        <f t="shared" si="62"/>
        <v>0</v>
      </c>
      <c r="AU142">
        <f t="shared" si="63"/>
        <v>19319.067716752354</v>
      </c>
      <c r="AV142">
        <f t="shared" si="64"/>
        <v>1199.98</v>
      </c>
      <c r="AW142">
        <f t="shared" si="65"/>
        <v>1025.9823749999998</v>
      </c>
      <c r="AX142">
        <f t="shared" si="66"/>
        <v>0.85499956249270803</v>
      </c>
      <c r="AY142">
        <f t="shared" si="67"/>
        <v>0.18854915561092683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1670438416.6875</v>
      </c>
      <c r="BF142">
        <v>808.450875</v>
      </c>
      <c r="BG142">
        <v>835.77774999999997</v>
      </c>
      <c r="BH142">
        <v>37.717299999999987</v>
      </c>
      <c r="BI142">
        <v>36.320700000000002</v>
      </c>
      <c r="BJ142">
        <v>813.34500000000003</v>
      </c>
      <c r="BK142">
        <v>37.554474999999996</v>
      </c>
      <c r="BL142">
        <v>500.18875000000003</v>
      </c>
      <c r="BM142">
        <v>101.08987500000001</v>
      </c>
      <c r="BN142">
        <v>0.1000535</v>
      </c>
      <c r="BO142">
        <v>34.318600000000004</v>
      </c>
      <c r="BP142">
        <v>34.427674999999986</v>
      </c>
      <c r="BQ142">
        <v>999.9</v>
      </c>
      <c r="BR142">
        <v>0</v>
      </c>
      <c r="BS142">
        <v>0</v>
      </c>
      <c r="BT142">
        <v>4008.2062500000002</v>
      </c>
      <c r="BU142">
        <v>0</v>
      </c>
      <c r="BV142">
        <v>1634.44</v>
      </c>
      <c r="BW142">
        <v>-27.326775000000001</v>
      </c>
      <c r="BX142">
        <v>840.13874999999996</v>
      </c>
      <c r="BY142">
        <v>867.27787499999999</v>
      </c>
      <c r="BZ142">
        <v>1.39662625</v>
      </c>
      <c r="CA142">
        <v>835.77774999999997</v>
      </c>
      <c r="CB142">
        <v>36.320700000000002</v>
      </c>
      <c r="CC142">
        <v>3.8128375000000001</v>
      </c>
      <c r="CD142">
        <v>3.6716537499999999</v>
      </c>
      <c r="CE142">
        <v>28.081175000000002</v>
      </c>
      <c r="CF142">
        <v>27.435099999999998</v>
      </c>
      <c r="CG142">
        <v>1199.98</v>
      </c>
      <c r="CH142">
        <v>0.50001462499999993</v>
      </c>
      <c r="CI142">
        <v>0.49998537500000001</v>
      </c>
      <c r="CJ142">
        <v>0</v>
      </c>
      <c r="CK142">
        <v>1.9584999999999999</v>
      </c>
      <c r="CL142">
        <v>0</v>
      </c>
      <c r="CM142">
        <v>7188.8687499999996</v>
      </c>
      <c r="CN142">
        <v>9597.7212499999987</v>
      </c>
      <c r="CO142">
        <v>43.921499999999988</v>
      </c>
      <c r="CP142">
        <v>46.398249999999997</v>
      </c>
      <c r="CQ142">
        <v>44.875</v>
      </c>
      <c r="CR142">
        <v>44.936999999999998</v>
      </c>
      <c r="CS142">
        <v>43.851374999999997</v>
      </c>
      <c r="CT142">
        <v>600.00749999999994</v>
      </c>
      <c r="CU142">
        <v>599.97249999999997</v>
      </c>
      <c r="CV142">
        <v>0</v>
      </c>
      <c r="CW142">
        <v>1670438441.0999999</v>
      </c>
      <c r="CX142">
        <v>0</v>
      </c>
      <c r="CY142">
        <v>1670430775</v>
      </c>
      <c r="CZ142" t="s">
        <v>356</v>
      </c>
      <c r="DA142">
        <v>1670430775</v>
      </c>
      <c r="DB142">
        <v>1670430775</v>
      </c>
      <c r="DC142">
        <v>10</v>
      </c>
      <c r="DD142">
        <v>-0.13800000000000001</v>
      </c>
      <c r="DE142">
        <v>1.2E-2</v>
      </c>
      <c r="DF142">
        <v>-4.2649999999999997</v>
      </c>
      <c r="DG142">
        <v>0.16300000000000001</v>
      </c>
      <c r="DH142">
        <v>415</v>
      </c>
      <c r="DI142">
        <v>38</v>
      </c>
      <c r="DJ142">
        <v>0.28000000000000003</v>
      </c>
      <c r="DK142">
        <v>0.18</v>
      </c>
      <c r="DL142">
        <v>-26.95967073170732</v>
      </c>
      <c r="DM142">
        <v>-2.2989177700348962</v>
      </c>
      <c r="DN142">
        <v>0.23161724233796829</v>
      </c>
      <c r="DO142">
        <v>0</v>
      </c>
      <c r="DP142">
        <v>1.379290975609756</v>
      </c>
      <c r="DQ142">
        <v>0.18728717770035039</v>
      </c>
      <c r="DR142">
        <v>2.0292463073386911E-2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2.9455900000000002</v>
      </c>
      <c r="EB142">
        <v>2.59552</v>
      </c>
      <c r="EC142">
        <v>0.16272300000000001</v>
      </c>
      <c r="ED142">
        <v>0.16444500000000001</v>
      </c>
      <c r="EE142">
        <v>0.14871799999999999</v>
      </c>
      <c r="EF142">
        <v>0.14338100000000001</v>
      </c>
      <c r="EG142">
        <v>25264.5</v>
      </c>
      <c r="EH142">
        <v>25630.5</v>
      </c>
      <c r="EI142">
        <v>28085.1</v>
      </c>
      <c r="EJ142">
        <v>29541</v>
      </c>
      <c r="EK142">
        <v>32897.1</v>
      </c>
      <c r="EL142">
        <v>35132.199999999997</v>
      </c>
      <c r="EM142">
        <v>39641.699999999997</v>
      </c>
      <c r="EN142">
        <v>42225.8</v>
      </c>
      <c r="EO142">
        <v>1.9306700000000001</v>
      </c>
      <c r="EP142">
        <v>1.8487800000000001</v>
      </c>
      <c r="EQ142">
        <v>0.11929099999999999</v>
      </c>
      <c r="ER142">
        <v>0</v>
      </c>
      <c r="ES142">
        <v>32.497</v>
      </c>
      <c r="ET142">
        <v>999.9</v>
      </c>
      <c r="EU142">
        <v>60.3</v>
      </c>
      <c r="EV142">
        <v>40.299999999999997</v>
      </c>
      <c r="EW142">
        <v>44.935899999999997</v>
      </c>
      <c r="EX142">
        <v>25.815200000000001</v>
      </c>
      <c r="EY142">
        <v>1.97916</v>
      </c>
      <c r="EZ142">
        <v>1</v>
      </c>
      <c r="FA142">
        <v>0.64572099999999999</v>
      </c>
      <c r="FB142">
        <v>0.93101900000000004</v>
      </c>
      <c r="FC142">
        <v>20.275500000000001</v>
      </c>
      <c r="FD142">
        <v>5.2174399999999999</v>
      </c>
      <c r="FE142">
        <v>12.0099</v>
      </c>
      <c r="FF142">
        <v>4.9868499999999996</v>
      </c>
      <c r="FG142">
        <v>3.2845300000000002</v>
      </c>
      <c r="FH142">
        <v>9999</v>
      </c>
      <c r="FI142">
        <v>9999</v>
      </c>
      <c r="FJ142">
        <v>9999</v>
      </c>
      <c r="FK142">
        <v>999.9</v>
      </c>
      <c r="FL142">
        <v>1.86585</v>
      </c>
      <c r="FM142">
        <v>1.8623000000000001</v>
      </c>
      <c r="FN142">
        <v>1.86432</v>
      </c>
      <c r="FO142">
        <v>1.86043</v>
      </c>
      <c r="FP142">
        <v>1.8611200000000001</v>
      </c>
      <c r="FQ142">
        <v>1.8602000000000001</v>
      </c>
      <c r="FR142">
        <v>1.8619399999999999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-4.899</v>
      </c>
      <c r="GH142">
        <v>0.1628</v>
      </c>
      <c r="GI142">
        <v>-3.2528400776944242</v>
      </c>
      <c r="GJ142">
        <v>-2.9658848494523399E-3</v>
      </c>
      <c r="GK142">
        <v>1.4757234161104729E-6</v>
      </c>
      <c r="GL142">
        <v>-3.8107938837011289E-10</v>
      </c>
      <c r="GM142">
        <v>0.16282500000001221</v>
      </c>
      <c r="GN142">
        <v>0</v>
      </c>
      <c r="GO142">
        <v>0</v>
      </c>
      <c r="GP142">
        <v>0</v>
      </c>
      <c r="GQ142">
        <v>5</v>
      </c>
      <c r="GR142">
        <v>2097</v>
      </c>
      <c r="GS142">
        <v>4</v>
      </c>
      <c r="GT142">
        <v>34</v>
      </c>
      <c r="GU142">
        <v>127.4</v>
      </c>
      <c r="GV142">
        <v>127.4</v>
      </c>
      <c r="GW142">
        <v>1.96655</v>
      </c>
      <c r="GX142">
        <v>2.5939899999999998</v>
      </c>
      <c r="GY142">
        <v>1.4489700000000001</v>
      </c>
      <c r="GZ142">
        <v>2.3168899999999999</v>
      </c>
      <c r="HA142">
        <v>1.5478499999999999</v>
      </c>
      <c r="HB142">
        <v>2.3547400000000001</v>
      </c>
      <c r="HC142">
        <v>43.754300000000001</v>
      </c>
      <c r="HD142">
        <v>13.379</v>
      </c>
      <c r="HE142">
        <v>18</v>
      </c>
      <c r="HF142">
        <v>506.34399999999999</v>
      </c>
      <c r="HG142">
        <v>491.28399999999999</v>
      </c>
      <c r="HH142">
        <v>30.999500000000001</v>
      </c>
      <c r="HI142">
        <v>35.350999999999999</v>
      </c>
      <c r="HJ142">
        <v>29.9999</v>
      </c>
      <c r="HK142">
        <v>35.233800000000002</v>
      </c>
      <c r="HL142">
        <v>35.225299999999997</v>
      </c>
      <c r="HM142">
        <v>39.367100000000001</v>
      </c>
      <c r="HN142">
        <v>28.049800000000001</v>
      </c>
      <c r="HO142">
        <v>78.642600000000002</v>
      </c>
      <c r="HP142">
        <v>31</v>
      </c>
      <c r="HQ142">
        <v>850.09</v>
      </c>
      <c r="HR142">
        <v>36.261400000000002</v>
      </c>
      <c r="HS142">
        <v>98.961699999999993</v>
      </c>
      <c r="HT142">
        <v>97.916700000000006</v>
      </c>
    </row>
    <row r="143" spans="1:228" x14ac:dyDescent="0.2">
      <c r="A143">
        <v>128</v>
      </c>
      <c r="B143">
        <v>1670438423</v>
      </c>
      <c r="C143">
        <v>507</v>
      </c>
      <c r="D143" t="s">
        <v>614</v>
      </c>
      <c r="E143" t="s">
        <v>615</v>
      </c>
      <c r="F143">
        <v>4</v>
      </c>
      <c r="G143">
        <v>1670438421</v>
      </c>
      <c r="H143">
        <f t="shared" si="34"/>
        <v>2.6698612472840187E-3</v>
      </c>
      <c r="I143">
        <f t="shared" si="35"/>
        <v>2.6698612472840186</v>
      </c>
      <c r="J143">
        <f t="shared" si="36"/>
        <v>25.478422417001589</v>
      </c>
      <c r="K143">
        <f t="shared" si="37"/>
        <v>815.5379999999999</v>
      </c>
      <c r="L143">
        <f t="shared" si="38"/>
        <v>536.81117402549057</v>
      </c>
      <c r="M143">
        <f t="shared" si="39"/>
        <v>54.319504838152788</v>
      </c>
      <c r="N143">
        <f t="shared" si="40"/>
        <v>82.523655393570223</v>
      </c>
      <c r="O143">
        <f t="shared" si="41"/>
        <v>0.16242391930992897</v>
      </c>
      <c r="P143">
        <f t="shared" si="42"/>
        <v>2.0786330706313332</v>
      </c>
      <c r="Q143">
        <f t="shared" si="43"/>
        <v>0.15568803226434094</v>
      </c>
      <c r="R143">
        <f t="shared" si="44"/>
        <v>9.7886935166263456E-2</v>
      </c>
      <c r="S143">
        <f t="shared" si="45"/>
        <v>226.25157257142857</v>
      </c>
      <c r="T143">
        <f t="shared" si="46"/>
        <v>35.196229716774219</v>
      </c>
      <c r="U143">
        <f t="shared" si="47"/>
        <v>34.424242857142858</v>
      </c>
      <c r="V143">
        <f t="shared" si="48"/>
        <v>5.4707573980416511</v>
      </c>
      <c r="W143">
        <f t="shared" si="49"/>
        <v>70.121776889013006</v>
      </c>
      <c r="X143">
        <f t="shared" si="50"/>
        <v>3.8151054191194018</v>
      </c>
      <c r="Y143">
        <f t="shared" si="51"/>
        <v>5.4406856020745948</v>
      </c>
      <c r="Z143">
        <f t="shared" si="52"/>
        <v>1.6556519789222492</v>
      </c>
      <c r="AA143">
        <f t="shared" si="53"/>
        <v>-117.74088100522522</v>
      </c>
      <c r="AB143">
        <f t="shared" si="54"/>
        <v>-11.10386876709341</v>
      </c>
      <c r="AC143">
        <f t="shared" si="55"/>
        <v>-1.2399725199932703</v>
      </c>
      <c r="AD143">
        <f t="shared" si="56"/>
        <v>96.166850279116659</v>
      </c>
      <c r="AE143">
        <f t="shared" si="57"/>
        <v>48.705332175519224</v>
      </c>
      <c r="AF143">
        <f t="shared" si="58"/>
        <v>2.7335076485541174</v>
      </c>
      <c r="AG143">
        <f t="shared" si="59"/>
        <v>25.478422417001589</v>
      </c>
      <c r="AH143">
        <v>873.11504293026815</v>
      </c>
      <c r="AI143">
        <v>850.00549696969665</v>
      </c>
      <c r="AJ143">
        <v>1.681199944373541</v>
      </c>
      <c r="AK143">
        <v>66.48709803528736</v>
      </c>
      <c r="AL143">
        <f t="shared" si="60"/>
        <v>2.6698612472840186</v>
      </c>
      <c r="AM143">
        <v>36.302086329308977</v>
      </c>
      <c r="AN143">
        <v>37.695146060606064</v>
      </c>
      <c r="AO143">
        <v>-9.6484949655320908E-4</v>
      </c>
      <c r="AP143">
        <v>80.118377589396417</v>
      </c>
      <c r="AQ143">
        <v>5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19277.805710314529</v>
      </c>
      <c r="AV143">
        <f t="shared" si="64"/>
        <v>1199.97</v>
      </c>
      <c r="AW143">
        <f t="shared" si="65"/>
        <v>1025.9729142857143</v>
      </c>
      <c r="AX143">
        <f t="shared" si="66"/>
        <v>0.85499880354151703</v>
      </c>
      <c r="AY143">
        <f t="shared" si="67"/>
        <v>0.18854769083512801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1670438421</v>
      </c>
      <c r="BF143">
        <v>815.5379999999999</v>
      </c>
      <c r="BG143">
        <v>843.03414285714291</v>
      </c>
      <c r="BH143">
        <v>37.702685714285721</v>
      </c>
      <c r="BI143">
        <v>36.282685714285712</v>
      </c>
      <c r="BJ143">
        <v>820.44157142857148</v>
      </c>
      <c r="BK143">
        <v>37.539857142857137</v>
      </c>
      <c r="BL143">
        <v>500.15542857142862</v>
      </c>
      <c r="BM143">
        <v>101.08928571428569</v>
      </c>
      <c r="BN143">
        <v>9.9935871428571438E-2</v>
      </c>
      <c r="BO143">
        <v>34.325157142857137</v>
      </c>
      <c r="BP143">
        <v>34.424242857142858</v>
      </c>
      <c r="BQ143">
        <v>999.89999999999986</v>
      </c>
      <c r="BR143">
        <v>0</v>
      </c>
      <c r="BS143">
        <v>0</v>
      </c>
      <c r="BT143">
        <v>4001.428571428572</v>
      </c>
      <c r="BU143">
        <v>0</v>
      </c>
      <c r="BV143">
        <v>1629.54</v>
      </c>
      <c r="BW143">
        <v>-27.49598571428572</v>
      </c>
      <c r="BX143">
        <v>847.49071428571438</v>
      </c>
      <c r="BY143">
        <v>874.77314285714294</v>
      </c>
      <c r="BZ143">
        <v>1.42</v>
      </c>
      <c r="CA143">
        <v>843.03414285714291</v>
      </c>
      <c r="CB143">
        <v>36.282685714285712</v>
      </c>
      <c r="CC143">
        <v>3.8113342857142851</v>
      </c>
      <c r="CD143">
        <v>3.667787142857144</v>
      </c>
      <c r="CE143">
        <v>28.074400000000001</v>
      </c>
      <c r="CF143">
        <v>27.417114285714291</v>
      </c>
      <c r="CG143">
        <v>1199.97</v>
      </c>
      <c r="CH143">
        <v>0.5000392857142858</v>
      </c>
      <c r="CI143">
        <v>0.49996071428571431</v>
      </c>
      <c r="CJ143">
        <v>0</v>
      </c>
      <c r="CK143">
        <v>2.154871428571429</v>
      </c>
      <c r="CL143">
        <v>0</v>
      </c>
      <c r="CM143">
        <v>7199.778571428571</v>
      </c>
      <c r="CN143">
        <v>9597.7357142857127</v>
      </c>
      <c r="CO143">
        <v>43.875</v>
      </c>
      <c r="CP143">
        <v>46.436999999999998</v>
      </c>
      <c r="CQ143">
        <v>44.892714285714291</v>
      </c>
      <c r="CR143">
        <v>44.936999999999998</v>
      </c>
      <c r="CS143">
        <v>43.830000000000013</v>
      </c>
      <c r="CT143">
        <v>600.03285714285721</v>
      </c>
      <c r="CU143">
        <v>599.93714285714282</v>
      </c>
      <c r="CV143">
        <v>0</v>
      </c>
      <c r="CW143">
        <v>1670438444.7</v>
      </c>
      <c r="CX143">
        <v>0</v>
      </c>
      <c r="CY143">
        <v>1670430775</v>
      </c>
      <c r="CZ143" t="s">
        <v>356</v>
      </c>
      <c r="DA143">
        <v>1670430775</v>
      </c>
      <c r="DB143">
        <v>1670430775</v>
      </c>
      <c r="DC143">
        <v>10</v>
      </c>
      <c r="DD143">
        <v>-0.13800000000000001</v>
      </c>
      <c r="DE143">
        <v>1.2E-2</v>
      </c>
      <c r="DF143">
        <v>-4.2649999999999997</v>
      </c>
      <c r="DG143">
        <v>0.16300000000000001</v>
      </c>
      <c r="DH143">
        <v>415</v>
      </c>
      <c r="DI143">
        <v>38</v>
      </c>
      <c r="DJ143">
        <v>0.28000000000000003</v>
      </c>
      <c r="DK143">
        <v>0.18</v>
      </c>
      <c r="DL143">
        <v>-27.11264878048781</v>
      </c>
      <c r="DM143">
        <v>-2.4647581881533589</v>
      </c>
      <c r="DN143">
        <v>0.2471176574930537</v>
      </c>
      <c r="DO143">
        <v>0</v>
      </c>
      <c r="DP143">
        <v>1.391424390243903</v>
      </c>
      <c r="DQ143">
        <v>0.1835138675958172</v>
      </c>
      <c r="DR143">
        <v>2.0049728061993888E-2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357</v>
      </c>
      <c r="EA143">
        <v>2.94557</v>
      </c>
      <c r="EB143">
        <v>2.5956399999999999</v>
      </c>
      <c r="EC143">
        <v>0.163581</v>
      </c>
      <c r="ED143">
        <v>0.16530800000000001</v>
      </c>
      <c r="EE143">
        <v>0.14866799999999999</v>
      </c>
      <c r="EF143">
        <v>0.143292</v>
      </c>
      <c r="EG143">
        <v>25238.5</v>
      </c>
      <c r="EH143">
        <v>25604</v>
      </c>
      <c r="EI143">
        <v>28085.1</v>
      </c>
      <c r="EJ143">
        <v>29541.200000000001</v>
      </c>
      <c r="EK143">
        <v>32899.300000000003</v>
      </c>
      <c r="EL143">
        <v>35136</v>
      </c>
      <c r="EM143">
        <v>39641.9</v>
      </c>
      <c r="EN143">
        <v>42225.9</v>
      </c>
      <c r="EO143">
        <v>1.93072</v>
      </c>
      <c r="EP143">
        <v>1.8486199999999999</v>
      </c>
      <c r="EQ143">
        <v>0.11863600000000001</v>
      </c>
      <c r="ER143">
        <v>0</v>
      </c>
      <c r="ES143">
        <v>32.503700000000002</v>
      </c>
      <c r="ET143">
        <v>999.9</v>
      </c>
      <c r="EU143">
        <v>60.3</v>
      </c>
      <c r="EV143">
        <v>40.299999999999997</v>
      </c>
      <c r="EW143">
        <v>44.933199999999999</v>
      </c>
      <c r="EX143">
        <v>25.475200000000001</v>
      </c>
      <c r="EY143">
        <v>2.30369</v>
      </c>
      <c r="EZ143">
        <v>1</v>
      </c>
      <c r="FA143">
        <v>0.64539899999999994</v>
      </c>
      <c r="FB143">
        <v>0.92878300000000003</v>
      </c>
      <c r="FC143">
        <v>20.275700000000001</v>
      </c>
      <c r="FD143">
        <v>5.2159399999999998</v>
      </c>
      <c r="FE143">
        <v>12.0099</v>
      </c>
      <c r="FF143">
        <v>4.9865500000000003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1.86585</v>
      </c>
      <c r="FM143">
        <v>1.8623099999999999</v>
      </c>
      <c r="FN143">
        <v>1.86432</v>
      </c>
      <c r="FO143">
        <v>1.8604400000000001</v>
      </c>
      <c r="FP143">
        <v>1.86113</v>
      </c>
      <c r="FQ143">
        <v>1.8602000000000001</v>
      </c>
      <c r="FR143">
        <v>1.8619300000000001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-4.907</v>
      </c>
      <c r="GH143">
        <v>0.1628</v>
      </c>
      <c r="GI143">
        <v>-3.2528400776944242</v>
      </c>
      <c r="GJ143">
        <v>-2.9658848494523399E-3</v>
      </c>
      <c r="GK143">
        <v>1.4757234161104729E-6</v>
      </c>
      <c r="GL143">
        <v>-3.8107938837011289E-10</v>
      </c>
      <c r="GM143">
        <v>0.16282500000001221</v>
      </c>
      <c r="GN143">
        <v>0</v>
      </c>
      <c r="GO143">
        <v>0</v>
      </c>
      <c r="GP143">
        <v>0</v>
      </c>
      <c r="GQ143">
        <v>5</v>
      </c>
      <c r="GR143">
        <v>2097</v>
      </c>
      <c r="GS143">
        <v>4</v>
      </c>
      <c r="GT143">
        <v>34</v>
      </c>
      <c r="GU143">
        <v>127.5</v>
      </c>
      <c r="GV143">
        <v>127.5</v>
      </c>
      <c r="GW143">
        <v>1.9787600000000001</v>
      </c>
      <c r="GX143">
        <v>2.5891099999999998</v>
      </c>
      <c r="GY143">
        <v>1.4489700000000001</v>
      </c>
      <c r="GZ143">
        <v>2.3168899999999999</v>
      </c>
      <c r="HA143">
        <v>1.5478499999999999</v>
      </c>
      <c r="HB143">
        <v>2.3840300000000001</v>
      </c>
      <c r="HC143">
        <v>43.754300000000001</v>
      </c>
      <c r="HD143">
        <v>13.3878</v>
      </c>
      <c r="HE143">
        <v>18</v>
      </c>
      <c r="HF143">
        <v>506.38400000000001</v>
      </c>
      <c r="HG143">
        <v>491.18200000000002</v>
      </c>
      <c r="HH143">
        <v>30.999400000000001</v>
      </c>
      <c r="HI143">
        <v>35.350999999999999</v>
      </c>
      <c r="HJ143">
        <v>30.0001</v>
      </c>
      <c r="HK143">
        <v>35.234699999999997</v>
      </c>
      <c r="HL143">
        <v>35.2256</v>
      </c>
      <c r="HM143">
        <v>39.623199999999997</v>
      </c>
      <c r="HN143">
        <v>28.049800000000001</v>
      </c>
      <c r="HO143">
        <v>78.642600000000002</v>
      </c>
      <c r="HP143">
        <v>31</v>
      </c>
      <c r="HQ143">
        <v>856.77599999999995</v>
      </c>
      <c r="HR143">
        <v>36.271900000000002</v>
      </c>
      <c r="HS143">
        <v>98.962000000000003</v>
      </c>
      <c r="HT143">
        <v>97.917000000000002</v>
      </c>
    </row>
    <row r="144" spans="1:228" x14ac:dyDescent="0.2">
      <c r="A144">
        <v>129</v>
      </c>
      <c r="B144">
        <v>1670438427</v>
      </c>
      <c r="C144">
        <v>511</v>
      </c>
      <c r="D144" t="s">
        <v>616</v>
      </c>
      <c r="E144" t="s">
        <v>617</v>
      </c>
      <c r="F144">
        <v>4</v>
      </c>
      <c r="G144">
        <v>1670438424.6875</v>
      </c>
      <c r="H144">
        <f t="shared" ref="H144:H207" si="68">(I144)/1000</f>
        <v>2.6829402587544506E-3</v>
      </c>
      <c r="I144">
        <f t="shared" ref="I144:I207" si="69">IF(BD144, AL144, AF144)</f>
        <v>2.6829402587544506</v>
      </c>
      <c r="J144">
        <f t="shared" ref="J144:J207" si="70">IF(BD144, AG144, AE144)</f>
        <v>25.026849433788318</v>
      </c>
      <c r="K144">
        <f t="shared" ref="K144:K207" si="71">BF144 - IF(AS144&gt;1, J144*AZ144*100/(AU144*BT144), 0)</f>
        <v>821.60750000000007</v>
      </c>
      <c r="L144">
        <f t="shared" ref="L144:L207" si="72">((R144-H144/2)*K144-J144)/(R144+H144/2)</f>
        <v>548.44213397574242</v>
      </c>
      <c r="M144">
        <f t="shared" ref="M144:M207" si="73">L144*(BM144+BN144)/1000</f>
        <v>55.496595777472095</v>
      </c>
      <c r="N144">
        <f t="shared" ref="N144:N207" si="74">(BF144 - IF(AS144&gt;1, J144*AZ144*100/(AU144*BT144), 0))*(BM144+BN144)/1000</f>
        <v>83.138067793413086</v>
      </c>
      <c r="O144">
        <f t="shared" ref="O144:O207" si="75">2/((1/Q144-1/P144)+SIGN(Q144)*SQRT((1/Q144-1/P144)*(1/Q144-1/P144) + 4*BA144/((BA144+1)*(BA144+1))*(2*1/Q144*1/P144-1/P144*1/P144)))</f>
        <v>0.16321640042022514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2.0778064652504513</v>
      </c>
      <c r="Q144">
        <f t="shared" ref="Q144:Q207" si="77">H144*(1000-(1000*0.61365*EXP(17.502*U144/(240.97+U144))/(BM144+BN144)+BH144)/2)/(1000*0.61365*EXP(17.502*U144/(240.97+U144))/(BM144+BN144)-BH144)</f>
        <v>0.15641351838251494</v>
      </c>
      <c r="R144">
        <f t="shared" ref="R144:R207" si="78">1/((BA144+1)/(O144/1.6)+1/(P144/1.37)) + BA144/((BA144+1)/(O144/1.6) + BA144/(P144/1.37))</f>
        <v>9.8346032970905037E-2</v>
      </c>
      <c r="S144">
        <f t="shared" ref="S144:S207" si="79">(AV144*AY144)</f>
        <v>226.25367450000002</v>
      </c>
      <c r="T144">
        <f t="shared" ref="T144:T207" si="80">(BO144+(S144+2*0.95*0.0000000567*(((BO144+$B$6)+273)^4-(BO144+273)^4)-44100*H144)/(1.84*29.3*P144+8*0.95*0.0000000567*(BO144+273)^3))</f>
        <v>35.188210032290655</v>
      </c>
      <c r="U144">
        <f t="shared" ref="U144:U207" si="81">($C$6*BP144+$D$6*BQ144+$E$6*T144)</f>
        <v>34.421087499999999</v>
      </c>
      <c r="V144">
        <f t="shared" ref="V144:V207" si="82">0.61365*EXP(17.502*U144/(240.97+U144))</f>
        <v>5.469797547097631</v>
      </c>
      <c r="W144">
        <f t="shared" ref="W144:W207" si="83">(X144/Y144*100)</f>
        <v>70.110947579091132</v>
      </c>
      <c r="X144">
        <f t="shared" ref="X144:X207" si="84">BH144*(BM144+BN144)/1000</f>
        <v>3.8137267249417226</v>
      </c>
      <c r="Y144">
        <f t="shared" ref="Y144:Y207" si="85">0.61365*EXP(17.502*BO144/(240.97+BO144))</f>
        <v>5.4395595219127699</v>
      </c>
      <c r="Z144">
        <f t="shared" ref="Z144:Z207" si="86">(V144-BH144*(BM144+BN144)/1000)</f>
        <v>1.6560708221559084</v>
      </c>
      <c r="AA144">
        <f t="shared" ref="AA144:AA207" si="87">(-H144*44100)</f>
        <v>-118.31766541107127</v>
      </c>
      <c r="AB144">
        <f t="shared" ref="AB144:AB207" si="88">2*29.3*P144*0.92*(BO144-U144)</f>
        <v>-11.162663669705376</v>
      </c>
      <c r="AC144">
        <f t="shared" ref="AC144:AC207" si="89">2*0.95*0.0000000567*(((BO144+$B$6)+273)^4-(U144+273)^4)</f>
        <v>-1.246992233058581</v>
      </c>
      <c r="AD144">
        <f t="shared" ref="AD144:AD207" si="90">S144+AC144+AA144+AB144</f>
        <v>95.526353186164769</v>
      </c>
      <c r="AE144">
        <f t="shared" ref="AE144:AE207" si="91">BL144*AS144*(BG144-BF144*(1000-AS144*BI144)/(1000-AS144*BH144))/(100*AZ144)</f>
        <v>48.763173414802132</v>
      </c>
      <c r="AF144">
        <f t="shared" ref="AF144:AF207" si="92">1000*BL144*AS144*(BH144-BI144)/(100*AZ144*(1000-AS144*BH144))</f>
        <v>2.727191299766528</v>
      </c>
      <c r="AG144">
        <f t="shared" ref="AG144:AG207" si="93">(AH144 - AI144 - BM144*1000/(8.314*(BO144+273.15)) * AK144/BL144 * AJ144) * BL144/(100*AZ144) * (1000 - BI144)/1000</f>
        <v>25.026849433788318</v>
      </c>
      <c r="AH144">
        <v>879.98376789416955</v>
      </c>
      <c r="AI144">
        <v>856.90490303030367</v>
      </c>
      <c r="AJ144">
        <v>1.723530627618312</v>
      </c>
      <c r="AK144">
        <v>66.48709803528736</v>
      </c>
      <c r="AL144">
        <f t="shared" ref="AL144:AL207" si="94">(AN144 - AM144 + BM144*1000/(8.314*(BO144+273.15)) * AP144/BL144 * AO144) * BL144/(100*AZ144) * 1000/(1000 - AN144)</f>
        <v>2.6829402587544506</v>
      </c>
      <c r="AM144">
        <v>36.271723228988471</v>
      </c>
      <c r="AN144">
        <v>37.68652909090909</v>
      </c>
      <c r="AO144">
        <v>-3.3254179268411379E-3</v>
      </c>
      <c r="AP144">
        <v>80.118377589396417</v>
      </c>
      <c r="AQ144">
        <v>5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19263.856362099807</v>
      </c>
      <c r="AV144">
        <f t="shared" ref="AV144:AV207" si="98">$B$10*BU144+$C$10*BV144+$F$10*CG144*(1-CJ144)</f>
        <v>1199.9712500000001</v>
      </c>
      <c r="AW144">
        <f t="shared" ref="AW144:AW207" si="99">AV144*AX144</f>
        <v>1025.97495</v>
      </c>
      <c r="AX144">
        <f t="shared" ref="AX144:AX207" si="100">($B$10*$D$8+$C$10*$D$8+$F$10*((CT144+CL144)/MAX(CT144+CL144+CU144, 0.1)*$I$8+CU144/MAX(CT144+CL144+CU144, 0.1)*$J$8))/($B$10+$C$10+$F$10)</f>
        <v>0.85499960936564101</v>
      </c>
      <c r="AY144">
        <f t="shared" ref="AY144:AY207" si="101">($B$10*$K$8+$C$10*$K$8+$F$10*((CT144+CL144)/MAX(CT144+CL144+CU144, 0.1)*$P$8+CU144/MAX(CT144+CL144+CU144, 0.1)*$Q$8))/($B$10+$C$10+$F$10)</f>
        <v>0.18854924607568724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1670438424.6875</v>
      </c>
      <c r="BF144">
        <v>821.60750000000007</v>
      </c>
      <c r="BG144">
        <v>849.14075000000003</v>
      </c>
      <c r="BH144">
        <v>37.688950000000013</v>
      </c>
      <c r="BI144">
        <v>36.272224999999999</v>
      </c>
      <c r="BJ144">
        <v>826.51887499999998</v>
      </c>
      <c r="BK144">
        <v>37.526125</v>
      </c>
      <c r="BL144">
        <v>500.16037499999999</v>
      </c>
      <c r="BM144">
        <v>101.0895</v>
      </c>
      <c r="BN144">
        <v>0.100019075</v>
      </c>
      <c r="BO144">
        <v>34.321437499999988</v>
      </c>
      <c r="BP144">
        <v>34.421087499999999</v>
      </c>
      <c r="BQ144">
        <v>999.9</v>
      </c>
      <c r="BR144">
        <v>0</v>
      </c>
      <c r="BS144">
        <v>0</v>
      </c>
      <c r="BT144">
        <v>3999.0625</v>
      </c>
      <c r="BU144">
        <v>0</v>
      </c>
      <c r="BV144">
        <v>1630.14</v>
      </c>
      <c r="BW144">
        <v>-27.533175</v>
      </c>
      <c r="BX144">
        <v>853.78587500000003</v>
      </c>
      <c r="BY144">
        <v>881.10012499999993</v>
      </c>
      <c r="BZ144">
        <v>1.4167400000000001</v>
      </c>
      <c r="CA144">
        <v>849.14075000000003</v>
      </c>
      <c r="CB144">
        <v>36.272224999999999</v>
      </c>
      <c r="CC144">
        <v>3.809955</v>
      </c>
      <c r="CD144">
        <v>3.6667387499999999</v>
      </c>
      <c r="CE144">
        <v>28.068187500000001</v>
      </c>
      <c r="CF144">
        <v>27.412224999999999</v>
      </c>
      <c r="CG144">
        <v>1199.9712500000001</v>
      </c>
      <c r="CH144">
        <v>0.50001450000000003</v>
      </c>
      <c r="CI144">
        <v>0.49998550000000003</v>
      </c>
      <c r="CJ144">
        <v>0</v>
      </c>
      <c r="CK144">
        <v>2.2737250000000002</v>
      </c>
      <c r="CL144">
        <v>0</v>
      </c>
      <c r="CM144">
        <v>7208.7212500000014</v>
      </c>
      <c r="CN144">
        <v>9597.6687500000007</v>
      </c>
      <c r="CO144">
        <v>43.921499999999988</v>
      </c>
      <c r="CP144">
        <v>46.436999999999998</v>
      </c>
      <c r="CQ144">
        <v>44.875</v>
      </c>
      <c r="CR144">
        <v>44.936999999999998</v>
      </c>
      <c r="CS144">
        <v>43.859250000000003</v>
      </c>
      <c r="CT144">
        <v>600.00125000000003</v>
      </c>
      <c r="CU144">
        <v>599.97</v>
      </c>
      <c r="CV144">
        <v>0</v>
      </c>
      <c r="CW144">
        <v>1670438448.9000001</v>
      </c>
      <c r="CX144">
        <v>0</v>
      </c>
      <c r="CY144">
        <v>1670430775</v>
      </c>
      <c r="CZ144" t="s">
        <v>356</v>
      </c>
      <c r="DA144">
        <v>1670430775</v>
      </c>
      <c r="DB144">
        <v>1670430775</v>
      </c>
      <c r="DC144">
        <v>10</v>
      </c>
      <c r="DD144">
        <v>-0.13800000000000001</v>
      </c>
      <c r="DE144">
        <v>1.2E-2</v>
      </c>
      <c r="DF144">
        <v>-4.2649999999999997</v>
      </c>
      <c r="DG144">
        <v>0.16300000000000001</v>
      </c>
      <c r="DH144">
        <v>415</v>
      </c>
      <c r="DI144">
        <v>38</v>
      </c>
      <c r="DJ144">
        <v>0.28000000000000003</v>
      </c>
      <c r="DK144">
        <v>0.18</v>
      </c>
      <c r="DL144">
        <v>-27.259529268292681</v>
      </c>
      <c r="DM144">
        <v>-2.255878745644571</v>
      </c>
      <c r="DN144">
        <v>0.22964536842908009</v>
      </c>
      <c r="DO144">
        <v>0</v>
      </c>
      <c r="DP144">
        <v>1.402604878048781</v>
      </c>
      <c r="DQ144">
        <v>0.12711993031358829</v>
      </c>
      <c r="DR144">
        <v>1.501326602350218E-2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357</v>
      </c>
      <c r="EA144">
        <v>2.9454400000000001</v>
      </c>
      <c r="EB144">
        <v>2.5954899999999999</v>
      </c>
      <c r="EC144">
        <v>0.16445399999999999</v>
      </c>
      <c r="ED144">
        <v>0.16616600000000001</v>
      </c>
      <c r="EE144">
        <v>0.148648</v>
      </c>
      <c r="EF144">
        <v>0.14329500000000001</v>
      </c>
      <c r="EG144">
        <v>25211.599999999999</v>
      </c>
      <c r="EH144">
        <v>25577.5</v>
      </c>
      <c r="EI144">
        <v>28084.6</v>
      </c>
      <c r="EJ144">
        <v>29541</v>
      </c>
      <c r="EK144">
        <v>32899.800000000003</v>
      </c>
      <c r="EL144">
        <v>35136.1</v>
      </c>
      <c r="EM144">
        <v>39641.5</v>
      </c>
      <c r="EN144">
        <v>42226.1</v>
      </c>
      <c r="EO144">
        <v>1.93082</v>
      </c>
      <c r="EP144">
        <v>1.8488800000000001</v>
      </c>
      <c r="EQ144">
        <v>0.117794</v>
      </c>
      <c r="ER144">
        <v>0</v>
      </c>
      <c r="ES144">
        <v>32.512099999999997</v>
      </c>
      <c r="ET144">
        <v>999.9</v>
      </c>
      <c r="EU144">
        <v>60.3</v>
      </c>
      <c r="EV144">
        <v>40.299999999999997</v>
      </c>
      <c r="EW144">
        <v>44.936999999999998</v>
      </c>
      <c r="EX144">
        <v>25.645199999999999</v>
      </c>
      <c r="EY144">
        <v>2.61619</v>
      </c>
      <c r="EZ144">
        <v>1</v>
      </c>
      <c r="FA144">
        <v>0.64580000000000004</v>
      </c>
      <c r="FB144">
        <v>0.92476599999999998</v>
      </c>
      <c r="FC144">
        <v>20.275700000000001</v>
      </c>
      <c r="FD144">
        <v>5.2172900000000002</v>
      </c>
      <c r="FE144">
        <v>12.0099</v>
      </c>
      <c r="FF144">
        <v>4.9871999999999996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1.86226</v>
      </c>
      <c r="FN144">
        <v>1.86432</v>
      </c>
      <c r="FO144">
        <v>1.86046</v>
      </c>
      <c r="FP144">
        <v>1.8611200000000001</v>
      </c>
      <c r="FQ144">
        <v>1.8602099999999999</v>
      </c>
      <c r="FR144">
        <v>1.86192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-4.9160000000000004</v>
      </c>
      <c r="GH144">
        <v>0.1628</v>
      </c>
      <c r="GI144">
        <v>-3.2528400776944242</v>
      </c>
      <c r="GJ144">
        <v>-2.9658848494523399E-3</v>
      </c>
      <c r="GK144">
        <v>1.4757234161104729E-6</v>
      </c>
      <c r="GL144">
        <v>-3.8107938837011289E-10</v>
      </c>
      <c r="GM144">
        <v>0.16282500000001221</v>
      </c>
      <c r="GN144">
        <v>0</v>
      </c>
      <c r="GO144">
        <v>0</v>
      </c>
      <c r="GP144">
        <v>0</v>
      </c>
      <c r="GQ144">
        <v>5</v>
      </c>
      <c r="GR144">
        <v>2097</v>
      </c>
      <c r="GS144">
        <v>4</v>
      </c>
      <c r="GT144">
        <v>34</v>
      </c>
      <c r="GU144">
        <v>127.5</v>
      </c>
      <c r="GV144">
        <v>127.5</v>
      </c>
      <c r="GW144">
        <v>1.9897499999999999</v>
      </c>
      <c r="GX144">
        <v>2.5732400000000002</v>
      </c>
      <c r="GY144">
        <v>1.4489700000000001</v>
      </c>
      <c r="GZ144">
        <v>2.31812</v>
      </c>
      <c r="HA144">
        <v>1.5478499999999999</v>
      </c>
      <c r="HB144">
        <v>2.3974600000000001</v>
      </c>
      <c r="HC144">
        <v>43.726900000000001</v>
      </c>
      <c r="HD144">
        <v>13.3878</v>
      </c>
      <c r="HE144">
        <v>18</v>
      </c>
      <c r="HF144">
        <v>506.45</v>
      </c>
      <c r="HG144">
        <v>491.37900000000002</v>
      </c>
      <c r="HH144">
        <v>30.999099999999999</v>
      </c>
      <c r="HI144">
        <v>35.350999999999999</v>
      </c>
      <c r="HJ144">
        <v>30.0002</v>
      </c>
      <c r="HK144">
        <v>35.234699999999997</v>
      </c>
      <c r="HL144">
        <v>35.228499999999997</v>
      </c>
      <c r="HM144">
        <v>39.876100000000001</v>
      </c>
      <c r="HN144">
        <v>28.049800000000001</v>
      </c>
      <c r="HO144">
        <v>78.642600000000002</v>
      </c>
      <c r="HP144">
        <v>31</v>
      </c>
      <c r="HQ144">
        <v>863.46299999999997</v>
      </c>
      <c r="HR144">
        <v>36.276699999999998</v>
      </c>
      <c r="HS144">
        <v>98.960599999999999</v>
      </c>
      <c r="HT144">
        <v>97.917000000000002</v>
      </c>
    </row>
    <row r="145" spans="1:228" x14ac:dyDescent="0.2">
      <c r="A145">
        <v>130</v>
      </c>
      <c r="B145">
        <v>1670438431</v>
      </c>
      <c r="C145">
        <v>515</v>
      </c>
      <c r="D145" t="s">
        <v>618</v>
      </c>
      <c r="E145" t="s">
        <v>619</v>
      </c>
      <c r="F145">
        <v>4</v>
      </c>
      <c r="G145">
        <v>1670438429</v>
      </c>
      <c r="H145">
        <f t="shared" si="68"/>
        <v>2.6954344029603873E-3</v>
      </c>
      <c r="I145">
        <f t="shared" si="69"/>
        <v>2.6954344029603874</v>
      </c>
      <c r="J145">
        <f t="shared" si="70"/>
        <v>25.536247954546404</v>
      </c>
      <c r="K145">
        <f t="shared" si="71"/>
        <v>828.66428571428571</v>
      </c>
      <c r="L145">
        <f t="shared" si="72"/>
        <v>551.06380757994918</v>
      </c>
      <c r="M145">
        <f t="shared" si="73"/>
        <v>55.762065115826886</v>
      </c>
      <c r="N145">
        <f t="shared" si="74"/>
        <v>83.85241640543822</v>
      </c>
      <c r="O145">
        <f t="shared" si="75"/>
        <v>0.16380254142730524</v>
      </c>
      <c r="P145">
        <f t="shared" si="76"/>
        <v>2.0784536778410727</v>
      </c>
      <c r="Q145">
        <f t="shared" si="77"/>
        <v>0.1569538506678273</v>
      </c>
      <c r="R145">
        <f t="shared" si="78"/>
        <v>9.8687622670401737E-2</v>
      </c>
      <c r="S145">
        <f t="shared" si="79"/>
        <v>226.25395757142849</v>
      </c>
      <c r="T145">
        <f t="shared" si="80"/>
        <v>35.193999698827064</v>
      </c>
      <c r="U145">
        <f t="shared" si="81"/>
        <v>34.425042857142863</v>
      </c>
      <c r="V145">
        <f t="shared" si="82"/>
        <v>5.4710007791054132</v>
      </c>
      <c r="W145">
        <f t="shared" si="83"/>
        <v>70.055749168850042</v>
      </c>
      <c r="X145">
        <f t="shared" si="84"/>
        <v>3.8129434855512847</v>
      </c>
      <c r="Y145">
        <f t="shared" si="85"/>
        <v>5.4427274431984687</v>
      </c>
      <c r="Z145">
        <f t="shared" si="86"/>
        <v>1.6580572935541285</v>
      </c>
      <c r="AA145">
        <f t="shared" si="87"/>
        <v>-118.86865717055308</v>
      </c>
      <c r="AB145">
        <f t="shared" si="88"/>
        <v>-10.436991961602166</v>
      </c>
      <c r="AC145">
        <f t="shared" si="89"/>
        <v>-1.1656456747117105</v>
      </c>
      <c r="AD145">
        <f t="shared" si="90"/>
        <v>95.78266276456155</v>
      </c>
      <c r="AE145">
        <f t="shared" si="91"/>
        <v>49.08729562807936</v>
      </c>
      <c r="AF145">
        <f t="shared" si="92"/>
        <v>2.7134561088012092</v>
      </c>
      <c r="AG145">
        <f t="shared" si="93"/>
        <v>25.536247954546404</v>
      </c>
      <c r="AH145">
        <v>886.95552274519957</v>
      </c>
      <c r="AI145">
        <v>863.68892727272714</v>
      </c>
      <c r="AJ145">
        <v>1.7049315993450851</v>
      </c>
      <c r="AK145">
        <v>66.48709803528736</v>
      </c>
      <c r="AL145">
        <f t="shared" si="94"/>
        <v>2.6954344029603874</v>
      </c>
      <c r="AM145">
        <v>36.272935420181959</v>
      </c>
      <c r="AN145">
        <v>37.678462424242419</v>
      </c>
      <c r="AO145">
        <v>-8.298760894130912E-4</v>
      </c>
      <c r="AP145">
        <v>80.118377589396417</v>
      </c>
      <c r="AQ145">
        <v>5</v>
      </c>
      <c r="AR145">
        <v>1</v>
      </c>
      <c r="AS145">
        <f t="shared" si="95"/>
        <v>1</v>
      </c>
      <c r="AT145">
        <f t="shared" si="96"/>
        <v>0</v>
      </c>
      <c r="AU145">
        <f t="shared" si="97"/>
        <v>19274.280080631954</v>
      </c>
      <c r="AV145">
        <f t="shared" si="98"/>
        <v>1199.988571428571</v>
      </c>
      <c r="AW145">
        <f t="shared" si="99"/>
        <v>1025.9882142857136</v>
      </c>
      <c r="AX145">
        <f t="shared" si="100"/>
        <v>0.85499832141258469</v>
      </c>
      <c r="AY145">
        <f t="shared" si="101"/>
        <v>0.18854676032628881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1670438429</v>
      </c>
      <c r="BF145">
        <v>828.66428571428571</v>
      </c>
      <c r="BG145">
        <v>856.37728571428568</v>
      </c>
      <c r="BH145">
        <v>37.681085714285707</v>
      </c>
      <c r="BI145">
        <v>36.271457142857138</v>
      </c>
      <c r="BJ145">
        <v>833.58500000000004</v>
      </c>
      <c r="BK145">
        <v>37.518271428571431</v>
      </c>
      <c r="BL145">
        <v>500.15071428571417</v>
      </c>
      <c r="BM145">
        <v>101.0898571428572</v>
      </c>
      <c r="BN145">
        <v>9.9994828571428565E-2</v>
      </c>
      <c r="BO145">
        <v>34.331899999999997</v>
      </c>
      <c r="BP145">
        <v>34.425042857142863</v>
      </c>
      <c r="BQ145">
        <v>999.89999999999986</v>
      </c>
      <c r="BR145">
        <v>0</v>
      </c>
      <c r="BS145">
        <v>0</v>
      </c>
      <c r="BT145">
        <v>4000.8942857142861</v>
      </c>
      <c r="BU145">
        <v>0</v>
      </c>
      <c r="BV145">
        <v>1628.6385714285709</v>
      </c>
      <c r="BW145">
        <v>-27.71275714285715</v>
      </c>
      <c r="BX145">
        <v>861.11199999999997</v>
      </c>
      <c r="BY145">
        <v>888.60828571428567</v>
      </c>
      <c r="BZ145">
        <v>1.409595714285715</v>
      </c>
      <c r="CA145">
        <v>856.37728571428568</v>
      </c>
      <c r="CB145">
        <v>36.271457142857138</v>
      </c>
      <c r="CC145">
        <v>3.8091757142857139</v>
      </c>
      <c r="CD145">
        <v>3.6666785714285708</v>
      </c>
      <c r="CE145">
        <v>28.064714285714292</v>
      </c>
      <c r="CF145">
        <v>27.41195714285714</v>
      </c>
      <c r="CG145">
        <v>1199.988571428571</v>
      </c>
      <c r="CH145">
        <v>0.50005500000000003</v>
      </c>
      <c r="CI145">
        <v>0.49994499999999992</v>
      </c>
      <c r="CJ145">
        <v>0</v>
      </c>
      <c r="CK145">
        <v>2.2186142857142861</v>
      </c>
      <c r="CL145">
        <v>0</v>
      </c>
      <c r="CM145">
        <v>7219.9471428571433</v>
      </c>
      <c r="CN145">
        <v>9597.9214285714279</v>
      </c>
      <c r="CO145">
        <v>43.928142857142859</v>
      </c>
      <c r="CP145">
        <v>46.446000000000012</v>
      </c>
      <c r="CQ145">
        <v>44.910428571428568</v>
      </c>
      <c r="CR145">
        <v>44.936999999999998</v>
      </c>
      <c r="CS145">
        <v>43.857000000000014</v>
      </c>
      <c r="CT145">
        <v>600.06142857142856</v>
      </c>
      <c r="CU145">
        <v>599.92714285714283</v>
      </c>
      <c r="CV145">
        <v>0</v>
      </c>
      <c r="CW145">
        <v>1670438453.0999999</v>
      </c>
      <c r="CX145">
        <v>0</v>
      </c>
      <c r="CY145">
        <v>1670430775</v>
      </c>
      <c r="CZ145" t="s">
        <v>356</v>
      </c>
      <c r="DA145">
        <v>1670430775</v>
      </c>
      <c r="DB145">
        <v>1670430775</v>
      </c>
      <c r="DC145">
        <v>10</v>
      </c>
      <c r="DD145">
        <v>-0.13800000000000001</v>
      </c>
      <c r="DE145">
        <v>1.2E-2</v>
      </c>
      <c r="DF145">
        <v>-4.2649999999999997</v>
      </c>
      <c r="DG145">
        <v>0.16300000000000001</v>
      </c>
      <c r="DH145">
        <v>415</v>
      </c>
      <c r="DI145">
        <v>38</v>
      </c>
      <c r="DJ145">
        <v>0.28000000000000003</v>
      </c>
      <c r="DK145">
        <v>0.18</v>
      </c>
      <c r="DL145">
        <v>-27.40039512195122</v>
      </c>
      <c r="DM145">
        <v>-2.1626299651567749</v>
      </c>
      <c r="DN145">
        <v>0.22136591818141771</v>
      </c>
      <c r="DO145">
        <v>0</v>
      </c>
      <c r="DP145">
        <v>1.408644146341463</v>
      </c>
      <c r="DQ145">
        <v>5.0439930313589121E-2</v>
      </c>
      <c r="DR145">
        <v>8.8574122124091808E-3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365</v>
      </c>
      <c r="EA145">
        <v>2.9457399999999998</v>
      </c>
      <c r="EB145">
        <v>2.5956299999999999</v>
      </c>
      <c r="EC145">
        <v>0.16531599999999999</v>
      </c>
      <c r="ED145">
        <v>0.16702800000000001</v>
      </c>
      <c r="EE145">
        <v>0.14862700000000001</v>
      </c>
      <c r="EF145">
        <v>0.143287</v>
      </c>
      <c r="EG145">
        <v>25185.8</v>
      </c>
      <c r="EH145">
        <v>25550.6</v>
      </c>
      <c r="EI145">
        <v>28084.9</v>
      </c>
      <c r="EJ145">
        <v>29540.6</v>
      </c>
      <c r="EK145">
        <v>32900.300000000003</v>
      </c>
      <c r="EL145">
        <v>35135.800000000003</v>
      </c>
      <c r="EM145">
        <v>39641.1</v>
      </c>
      <c r="EN145">
        <v>42225.2</v>
      </c>
      <c r="EO145">
        <v>1.931</v>
      </c>
      <c r="EP145">
        <v>1.8487499999999999</v>
      </c>
      <c r="EQ145">
        <v>0.11783100000000001</v>
      </c>
      <c r="ER145">
        <v>0</v>
      </c>
      <c r="ES145">
        <v>32.521900000000002</v>
      </c>
      <c r="ET145">
        <v>999.9</v>
      </c>
      <c r="EU145">
        <v>60.3</v>
      </c>
      <c r="EV145">
        <v>40.299999999999997</v>
      </c>
      <c r="EW145">
        <v>44.935600000000001</v>
      </c>
      <c r="EX145">
        <v>25.4252</v>
      </c>
      <c r="EY145">
        <v>2.7083400000000002</v>
      </c>
      <c r="EZ145">
        <v>1</v>
      </c>
      <c r="FA145">
        <v>0.64583800000000002</v>
      </c>
      <c r="FB145">
        <v>0.92309600000000003</v>
      </c>
      <c r="FC145">
        <v>20.275700000000001</v>
      </c>
      <c r="FD145">
        <v>5.2165400000000002</v>
      </c>
      <c r="FE145">
        <v>12.0099</v>
      </c>
      <c r="FF145">
        <v>4.9870000000000001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1.86585</v>
      </c>
      <c r="FM145">
        <v>1.86229</v>
      </c>
      <c r="FN145">
        <v>1.86432</v>
      </c>
      <c r="FO145">
        <v>1.8604499999999999</v>
      </c>
      <c r="FP145">
        <v>1.8611200000000001</v>
      </c>
      <c r="FQ145">
        <v>1.8602099999999999</v>
      </c>
      <c r="FR145">
        <v>1.86191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-4.9249999999999998</v>
      </c>
      <c r="GH145">
        <v>0.1628</v>
      </c>
      <c r="GI145">
        <v>-3.2528400776944242</v>
      </c>
      <c r="GJ145">
        <v>-2.9658848494523399E-3</v>
      </c>
      <c r="GK145">
        <v>1.4757234161104729E-6</v>
      </c>
      <c r="GL145">
        <v>-3.8107938837011289E-10</v>
      </c>
      <c r="GM145">
        <v>0.16282500000001221</v>
      </c>
      <c r="GN145">
        <v>0</v>
      </c>
      <c r="GO145">
        <v>0</v>
      </c>
      <c r="GP145">
        <v>0</v>
      </c>
      <c r="GQ145">
        <v>5</v>
      </c>
      <c r="GR145">
        <v>2097</v>
      </c>
      <c r="GS145">
        <v>4</v>
      </c>
      <c r="GT145">
        <v>34</v>
      </c>
      <c r="GU145">
        <v>127.6</v>
      </c>
      <c r="GV145">
        <v>127.6</v>
      </c>
      <c r="GW145">
        <v>2.0031699999999999</v>
      </c>
      <c r="GX145">
        <v>2.5708000000000002</v>
      </c>
      <c r="GY145">
        <v>1.4489700000000001</v>
      </c>
      <c r="GZ145">
        <v>2.3168899999999999</v>
      </c>
      <c r="HA145">
        <v>1.5478499999999999</v>
      </c>
      <c r="HB145">
        <v>2.3986800000000001</v>
      </c>
      <c r="HC145">
        <v>43.726900000000001</v>
      </c>
      <c r="HD145">
        <v>13.3878</v>
      </c>
      <c r="HE145">
        <v>18</v>
      </c>
      <c r="HF145">
        <v>506.58800000000002</v>
      </c>
      <c r="HG145">
        <v>491.31</v>
      </c>
      <c r="HH145">
        <v>30.999400000000001</v>
      </c>
      <c r="HI145">
        <v>35.350099999999998</v>
      </c>
      <c r="HJ145">
        <v>30</v>
      </c>
      <c r="HK145">
        <v>35.2378</v>
      </c>
      <c r="HL145">
        <v>35.230899999999998</v>
      </c>
      <c r="HM145">
        <v>40.128399999999999</v>
      </c>
      <c r="HN145">
        <v>28.049800000000001</v>
      </c>
      <c r="HO145">
        <v>78.642600000000002</v>
      </c>
      <c r="HP145">
        <v>31</v>
      </c>
      <c r="HQ145">
        <v>870.14700000000005</v>
      </c>
      <c r="HR145">
        <v>36.276699999999998</v>
      </c>
      <c r="HS145">
        <v>98.960400000000007</v>
      </c>
      <c r="HT145">
        <v>97.915199999999999</v>
      </c>
    </row>
    <row r="146" spans="1:228" x14ac:dyDescent="0.2">
      <c r="A146">
        <v>131</v>
      </c>
      <c r="B146">
        <v>1670438435</v>
      </c>
      <c r="C146">
        <v>519</v>
      </c>
      <c r="D146" t="s">
        <v>620</v>
      </c>
      <c r="E146" t="s">
        <v>621</v>
      </c>
      <c r="F146">
        <v>4</v>
      </c>
      <c r="G146">
        <v>1670438432.6875</v>
      </c>
      <c r="H146">
        <f t="shared" si="68"/>
        <v>2.7177433117446764E-3</v>
      </c>
      <c r="I146">
        <f t="shared" si="69"/>
        <v>2.7177433117446763</v>
      </c>
      <c r="J146">
        <f t="shared" si="70"/>
        <v>25.568270471565643</v>
      </c>
      <c r="K146">
        <f t="shared" si="71"/>
        <v>834.79162500000007</v>
      </c>
      <c r="L146">
        <f t="shared" si="72"/>
        <v>558.36741290054556</v>
      </c>
      <c r="M146">
        <f t="shared" si="73"/>
        <v>56.500443507929262</v>
      </c>
      <c r="N146">
        <f t="shared" si="74"/>
        <v>84.471435759819371</v>
      </c>
      <c r="O146">
        <f t="shared" si="75"/>
        <v>0.16493611559682464</v>
      </c>
      <c r="P146">
        <f t="shared" si="76"/>
        <v>2.0780134674719655</v>
      </c>
      <c r="Q146">
        <f t="shared" si="77"/>
        <v>0.1579930614319055</v>
      </c>
      <c r="R146">
        <f t="shared" si="78"/>
        <v>9.9345113771765942E-2</v>
      </c>
      <c r="S146">
        <f t="shared" si="79"/>
        <v>226.2556185</v>
      </c>
      <c r="T146">
        <f t="shared" si="80"/>
        <v>35.191498212356819</v>
      </c>
      <c r="U146">
        <f t="shared" si="81"/>
        <v>34.433362500000001</v>
      </c>
      <c r="V146">
        <f t="shared" si="82"/>
        <v>5.4735323915507879</v>
      </c>
      <c r="W146">
        <f t="shared" si="83"/>
        <v>70.032555769372152</v>
      </c>
      <c r="X146">
        <f t="shared" si="84"/>
        <v>3.8127895153750972</v>
      </c>
      <c r="Y146">
        <f t="shared" si="85"/>
        <v>5.4443101119016601</v>
      </c>
      <c r="Z146">
        <f t="shared" si="86"/>
        <v>1.6607428761756906</v>
      </c>
      <c r="AA146">
        <f t="shared" si="87"/>
        <v>-119.85248004794023</v>
      </c>
      <c r="AB146">
        <f t="shared" si="88"/>
        <v>-10.781473849840422</v>
      </c>
      <c r="AC146">
        <f t="shared" si="89"/>
        <v>-1.2044535044796538</v>
      </c>
      <c r="AD146">
        <f t="shared" si="90"/>
        <v>94.417211097739681</v>
      </c>
      <c r="AE146">
        <f t="shared" si="91"/>
        <v>49.157889202353097</v>
      </c>
      <c r="AF146">
        <f t="shared" si="92"/>
        <v>2.7119735310399653</v>
      </c>
      <c r="AG146">
        <f t="shared" si="93"/>
        <v>25.568270471565643</v>
      </c>
      <c r="AH146">
        <v>893.90823112720136</v>
      </c>
      <c r="AI146">
        <v>870.57846666666649</v>
      </c>
      <c r="AJ146">
        <v>1.7139330486816211</v>
      </c>
      <c r="AK146">
        <v>66.48709803528736</v>
      </c>
      <c r="AL146">
        <f t="shared" si="94"/>
        <v>2.7177433117446763</v>
      </c>
      <c r="AM146">
        <v>36.270589829699773</v>
      </c>
      <c r="AN146">
        <v>37.681049696969687</v>
      </c>
      <c r="AO146">
        <v>2.029999804942647E-4</v>
      </c>
      <c r="AP146">
        <v>80.118377589396417</v>
      </c>
      <c r="AQ146">
        <v>5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19266.463379821114</v>
      </c>
      <c r="AV146">
        <f t="shared" si="98"/>
        <v>1199.9925000000001</v>
      </c>
      <c r="AW146">
        <f t="shared" si="99"/>
        <v>1025.9920500000001</v>
      </c>
      <c r="AX146">
        <f t="shared" si="100"/>
        <v>0.85499871874199207</v>
      </c>
      <c r="AY146">
        <f t="shared" si="101"/>
        <v>0.18854752717204482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1670438432.6875</v>
      </c>
      <c r="BF146">
        <v>834.79162500000007</v>
      </c>
      <c r="BG146">
        <v>862.54887499999995</v>
      </c>
      <c r="BH146">
        <v>37.680012499999997</v>
      </c>
      <c r="BI146">
        <v>36.271262500000013</v>
      </c>
      <c r="BJ146">
        <v>839.72025000000008</v>
      </c>
      <c r="BK146">
        <v>37.517175000000002</v>
      </c>
      <c r="BL146">
        <v>500.18975</v>
      </c>
      <c r="BM146">
        <v>101.08862499999999</v>
      </c>
      <c r="BN146">
        <v>0.1000228375</v>
      </c>
      <c r="BO146">
        <v>34.337125</v>
      </c>
      <c r="BP146">
        <v>34.433362500000001</v>
      </c>
      <c r="BQ146">
        <v>999.9</v>
      </c>
      <c r="BR146">
        <v>0</v>
      </c>
      <c r="BS146">
        <v>0</v>
      </c>
      <c r="BT146">
        <v>3999.6875</v>
      </c>
      <c r="BU146">
        <v>0</v>
      </c>
      <c r="BV146">
        <v>1628.0675000000001</v>
      </c>
      <c r="BW146">
        <v>-27.757224999999998</v>
      </c>
      <c r="BX146">
        <v>867.47825</v>
      </c>
      <c r="BY146">
        <v>895.01212499999997</v>
      </c>
      <c r="BZ146">
        <v>1.4087412500000001</v>
      </c>
      <c r="CA146">
        <v>862.54887499999995</v>
      </c>
      <c r="CB146">
        <v>36.271262500000013</v>
      </c>
      <c r="CC146">
        <v>3.80901625</v>
      </c>
      <c r="CD146">
        <v>3.6666099999999999</v>
      </c>
      <c r="CE146">
        <v>28.063962499999999</v>
      </c>
      <c r="CF146">
        <v>27.411625000000001</v>
      </c>
      <c r="CG146">
        <v>1199.9925000000001</v>
      </c>
      <c r="CH146">
        <v>0.50004187499999997</v>
      </c>
      <c r="CI146">
        <v>0.49995812499999998</v>
      </c>
      <c r="CJ146">
        <v>0</v>
      </c>
      <c r="CK146">
        <v>2.2992875000000002</v>
      </c>
      <c r="CL146">
        <v>0</v>
      </c>
      <c r="CM146">
        <v>7229.415</v>
      </c>
      <c r="CN146">
        <v>9597.9225000000006</v>
      </c>
      <c r="CO146">
        <v>43.936999999999998</v>
      </c>
      <c r="CP146">
        <v>46.468499999999999</v>
      </c>
      <c r="CQ146">
        <v>44.929250000000003</v>
      </c>
      <c r="CR146">
        <v>44.936999999999998</v>
      </c>
      <c r="CS146">
        <v>43.843499999999999</v>
      </c>
      <c r="CT146">
        <v>600.0474999999999</v>
      </c>
      <c r="CU146">
        <v>599.94499999999994</v>
      </c>
      <c r="CV146">
        <v>0</v>
      </c>
      <c r="CW146">
        <v>1670438456.7</v>
      </c>
      <c r="CX146">
        <v>0</v>
      </c>
      <c r="CY146">
        <v>1670430775</v>
      </c>
      <c r="CZ146" t="s">
        <v>356</v>
      </c>
      <c r="DA146">
        <v>1670430775</v>
      </c>
      <c r="DB146">
        <v>1670430775</v>
      </c>
      <c r="DC146">
        <v>10</v>
      </c>
      <c r="DD146">
        <v>-0.13800000000000001</v>
      </c>
      <c r="DE146">
        <v>1.2E-2</v>
      </c>
      <c r="DF146">
        <v>-4.2649999999999997</v>
      </c>
      <c r="DG146">
        <v>0.16300000000000001</v>
      </c>
      <c r="DH146">
        <v>415</v>
      </c>
      <c r="DI146">
        <v>38</v>
      </c>
      <c r="DJ146">
        <v>0.28000000000000003</v>
      </c>
      <c r="DK146">
        <v>0.18</v>
      </c>
      <c r="DL146">
        <v>-27.537617073170729</v>
      </c>
      <c r="DM146">
        <v>-1.6365386759582721</v>
      </c>
      <c r="DN146">
        <v>0.16684036755261661</v>
      </c>
      <c r="DO146">
        <v>0</v>
      </c>
      <c r="DP146">
        <v>1.4095997560975611</v>
      </c>
      <c r="DQ146">
        <v>2.928083623693091E-2</v>
      </c>
      <c r="DR146">
        <v>8.484579265135378E-3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365</v>
      </c>
      <c r="EA146">
        <v>2.9456000000000002</v>
      </c>
      <c r="EB146">
        <v>2.5955900000000001</v>
      </c>
      <c r="EC146">
        <v>0.16616500000000001</v>
      </c>
      <c r="ED146">
        <v>0.167874</v>
      </c>
      <c r="EE146">
        <v>0.14863199999999999</v>
      </c>
      <c r="EF146">
        <v>0.143287</v>
      </c>
      <c r="EG146">
        <v>25159.9</v>
      </c>
      <c r="EH146">
        <v>25524.5</v>
      </c>
      <c r="EI146">
        <v>28084.7</v>
      </c>
      <c r="EJ146">
        <v>29540.5</v>
      </c>
      <c r="EK146">
        <v>32900.199999999997</v>
      </c>
      <c r="EL146">
        <v>35135.699999999997</v>
      </c>
      <c r="EM146">
        <v>39641.199999999997</v>
      </c>
      <c r="EN146">
        <v>42225.1</v>
      </c>
      <c r="EO146">
        <v>1.931</v>
      </c>
      <c r="EP146">
        <v>1.8486499999999999</v>
      </c>
      <c r="EQ146">
        <v>0.117868</v>
      </c>
      <c r="ER146">
        <v>0</v>
      </c>
      <c r="ES146">
        <v>32.534599999999998</v>
      </c>
      <c r="ET146">
        <v>999.9</v>
      </c>
      <c r="EU146">
        <v>60.3</v>
      </c>
      <c r="EV146">
        <v>40.299999999999997</v>
      </c>
      <c r="EW146">
        <v>44.94</v>
      </c>
      <c r="EX146">
        <v>25.4452</v>
      </c>
      <c r="EY146">
        <v>2.73638</v>
      </c>
      <c r="EZ146">
        <v>1</v>
      </c>
      <c r="FA146">
        <v>0.64595499999999995</v>
      </c>
      <c r="FB146">
        <v>0.92525100000000005</v>
      </c>
      <c r="FC146">
        <v>20.275600000000001</v>
      </c>
      <c r="FD146">
        <v>5.21699</v>
      </c>
      <c r="FE146">
        <v>12.0099</v>
      </c>
      <c r="FF146">
        <v>4.98705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1.8623099999999999</v>
      </c>
      <c r="FN146">
        <v>1.86432</v>
      </c>
      <c r="FO146">
        <v>1.8604700000000001</v>
      </c>
      <c r="FP146">
        <v>1.86114</v>
      </c>
      <c r="FQ146">
        <v>1.8602000000000001</v>
      </c>
      <c r="FR146">
        <v>1.8619399999999999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-4.9340000000000002</v>
      </c>
      <c r="GH146">
        <v>0.1628</v>
      </c>
      <c r="GI146">
        <v>-3.2528400776944242</v>
      </c>
      <c r="GJ146">
        <v>-2.9658848494523399E-3</v>
      </c>
      <c r="GK146">
        <v>1.4757234161104729E-6</v>
      </c>
      <c r="GL146">
        <v>-3.8107938837011289E-10</v>
      </c>
      <c r="GM146">
        <v>0.16282500000001221</v>
      </c>
      <c r="GN146">
        <v>0</v>
      </c>
      <c r="GO146">
        <v>0</v>
      </c>
      <c r="GP146">
        <v>0</v>
      </c>
      <c r="GQ146">
        <v>5</v>
      </c>
      <c r="GR146">
        <v>2097</v>
      </c>
      <c r="GS146">
        <v>4</v>
      </c>
      <c r="GT146">
        <v>34</v>
      </c>
      <c r="GU146">
        <v>127.7</v>
      </c>
      <c r="GV146">
        <v>127.7</v>
      </c>
      <c r="GW146">
        <v>2.0153799999999999</v>
      </c>
      <c r="GX146">
        <v>2.5732400000000002</v>
      </c>
      <c r="GY146">
        <v>1.4489700000000001</v>
      </c>
      <c r="GZ146">
        <v>2.31812</v>
      </c>
      <c r="HA146">
        <v>1.5478499999999999</v>
      </c>
      <c r="HB146">
        <v>2.3559600000000001</v>
      </c>
      <c r="HC146">
        <v>43.726900000000001</v>
      </c>
      <c r="HD146">
        <v>13.3878</v>
      </c>
      <c r="HE146">
        <v>18</v>
      </c>
      <c r="HF146">
        <v>506.59399999999999</v>
      </c>
      <c r="HG146">
        <v>491.25200000000001</v>
      </c>
      <c r="HH146">
        <v>31.0002</v>
      </c>
      <c r="HI146">
        <v>35.350999999999999</v>
      </c>
      <c r="HJ146">
        <v>30.0002</v>
      </c>
      <c r="HK146">
        <v>35.238599999999998</v>
      </c>
      <c r="HL146">
        <v>35.232599999999998</v>
      </c>
      <c r="HM146">
        <v>40.381999999999998</v>
      </c>
      <c r="HN146">
        <v>28.049800000000001</v>
      </c>
      <c r="HO146">
        <v>78.642600000000002</v>
      </c>
      <c r="HP146">
        <v>31</v>
      </c>
      <c r="HQ146">
        <v>876.82600000000002</v>
      </c>
      <c r="HR146">
        <v>36.276000000000003</v>
      </c>
      <c r="HS146">
        <v>98.960300000000004</v>
      </c>
      <c r="HT146">
        <v>97.915099999999995</v>
      </c>
    </row>
    <row r="147" spans="1:228" x14ac:dyDescent="0.2">
      <c r="A147">
        <v>132</v>
      </c>
      <c r="B147">
        <v>1670438439</v>
      </c>
      <c r="C147">
        <v>523</v>
      </c>
      <c r="D147" t="s">
        <v>622</v>
      </c>
      <c r="E147" t="s">
        <v>623</v>
      </c>
      <c r="F147">
        <v>4</v>
      </c>
      <c r="G147">
        <v>1670438437</v>
      </c>
      <c r="H147">
        <f t="shared" si="68"/>
        <v>2.7266885731274527E-3</v>
      </c>
      <c r="I147">
        <f t="shared" si="69"/>
        <v>2.7266885731274528</v>
      </c>
      <c r="J147">
        <f t="shared" si="70"/>
        <v>25.858695724276224</v>
      </c>
      <c r="K147">
        <f t="shared" si="71"/>
        <v>841.83228571428572</v>
      </c>
      <c r="L147">
        <f t="shared" si="72"/>
        <v>562.30691980580548</v>
      </c>
      <c r="M147">
        <f t="shared" si="73"/>
        <v>56.897820637941841</v>
      </c>
      <c r="N147">
        <f t="shared" si="74"/>
        <v>85.181989964380861</v>
      </c>
      <c r="O147">
        <f t="shared" si="75"/>
        <v>0.16495835714371243</v>
      </c>
      <c r="P147">
        <f t="shared" si="76"/>
        <v>2.0778736806892848</v>
      </c>
      <c r="Q147">
        <f t="shared" si="77"/>
        <v>0.15801302664357389</v>
      </c>
      <c r="R147">
        <f t="shared" si="78"/>
        <v>9.9357783854061243E-2</v>
      </c>
      <c r="S147">
        <f t="shared" si="79"/>
        <v>226.25449414285708</v>
      </c>
      <c r="T147">
        <f t="shared" si="80"/>
        <v>35.203735301877245</v>
      </c>
      <c r="U147">
        <f t="shared" si="81"/>
        <v>34.451828571428571</v>
      </c>
      <c r="V147">
        <f t="shared" si="82"/>
        <v>5.4791551345876366</v>
      </c>
      <c r="W147">
        <f t="shared" si="83"/>
        <v>69.981076928094481</v>
      </c>
      <c r="X147">
        <f t="shared" si="84"/>
        <v>3.8132475854246786</v>
      </c>
      <c r="Y147">
        <f t="shared" si="85"/>
        <v>5.4489695683631565</v>
      </c>
      <c r="Z147">
        <f t="shared" si="86"/>
        <v>1.665907549162958</v>
      </c>
      <c r="AA147">
        <f t="shared" si="87"/>
        <v>-120.24696607492066</v>
      </c>
      <c r="AB147">
        <f t="shared" si="88"/>
        <v>-11.127017597102894</v>
      </c>
      <c r="AC147">
        <f t="shared" si="89"/>
        <v>-1.2433448918513146</v>
      </c>
      <c r="AD147">
        <f t="shared" si="90"/>
        <v>93.63716557898222</v>
      </c>
      <c r="AE147">
        <f t="shared" si="91"/>
        <v>49.449849921157956</v>
      </c>
      <c r="AF147">
        <f t="shared" si="92"/>
        <v>2.7211049362347866</v>
      </c>
      <c r="AG147">
        <f t="shared" si="93"/>
        <v>25.858695724276224</v>
      </c>
      <c r="AH147">
        <v>900.8181508350682</v>
      </c>
      <c r="AI147">
        <v>877.36336969696958</v>
      </c>
      <c r="AJ147">
        <v>1.7065738273671771</v>
      </c>
      <c r="AK147">
        <v>66.48709803528736</v>
      </c>
      <c r="AL147">
        <f t="shared" si="94"/>
        <v>2.7266885731274528</v>
      </c>
      <c r="AM147">
        <v>36.272227367396788</v>
      </c>
      <c r="AN147">
        <v>37.686384242424218</v>
      </c>
      <c r="AO147">
        <v>3.6755194670029599E-4</v>
      </c>
      <c r="AP147">
        <v>80.118377589396417</v>
      </c>
      <c r="AQ147">
        <v>5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19263.206914965653</v>
      </c>
      <c r="AV147">
        <f t="shared" si="98"/>
        <v>1199.985714285714</v>
      </c>
      <c r="AW147">
        <f t="shared" si="99"/>
        <v>1025.9863285714282</v>
      </c>
      <c r="AX147">
        <f t="shared" si="100"/>
        <v>0.85499878569982968</v>
      </c>
      <c r="AY147">
        <f t="shared" si="101"/>
        <v>0.18854765640067142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1670438437</v>
      </c>
      <c r="BF147">
        <v>841.83228571428572</v>
      </c>
      <c r="BG147">
        <v>869.76357142857137</v>
      </c>
      <c r="BH147">
        <v>37.685371428571443</v>
      </c>
      <c r="BI147">
        <v>36.271785714285713</v>
      </c>
      <c r="BJ147">
        <v>846.7700000000001</v>
      </c>
      <c r="BK147">
        <v>37.522557142857139</v>
      </c>
      <c r="BL147">
        <v>500.15428571428578</v>
      </c>
      <c r="BM147">
        <v>101.0864285714286</v>
      </c>
      <c r="BN147">
        <v>9.998517142857144E-2</v>
      </c>
      <c r="BO147">
        <v>34.352499999999999</v>
      </c>
      <c r="BP147">
        <v>34.451828571428571</v>
      </c>
      <c r="BQ147">
        <v>999.89999999999986</v>
      </c>
      <c r="BR147">
        <v>0</v>
      </c>
      <c r="BS147">
        <v>0</v>
      </c>
      <c r="BT147">
        <v>3999.3757142857139</v>
      </c>
      <c r="BU147">
        <v>0</v>
      </c>
      <c r="BV147">
        <v>1628.4228571428571</v>
      </c>
      <c r="BW147">
        <v>-27.931342857142859</v>
      </c>
      <c r="BX147">
        <v>874.79942857142862</v>
      </c>
      <c r="BY147">
        <v>902.49885714285722</v>
      </c>
      <c r="BZ147">
        <v>1.4136071428571431</v>
      </c>
      <c r="CA147">
        <v>869.76357142857137</v>
      </c>
      <c r="CB147">
        <v>36.271785714285713</v>
      </c>
      <c r="CC147">
        <v>3.809481428571428</v>
      </c>
      <c r="CD147">
        <v>3.666584285714285</v>
      </c>
      <c r="CE147">
        <v>28.06605714285714</v>
      </c>
      <c r="CF147">
        <v>27.4115</v>
      </c>
      <c r="CG147">
        <v>1199.985714285714</v>
      </c>
      <c r="CH147">
        <v>0.50004000000000015</v>
      </c>
      <c r="CI147">
        <v>0.49996000000000013</v>
      </c>
      <c r="CJ147">
        <v>0</v>
      </c>
      <c r="CK147">
        <v>2.3400857142857139</v>
      </c>
      <c r="CL147">
        <v>0</v>
      </c>
      <c r="CM147">
        <v>7240.0314285714276</v>
      </c>
      <c r="CN147">
        <v>9597.8657142857137</v>
      </c>
      <c r="CO147">
        <v>43.936999999999998</v>
      </c>
      <c r="CP147">
        <v>46.5</v>
      </c>
      <c r="CQ147">
        <v>44.936999999999998</v>
      </c>
      <c r="CR147">
        <v>44.936999999999998</v>
      </c>
      <c r="CS147">
        <v>43.875</v>
      </c>
      <c r="CT147">
        <v>600.04142857142858</v>
      </c>
      <c r="CU147">
        <v>599.9442857142858</v>
      </c>
      <c r="CV147">
        <v>0</v>
      </c>
      <c r="CW147">
        <v>1670438460.9000001</v>
      </c>
      <c r="CX147">
        <v>0</v>
      </c>
      <c r="CY147">
        <v>1670430775</v>
      </c>
      <c r="CZ147" t="s">
        <v>356</v>
      </c>
      <c r="DA147">
        <v>1670430775</v>
      </c>
      <c r="DB147">
        <v>1670430775</v>
      </c>
      <c r="DC147">
        <v>10</v>
      </c>
      <c r="DD147">
        <v>-0.13800000000000001</v>
      </c>
      <c r="DE147">
        <v>1.2E-2</v>
      </c>
      <c r="DF147">
        <v>-4.2649999999999997</v>
      </c>
      <c r="DG147">
        <v>0.16300000000000001</v>
      </c>
      <c r="DH147">
        <v>415</v>
      </c>
      <c r="DI147">
        <v>38</v>
      </c>
      <c r="DJ147">
        <v>0.28000000000000003</v>
      </c>
      <c r="DK147">
        <v>0.18</v>
      </c>
      <c r="DL147">
        <v>-27.653121951219511</v>
      </c>
      <c r="DM147">
        <v>-1.685870383275319</v>
      </c>
      <c r="DN147">
        <v>0.17192179236174701</v>
      </c>
      <c r="DO147">
        <v>0</v>
      </c>
      <c r="DP147">
        <v>1.4125392682926829</v>
      </c>
      <c r="DQ147">
        <v>-1.1763554006971631E-2</v>
      </c>
      <c r="DR147">
        <v>5.7830068093758452E-3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365</v>
      </c>
      <c r="EA147">
        <v>2.94563</v>
      </c>
      <c r="EB147">
        <v>2.59552</v>
      </c>
      <c r="EC147">
        <v>0.16702500000000001</v>
      </c>
      <c r="ED147">
        <v>0.168739</v>
      </c>
      <c r="EE147">
        <v>0.148648</v>
      </c>
      <c r="EF147">
        <v>0.143285</v>
      </c>
      <c r="EG147">
        <v>25133.9</v>
      </c>
      <c r="EH147">
        <v>25497.9</v>
      </c>
      <c r="EI147">
        <v>28084.7</v>
      </c>
      <c r="EJ147">
        <v>29540.5</v>
      </c>
      <c r="EK147">
        <v>32899.699999999997</v>
      </c>
      <c r="EL147">
        <v>35135.800000000003</v>
      </c>
      <c r="EM147">
        <v>39641.1</v>
      </c>
      <c r="EN147">
        <v>42225</v>
      </c>
      <c r="EO147">
        <v>1.9308799999999999</v>
      </c>
      <c r="EP147">
        <v>1.8488800000000001</v>
      </c>
      <c r="EQ147">
        <v>0.11845700000000001</v>
      </c>
      <c r="ER147">
        <v>0</v>
      </c>
      <c r="ES147">
        <v>32.549799999999998</v>
      </c>
      <c r="ET147">
        <v>999.9</v>
      </c>
      <c r="EU147">
        <v>60.3</v>
      </c>
      <c r="EV147">
        <v>40.200000000000003</v>
      </c>
      <c r="EW147">
        <v>44.693600000000004</v>
      </c>
      <c r="EX147">
        <v>25.3752</v>
      </c>
      <c r="EY147">
        <v>2.5560900000000002</v>
      </c>
      <c r="EZ147">
        <v>1</v>
      </c>
      <c r="FA147">
        <v>0.64618900000000001</v>
      </c>
      <c r="FB147">
        <v>0.93135100000000004</v>
      </c>
      <c r="FC147">
        <v>20.275500000000001</v>
      </c>
      <c r="FD147">
        <v>5.2157900000000001</v>
      </c>
      <c r="FE147">
        <v>12.0099</v>
      </c>
      <c r="FF147">
        <v>4.98705</v>
      </c>
      <c r="FG147">
        <v>3.2845300000000002</v>
      </c>
      <c r="FH147">
        <v>9999</v>
      </c>
      <c r="FI147">
        <v>9999</v>
      </c>
      <c r="FJ147">
        <v>9999</v>
      </c>
      <c r="FK147">
        <v>999.9</v>
      </c>
      <c r="FL147">
        <v>1.86585</v>
      </c>
      <c r="FM147">
        <v>1.8623000000000001</v>
      </c>
      <c r="FN147">
        <v>1.86432</v>
      </c>
      <c r="FO147">
        <v>1.8604400000000001</v>
      </c>
      <c r="FP147">
        <v>1.86113</v>
      </c>
      <c r="FQ147">
        <v>1.8602000000000001</v>
      </c>
      <c r="FR147">
        <v>1.86191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-4.9420000000000002</v>
      </c>
      <c r="GH147">
        <v>0.1628</v>
      </c>
      <c r="GI147">
        <v>-3.2528400776944242</v>
      </c>
      <c r="GJ147">
        <v>-2.9658848494523399E-3</v>
      </c>
      <c r="GK147">
        <v>1.4757234161104729E-6</v>
      </c>
      <c r="GL147">
        <v>-3.8107938837011289E-10</v>
      </c>
      <c r="GM147">
        <v>0.16282500000001221</v>
      </c>
      <c r="GN147">
        <v>0</v>
      </c>
      <c r="GO147">
        <v>0</v>
      </c>
      <c r="GP147">
        <v>0</v>
      </c>
      <c r="GQ147">
        <v>5</v>
      </c>
      <c r="GR147">
        <v>2097</v>
      </c>
      <c r="GS147">
        <v>4</v>
      </c>
      <c r="GT147">
        <v>34</v>
      </c>
      <c r="GU147">
        <v>127.7</v>
      </c>
      <c r="GV147">
        <v>127.7</v>
      </c>
      <c r="GW147">
        <v>2.03003</v>
      </c>
      <c r="GX147">
        <v>2.5842299999999998</v>
      </c>
      <c r="GY147">
        <v>1.4489700000000001</v>
      </c>
      <c r="GZ147">
        <v>2.3168899999999999</v>
      </c>
      <c r="HA147">
        <v>1.5478499999999999</v>
      </c>
      <c r="HB147">
        <v>2.3999000000000001</v>
      </c>
      <c r="HC147">
        <v>43.726900000000001</v>
      </c>
      <c r="HD147">
        <v>13.379</v>
      </c>
      <c r="HE147">
        <v>18</v>
      </c>
      <c r="HF147">
        <v>506.53199999999998</v>
      </c>
      <c r="HG147">
        <v>491.435</v>
      </c>
      <c r="HH147">
        <v>31.001000000000001</v>
      </c>
      <c r="HI147">
        <v>35.350999999999999</v>
      </c>
      <c r="HJ147">
        <v>30.000399999999999</v>
      </c>
      <c r="HK147">
        <v>35.241199999999999</v>
      </c>
      <c r="HL147">
        <v>35.235799999999998</v>
      </c>
      <c r="HM147">
        <v>40.6325</v>
      </c>
      <c r="HN147">
        <v>28.049800000000001</v>
      </c>
      <c r="HO147">
        <v>78.642600000000002</v>
      </c>
      <c r="HP147">
        <v>31</v>
      </c>
      <c r="HQ147">
        <v>883.52800000000002</v>
      </c>
      <c r="HR147">
        <v>36.273099999999999</v>
      </c>
      <c r="HS147">
        <v>98.960300000000004</v>
      </c>
      <c r="HT147">
        <v>97.914900000000003</v>
      </c>
    </row>
    <row r="148" spans="1:228" x14ac:dyDescent="0.2">
      <c r="A148">
        <v>133</v>
      </c>
      <c r="B148">
        <v>1670438443</v>
      </c>
      <c r="C148">
        <v>527</v>
      </c>
      <c r="D148" t="s">
        <v>624</v>
      </c>
      <c r="E148" t="s">
        <v>625</v>
      </c>
      <c r="F148">
        <v>4</v>
      </c>
      <c r="G148">
        <v>1670438440.6875</v>
      </c>
      <c r="H148">
        <f t="shared" si="68"/>
        <v>2.7213166007741879E-3</v>
      </c>
      <c r="I148">
        <f t="shared" si="69"/>
        <v>2.721316600774188</v>
      </c>
      <c r="J148">
        <f t="shared" si="70"/>
        <v>26.714666825329878</v>
      </c>
      <c r="K148">
        <f t="shared" si="71"/>
        <v>847.88162499999999</v>
      </c>
      <c r="L148">
        <f t="shared" si="72"/>
        <v>558.0571410721127</v>
      </c>
      <c r="M148">
        <f t="shared" si="73"/>
        <v>56.46819838140221</v>
      </c>
      <c r="N148">
        <f t="shared" si="74"/>
        <v>85.79470502333163</v>
      </c>
      <c r="O148">
        <f t="shared" si="75"/>
        <v>0.16395505215601716</v>
      </c>
      <c r="P148">
        <f t="shared" si="76"/>
        <v>2.0782661339587514</v>
      </c>
      <c r="Q148">
        <f t="shared" si="77"/>
        <v>0.15709329819470019</v>
      </c>
      <c r="R148">
        <f t="shared" si="78"/>
        <v>9.8775882179591434E-2</v>
      </c>
      <c r="S148">
        <f t="shared" si="79"/>
        <v>226.25429437500006</v>
      </c>
      <c r="T148">
        <f t="shared" si="80"/>
        <v>35.20981248723907</v>
      </c>
      <c r="U148">
        <f t="shared" si="81"/>
        <v>34.472862500000012</v>
      </c>
      <c r="V148">
        <f t="shared" si="82"/>
        <v>5.4855658826905813</v>
      </c>
      <c r="W148">
        <f t="shared" si="83"/>
        <v>69.964274672728507</v>
      </c>
      <c r="X148">
        <f t="shared" si="84"/>
        <v>3.8132495006509672</v>
      </c>
      <c r="Y148">
        <f t="shared" si="85"/>
        <v>5.4502809019148453</v>
      </c>
      <c r="Z148">
        <f t="shared" si="86"/>
        <v>1.6723163820396141</v>
      </c>
      <c r="AA148">
        <f t="shared" si="87"/>
        <v>-120.01006209414169</v>
      </c>
      <c r="AB148">
        <f t="shared" si="88"/>
        <v>-13.001245753066488</v>
      </c>
      <c r="AC148">
        <f t="shared" si="89"/>
        <v>-1.4526785765310997</v>
      </c>
      <c r="AD148">
        <f t="shared" si="90"/>
        <v>91.790307951260786</v>
      </c>
      <c r="AE148">
        <f t="shared" si="91"/>
        <v>49.77051351654093</v>
      </c>
      <c r="AF148">
        <f t="shared" si="92"/>
        <v>2.7210598778563502</v>
      </c>
      <c r="AG148">
        <f t="shared" si="93"/>
        <v>26.714666825329878</v>
      </c>
      <c r="AH148">
        <v>907.86922180686452</v>
      </c>
      <c r="AI148">
        <v>884.10944848484826</v>
      </c>
      <c r="AJ148">
        <v>1.67331156331968</v>
      </c>
      <c r="AK148">
        <v>66.48709803528736</v>
      </c>
      <c r="AL148">
        <f t="shared" si="94"/>
        <v>2.721316600774188</v>
      </c>
      <c r="AM148">
        <v>36.271408015774561</v>
      </c>
      <c r="AN148">
        <v>37.687301818181822</v>
      </c>
      <c r="AO148">
        <v>-3.4357266459238682E-4</v>
      </c>
      <c r="AP148">
        <v>80.118377589396417</v>
      </c>
      <c r="AQ148">
        <v>5</v>
      </c>
      <c r="AR148">
        <v>1</v>
      </c>
      <c r="AS148">
        <f t="shared" si="95"/>
        <v>1</v>
      </c>
      <c r="AT148">
        <f t="shared" si="96"/>
        <v>0</v>
      </c>
      <c r="AU148">
        <f t="shared" si="97"/>
        <v>19269.630944659471</v>
      </c>
      <c r="AV148">
        <f t="shared" si="98"/>
        <v>1199.9837500000001</v>
      </c>
      <c r="AW148">
        <f t="shared" si="99"/>
        <v>1025.9847375000002</v>
      </c>
      <c r="AX148">
        <f t="shared" si="100"/>
        <v>0.85499885935955389</v>
      </c>
      <c r="AY148">
        <f t="shared" si="101"/>
        <v>0.18854779856393891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1670438440.6875</v>
      </c>
      <c r="BF148">
        <v>847.88162499999999</v>
      </c>
      <c r="BG148">
        <v>875.99537499999997</v>
      </c>
      <c r="BH148">
        <v>37.685124999999999</v>
      </c>
      <c r="BI148">
        <v>36.271537500000001</v>
      </c>
      <c r="BJ148">
        <v>852.827</v>
      </c>
      <c r="BK148">
        <v>37.522275</v>
      </c>
      <c r="BL148">
        <v>500.14550000000003</v>
      </c>
      <c r="BM148">
        <v>101.087125</v>
      </c>
      <c r="BN148">
        <v>0.10000123750000001</v>
      </c>
      <c r="BO148">
        <v>34.356825000000001</v>
      </c>
      <c r="BP148">
        <v>34.472862500000012</v>
      </c>
      <c r="BQ148">
        <v>999.9</v>
      </c>
      <c r="BR148">
        <v>0</v>
      </c>
      <c r="BS148">
        <v>0</v>
      </c>
      <c r="BT148">
        <v>4000.4675000000002</v>
      </c>
      <c r="BU148">
        <v>0</v>
      </c>
      <c r="BV148">
        <v>1629.9875</v>
      </c>
      <c r="BW148">
        <v>-28.113675000000001</v>
      </c>
      <c r="BX148">
        <v>881.085375</v>
      </c>
      <c r="BY148">
        <v>908.96487500000001</v>
      </c>
      <c r="BZ148">
        <v>1.4135899999999999</v>
      </c>
      <c r="CA148">
        <v>875.99537499999997</v>
      </c>
      <c r="CB148">
        <v>36.271537500000001</v>
      </c>
      <c r="CC148">
        <v>3.8094825000000001</v>
      </c>
      <c r="CD148">
        <v>3.6665862499999999</v>
      </c>
      <c r="CE148">
        <v>28.066075000000001</v>
      </c>
      <c r="CF148">
        <v>27.4115</v>
      </c>
      <c r="CG148">
        <v>1199.9837500000001</v>
      </c>
      <c r="CH148">
        <v>0.50003825000000002</v>
      </c>
      <c r="CI148">
        <v>0.49996174999999998</v>
      </c>
      <c r="CJ148">
        <v>0</v>
      </c>
      <c r="CK148">
        <v>2.16595</v>
      </c>
      <c r="CL148">
        <v>0</v>
      </c>
      <c r="CM148">
        <v>7249.5012499999993</v>
      </c>
      <c r="CN148">
        <v>9597.8474999999999</v>
      </c>
      <c r="CO148">
        <v>43.936999999999998</v>
      </c>
      <c r="CP148">
        <v>46.5</v>
      </c>
      <c r="CQ148">
        <v>44.936999999999998</v>
      </c>
      <c r="CR148">
        <v>44.984250000000003</v>
      </c>
      <c r="CS148">
        <v>43.875</v>
      </c>
      <c r="CT148">
        <v>600.03749999999991</v>
      </c>
      <c r="CU148">
        <v>599.94625000000008</v>
      </c>
      <c r="CV148">
        <v>0</v>
      </c>
      <c r="CW148">
        <v>1670438465.0999999</v>
      </c>
      <c r="CX148">
        <v>0</v>
      </c>
      <c r="CY148">
        <v>1670430775</v>
      </c>
      <c r="CZ148" t="s">
        <v>356</v>
      </c>
      <c r="DA148">
        <v>1670430775</v>
      </c>
      <c r="DB148">
        <v>1670430775</v>
      </c>
      <c r="DC148">
        <v>10</v>
      </c>
      <c r="DD148">
        <v>-0.13800000000000001</v>
      </c>
      <c r="DE148">
        <v>1.2E-2</v>
      </c>
      <c r="DF148">
        <v>-4.2649999999999997</v>
      </c>
      <c r="DG148">
        <v>0.16300000000000001</v>
      </c>
      <c r="DH148">
        <v>415</v>
      </c>
      <c r="DI148">
        <v>38</v>
      </c>
      <c r="DJ148">
        <v>0.28000000000000003</v>
      </c>
      <c r="DK148">
        <v>0.18</v>
      </c>
      <c r="DL148">
        <v>-27.784329268292691</v>
      </c>
      <c r="DM148">
        <v>-1.9507567944251161</v>
      </c>
      <c r="DN148">
        <v>0.19942548121541831</v>
      </c>
      <c r="DO148">
        <v>0</v>
      </c>
      <c r="DP148">
        <v>1.4128680487804881</v>
      </c>
      <c r="DQ148">
        <v>-1.50554006968647E-2</v>
      </c>
      <c r="DR148">
        <v>4.1287659642881714E-3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365</v>
      </c>
      <c r="EA148">
        <v>2.9457499999999999</v>
      </c>
      <c r="EB148">
        <v>2.5956100000000002</v>
      </c>
      <c r="EC148">
        <v>0.16786200000000001</v>
      </c>
      <c r="ED148">
        <v>0.169575</v>
      </c>
      <c r="EE148">
        <v>0.148643</v>
      </c>
      <c r="EF148">
        <v>0.14328199999999999</v>
      </c>
      <c r="EG148">
        <v>25107.8</v>
      </c>
      <c r="EH148">
        <v>25472</v>
      </c>
      <c r="EI148">
        <v>28083.9</v>
      </c>
      <c r="EJ148">
        <v>29540.3</v>
      </c>
      <c r="EK148">
        <v>32899</v>
      </c>
      <c r="EL148">
        <v>35135.800000000003</v>
      </c>
      <c r="EM148">
        <v>39640</v>
      </c>
      <c r="EN148">
        <v>42224.9</v>
      </c>
      <c r="EO148">
        <v>1.93082</v>
      </c>
      <c r="EP148">
        <v>1.8486199999999999</v>
      </c>
      <c r="EQ148">
        <v>0.118144</v>
      </c>
      <c r="ER148">
        <v>0</v>
      </c>
      <c r="ES148">
        <v>32.567300000000003</v>
      </c>
      <c r="ET148">
        <v>999.9</v>
      </c>
      <c r="EU148">
        <v>60.3</v>
      </c>
      <c r="EV148">
        <v>40.200000000000003</v>
      </c>
      <c r="EW148">
        <v>44.700800000000001</v>
      </c>
      <c r="EX148">
        <v>25.725200000000001</v>
      </c>
      <c r="EY148">
        <v>2.1594500000000001</v>
      </c>
      <c r="EZ148">
        <v>1</v>
      </c>
      <c r="FA148">
        <v>0.646347</v>
      </c>
      <c r="FB148">
        <v>0.93859800000000004</v>
      </c>
      <c r="FC148">
        <v>20.275300000000001</v>
      </c>
      <c r="FD148">
        <v>5.21549</v>
      </c>
      <c r="FE148">
        <v>12.0099</v>
      </c>
      <c r="FF148">
        <v>4.98705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1.86229</v>
      </c>
      <c r="FN148">
        <v>1.86432</v>
      </c>
      <c r="FO148">
        <v>1.86042</v>
      </c>
      <c r="FP148">
        <v>1.8611200000000001</v>
      </c>
      <c r="FQ148">
        <v>1.8602000000000001</v>
      </c>
      <c r="FR148">
        <v>1.86191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-4.9509999999999996</v>
      </c>
      <c r="GH148">
        <v>0.1628</v>
      </c>
      <c r="GI148">
        <v>-3.2528400776944242</v>
      </c>
      <c r="GJ148">
        <v>-2.9658848494523399E-3</v>
      </c>
      <c r="GK148">
        <v>1.4757234161104729E-6</v>
      </c>
      <c r="GL148">
        <v>-3.8107938837011289E-10</v>
      </c>
      <c r="GM148">
        <v>0.16282500000001221</v>
      </c>
      <c r="GN148">
        <v>0</v>
      </c>
      <c r="GO148">
        <v>0</v>
      </c>
      <c r="GP148">
        <v>0</v>
      </c>
      <c r="GQ148">
        <v>5</v>
      </c>
      <c r="GR148">
        <v>2097</v>
      </c>
      <c r="GS148">
        <v>4</v>
      </c>
      <c r="GT148">
        <v>34</v>
      </c>
      <c r="GU148">
        <v>127.8</v>
      </c>
      <c r="GV148">
        <v>127.8</v>
      </c>
      <c r="GW148">
        <v>2.0410200000000001</v>
      </c>
      <c r="GX148">
        <v>2.5817899999999998</v>
      </c>
      <c r="GY148">
        <v>1.4489700000000001</v>
      </c>
      <c r="GZ148">
        <v>2.3168899999999999</v>
      </c>
      <c r="HA148">
        <v>1.5478499999999999</v>
      </c>
      <c r="HB148">
        <v>2.2558600000000002</v>
      </c>
      <c r="HC148">
        <v>43.726900000000001</v>
      </c>
      <c r="HD148">
        <v>13.3703</v>
      </c>
      <c r="HE148">
        <v>18</v>
      </c>
      <c r="HF148">
        <v>506.51600000000002</v>
      </c>
      <c r="HG148">
        <v>491.28500000000003</v>
      </c>
      <c r="HH148">
        <v>31.0016</v>
      </c>
      <c r="HI148">
        <v>35.351599999999998</v>
      </c>
      <c r="HJ148">
        <v>30.000399999999999</v>
      </c>
      <c r="HK148">
        <v>35.243400000000001</v>
      </c>
      <c r="HL148">
        <v>35.238999999999997</v>
      </c>
      <c r="HM148">
        <v>40.8874</v>
      </c>
      <c r="HN148">
        <v>28.049800000000001</v>
      </c>
      <c r="HO148">
        <v>78.642600000000002</v>
      </c>
      <c r="HP148">
        <v>31</v>
      </c>
      <c r="HQ148">
        <v>890.21600000000001</v>
      </c>
      <c r="HR148">
        <v>36.274799999999999</v>
      </c>
      <c r="HS148">
        <v>98.957400000000007</v>
      </c>
      <c r="HT148">
        <v>97.914400000000001</v>
      </c>
    </row>
    <row r="149" spans="1:228" x14ac:dyDescent="0.2">
      <c r="A149">
        <v>134</v>
      </c>
      <c r="B149">
        <v>1670438447</v>
      </c>
      <c r="C149">
        <v>531</v>
      </c>
      <c r="D149" t="s">
        <v>626</v>
      </c>
      <c r="E149" t="s">
        <v>627</v>
      </c>
      <c r="F149">
        <v>4</v>
      </c>
      <c r="G149">
        <v>1670438445</v>
      </c>
      <c r="H149">
        <f t="shared" si="68"/>
        <v>2.7245047922664616E-3</v>
      </c>
      <c r="I149">
        <f t="shared" si="69"/>
        <v>2.7245047922664618</v>
      </c>
      <c r="J149">
        <f t="shared" si="70"/>
        <v>25.904359076489911</v>
      </c>
      <c r="K149">
        <f t="shared" si="71"/>
        <v>854.97614285714292</v>
      </c>
      <c r="L149">
        <f t="shared" si="72"/>
        <v>573.10113114943283</v>
      </c>
      <c r="M149">
        <f t="shared" si="73"/>
        <v>57.989945260397093</v>
      </c>
      <c r="N149">
        <f t="shared" si="74"/>
        <v>86.511816202127605</v>
      </c>
      <c r="O149">
        <f t="shared" si="75"/>
        <v>0.16399155682502412</v>
      </c>
      <c r="P149">
        <f t="shared" si="76"/>
        <v>2.0810322532085404</v>
      </c>
      <c r="Q149">
        <f t="shared" si="77"/>
        <v>0.15713553024886492</v>
      </c>
      <c r="R149">
        <f t="shared" si="78"/>
        <v>9.8801807922397747E-2</v>
      </c>
      <c r="S149">
        <f t="shared" si="79"/>
        <v>226.25691728571422</v>
      </c>
      <c r="T149">
        <f t="shared" si="80"/>
        <v>35.219579675295911</v>
      </c>
      <c r="U149">
        <f t="shared" si="81"/>
        <v>34.478542857142862</v>
      </c>
      <c r="V149">
        <f t="shared" si="82"/>
        <v>5.487298267233415</v>
      </c>
      <c r="W149">
        <f t="shared" si="83"/>
        <v>69.922648317616989</v>
      </c>
      <c r="X149">
        <f t="shared" si="84"/>
        <v>3.8135053479351679</v>
      </c>
      <c r="Y149">
        <f t="shared" si="85"/>
        <v>5.4538914639112095</v>
      </c>
      <c r="Z149">
        <f t="shared" si="86"/>
        <v>1.673792919298247</v>
      </c>
      <c r="AA149">
        <f t="shared" si="87"/>
        <v>-120.15066133895095</v>
      </c>
      <c r="AB149">
        <f t="shared" si="88"/>
        <v>-12.320351421264872</v>
      </c>
      <c r="AC149">
        <f t="shared" si="89"/>
        <v>-1.3748878347878273</v>
      </c>
      <c r="AD149">
        <f t="shared" si="90"/>
        <v>92.411016690710582</v>
      </c>
      <c r="AE149">
        <f t="shared" si="91"/>
        <v>49.890798088043148</v>
      </c>
      <c r="AF149">
        <f t="shared" si="92"/>
        <v>2.7248885932444464</v>
      </c>
      <c r="AG149">
        <f t="shared" si="93"/>
        <v>25.904359076489911</v>
      </c>
      <c r="AH149">
        <v>914.73576798400859</v>
      </c>
      <c r="AI149">
        <v>891.07745454545432</v>
      </c>
      <c r="AJ149">
        <v>1.740491780364291</v>
      </c>
      <c r="AK149">
        <v>66.48709803528736</v>
      </c>
      <c r="AL149">
        <f t="shared" si="94"/>
        <v>2.7245047922664618</v>
      </c>
      <c r="AM149">
        <v>36.271652377227021</v>
      </c>
      <c r="AN149">
        <v>37.685713939393928</v>
      </c>
      <c r="AO149">
        <v>2.0518615723595551E-4</v>
      </c>
      <c r="AP149">
        <v>80.118377589396417</v>
      </c>
      <c r="AQ149">
        <v>5</v>
      </c>
      <c r="AR149">
        <v>1</v>
      </c>
      <c r="AS149">
        <f t="shared" si="95"/>
        <v>1</v>
      </c>
      <c r="AT149">
        <f t="shared" si="96"/>
        <v>0</v>
      </c>
      <c r="AU149">
        <f t="shared" si="97"/>
        <v>19316.343853420134</v>
      </c>
      <c r="AV149">
        <f t="shared" si="98"/>
        <v>1199.995714285714</v>
      </c>
      <c r="AW149">
        <f t="shared" si="99"/>
        <v>1025.9951571428569</v>
      </c>
      <c r="AX149">
        <f t="shared" si="100"/>
        <v>0.85499901785363508</v>
      </c>
      <c r="AY149">
        <f t="shared" si="101"/>
        <v>0.18854810445751591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1670438445</v>
      </c>
      <c r="BF149">
        <v>854.97614285714292</v>
      </c>
      <c r="BG149">
        <v>883.16671428571419</v>
      </c>
      <c r="BH149">
        <v>37.687985714285709</v>
      </c>
      <c r="BI149">
        <v>36.27242857142857</v>
      </c>
      <c r="BJ149">
        <v>859.93071428571432</v>
      </c>
      <c r="BK149">
        <v>37.525142857142853</v>
      </c>
      <c r="BL149">
        <v>500.15085714285709</v>
      </c>
      <c r="BM149">
        <v>101.08628571428569</v>
      </c>
      <c r="BN149">
        <v>9.9948457142857133E-2</v>
      </c>
      <c r="BO149">
        <v>34.368728571428569</v>
      </c>
      <c r="BP149">
        <v>34.478542857142862</v>
      </c>
      <c r="BQ149">
        <v>999.89999999999986</v>
      </c>
      <c r="BR149">
        <v>0</v>
      </c>
      <c r="BS149">
        <v>0</v>
      </c>
      <c r="BT149">
        <v>4008.3914285714282</v>
      </c>
      <c r="BU149">
        <v>0</v>
      </c>
      <c r="BV149">
        <v>1630.295714285714</v>
      </c>
      <c r="BW149">
        <v>-28.190557142857141</v>
      </c>
      <c r="BX149">
        <v>888.46042857142857</v>
      </c>
      <c r="BY149">
        <v>916.40728571428565</v>
      </c>
      <c r="BZ149">
        <v>1.4155342857142861</v>
      </c>
      <c r="CA149">
        <v>883.16671428571419</v>
      </c>
      <c r="CB149">
        <v>36.27242857142857</v>
      </c>
      <c r="CC149">
        <v>3.8097371428571418</v>
      </c>
      <c r="CD149">
        <v>3.666645714285715</v>
      </c>
      <c r="CE149">
        <v>28.067228571428579</v>
      </c>
      <c r="CF149">
        <v>27.411814285714289</v>
      </c>
      <c r="CG149">
        <v>1199.995714285714</v>
      </c>
      <c r="CH149">
        <v>0.50003200000000003</v>
      </c>
      <c r="CI149">
        <v>0.49996800000000002</v>
      </c>
      <c r="CJ149">
        <v>0</v>
      </c>
      <c r="CK149">
        <v>2.4366428571428571</v>
      </c>
      <c r="CL149">
        <v>0</v>
      </c>
      <c r="CM149">
        <v>7260.8528571428569</v>
      </c>
      <c r="CN149">
        <v>9597.9114285714295</v>
      </c>
      <c r="CO149">
        <v>43.954999999999998</v>
      </c>
      <c r="CP149">
        <v>46.517714285714291</v>
      </c>
      <c r="CQ149">
        <v>44.936999999999998</v>
      </c>
      <c r="CR149">
        <v>45</v>
      </c>
      <c r="CS149">
        <v>43.875</v>
      </c>
      <c r="CT149">
        <v>600.03714285714273</v>
      </c>
      <c r="CU149">
        <v>599.95857142857153</v>
      </c>
      <c r="CV149">
        <v>0</v>
      </c>
      <c r="CW149">
        <v>1670438468.7</v>
      </c>
      <c r="CX149">
        <v>0</v>
      </c>
      <c r="CY149">
        <v>1670430775</v>
      </c>
      <c r="CZ149" t="s">
        <v>356</v>
      </c>
      <c r="DA149">
        <v>1670430775</v>
      </c>
      <c r="DB149">
        <v>1670430775</v>
      </c>
      <c r="DC149">
        <v>10</v>
      </c>
      <c r="DD149">
        <v>-0.13800000000000001</v>
      </c>
      <c r="DE149">
        <v>1.2E-2</v>
      </c>
      <c r="DF149">
        <v>-4.2649999999999997</v>
      </c>
      <c r="DG149">
        <v>0.16300000000000001</v>
      </c>
      <c r="DH149">
        <v>415</v>
      </c>
      <c r="DI149">
        <v>38</v>
      </c>
      <c r="DJ149">
        <v>0.28000000000000003</v>
      </c>
      <c r="DK149">
        <v>0.18</v>
      </c>
      <c r="DL149">
        <v>-27.909451219512199</v>
      </c>
      <c r="DM149">
        <v>-2.0647191637629838</v>
      </c>
      <c r="DN149">
        <v>0.20836300654989801</v>
      </c>
      <c r="DO149">
        <v>0</v>
      </c>
      <c r="DP149">
        <v>1.4122143902439019</v>
      </c>
      <c r="DQ149">
        <v>2.0440348432055971E-2</v>
      </c>
      <c r="DR149">
        <v>2.890599607626785E-3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365</v>
      </c>
      <c r="EA149">
        <v>2.9456699999999998</v>
      </c>
      <c r="EB149">
        <v>2.5956800000000002</v>
      </c>
      <c r="EC149">
        <v>0.16871700000000001</v>
      </c>
      <c r="ED149">
        <v>0.170428</v>
      </c>
      <c r="EE149">
        <v>0.14863999999999999</v>
      </c>
      <c r="EF149">
        <v>0.143285</v>
      </c>
      <c r="EG149">
        <v>25081.4</v>
      </c>
      <c r="EH149">
        <v>25445.9</v>
      </c>
      <c r="EI149">
        <v>28083.3</v>
      </c>
      <c r="EJ149">
        <v>29540.5</v>
      </c>
      <c r="EK149">
        <v>32898.400000000001</v>
      </c>
      <c r="EL149">
        <v>35135.699999999997</v>
      </c>
      <c r="EM149">
        <v>39639.1</v>
      </c>
      <c r="EN149">
        <v>42224.800000000003</v>
      </c>
      <c r="EO149">
        <v>1.93093</v>
      </c>
      <c r="EP149">
        <v>1.84883</v>
      </c>
      <c r="EQ149">
        <v>0.117019</v>
      </c>
      <c r="ER149">
        <v>0</v>
      </c>
      <c r="ES149">
        <v>32.585700000000003</v>
      </c>
      <c r="ET149">
        <v>999.9</v>
      </c>
      <c r="EU149">
        <v>60.3</v>
      </c>
      <c r="EV149">
        <v>40.200000000000003</v>
      </c>
      <c r="EW149">
        <v>44.701300000000003</v>
      </c>
      <c r="EX149">
        <v>25.595199999999998</v>
      </c>
      <c r="EY149">
        <v>2.0152199999999998</v>
      </c>
      <c r="EZ149">
        <v>1</v>
      </c>
      <c r="FA149">
        <v>0.64681900000000003</v>
      </c>
      <c r="FB149">
        <v>0.94697699999999996</v>
      </c>
      <c r="FC149">
        <v>20.275099999999998</v>
      </c>
      <c r="FD149">
        <v>5.21549</v>
      </c>
      <c r="FE149">
        <v>12.0099</v>
      </c>
      <c r="FF149">
        <v>4.9871499999999997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1.8622799999999999</v>
      </c>
      <c r="FN149">
        <v>1.86432</v>
      </c>
      <c r="FO149">
        <v>1.8604400000000001</v>
      </c>
      <c r="FP149">
        <v>1.86113</v>
      </c>
      <c r="FQ149">
        <v>1.8602000000000001</v>
      </c>
      <c r="FR149">
        <v>1.86189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-4.9580000000000002</v>
      </c>
      <c r="GH149">
        <v>0.16289999999999999</v>
      </c>
      <c r="GI149">
        <v>-3.2528400776944242</v>
      </c>
      <c r="GJ149">
        <v>-2.9658848494523399E-3</v>
      </c>
      <c r="GK149">
        <v>1.4757234161104729E-6</v>
      </c>
      <c r="GL149">
        <v>-3.8107938837011289E-10</v>
      </c>
      <c r="GM149">
        <v>0.16282500000001221</v>
      </c>
      <c r="GN149">
        <v>0</v>
      </c>
      <c r="GO149">
        <v>0</v>
      </c>
      <c r="GP149">
        <v>0</v>
      </c>
      <c r="GQ149">
        <v>5</v>
      </c>
      <c r="GR149">
        <v>2097</v>
      </c>
      <c r="GS149">
        <v>4</v>
      </c>
      <c r="GT149">
        <v>34</v>
      </c>
      <c r="GU149">
        <v>127.9</v>
      </c>
      <c r="GV149">
        <v>127.9</v>
      </c>
      <c r="GW149">
        <v>2.05322</v>
      </c>
      <c r="GX149">
        <v>2.5903299999999998</v>
      </c>
      <c r="GY149">
        <v>1.4489700000000001</v>
      </c>
      <c r="GZ149">
        <v>2.31812</v>
      </c>
      <c r="HA149">
        <v>1.5478499999999999</v>
      </c>
      <c r="HB149">
        <v>2.2290000000000001</v>
      </c>
      <c r="HC149">
        <v>43.726900000000001</v>
      </c>
      <c r="HD149">
        <v>13.3703</v>
      </c>
      <c r="HE149">
        <v>18</v>
      </c>
      <c r="HF149">
        <v>506.59300000000002</v>
      </c>
      <c r="HG149">
        <v>491.45</v>
      </c>
      <c r="HH149">
        <v>31.002099999999999</v>
      </c>
      <c r="HI149">
        <v>35.354199999999999</v>
      </c>
      <c r="HJ149">
        <v>30.000399999999999</v>
      </c>
      <c r="HK149">
        <v>35.244999999999997</v>
      </c>
      <c r="HL149">
        <v>35.242199999999997</v>
      </c>
      <c r="HM149">
        <v>41.136400000000002</v>
      </c>
      <c r="HN149">
        <v>28.049800000000001</v>
      </c>
      <c r="HO149">
        <v>78.642600000000002</v>
      </c>
      <c r="HP149">
        <v>31</v>
      </c>
      <c r="HQ149">
        <v>896.89400000000001</v>
      </c>
      <c r="HR149">
        <v>36.274799999999999</v>
      </c>
      <c r="HS149">
        <v>98.955299999999994</v>
      </c>
      <c r="HT149">
        <v>97.914599999999993</v>
      </c>
    </row>
    <row r="150" spans="1:228" x14ac:dyDescent="0.2">
      <c r="A150">
        <v>135</v>
      </c>
      <c r="B150">
        <v>1670438451</v>
      </c>
      <c r="C150">
        <v>535</v>
      </c>
      <c r="D150" t="s">
        <v>628</v>
      </c>
      <c r="E150" t="s">
        <v>629</v>
      </c>
      <c r="F150">
        <v>4</v>
      </c>
      <c r="G150">
        <v>1670438448.6875</v>
      </c>
      <c r="H150">
        <f t="shared" si="68"/>
        <v>2.7272744065219615E-3</v>
      </c>
      <c r="I150">
        <f t="shared" si="69"/>
        <v>2.7272744065219614</v>
      </c>
      <c r="J150">
        <f t="shared" si="70"/>
        <v>26.923218783257116</v>
      </c>
      <c r="K150">
        <f t="shared" si="71"/>
        <v>861.00312499999995</v>
      </c>
      <c r="L150">
        <f t="shared" si="72"/>
        <v>568.91175606522495</v>
      </c>
      <c r="M150">
        <f t="shared" si="73"/>
        <v>57.566899079841193</v>
      </c>
      <c r="N150">
        <f t="shared" si="74"/>
        <v>87.12296674463569</v>
      </c>
      <c r="O150">
        <f t="shared" si="75"/>
        <v>0.16407600347827297</v>
      </c>
      <c r="P150">
        <f t="shared" si="76"/>
        <v>2.0802743800505343</v>
      </c>
      <c r="Q150">
        <f t="shared" si="77"/>
        <v>0.15721068520557166</v>
      </c>
      <c r="R150">
        <f t="shared" si="78"/>
        <v>9.8849562100623428E-2</v>
      </c>
      <c r="S150">
        <f t="shared" si="79"/>
        <v>226.25703074999998</v>
      </c>
      <c r="T150">
        <f t="shared" si="80"/>
        <v>35.218763729046486</v>
      </c>
      <c r="U150">
        <f t="shared" si="81"/>
        <v>34.4812625</v>
      </c>
      <c r="V150">
        <f t="shared" si="82"/>
        <v>5.4881278671156561</v>
      </c>
      <c r="W150">
        <f t="shared" si="83"/>
        <v>69.921435403844143</v>
      </c>
      <c r="X150">
        <f t="shared" si="84"/>
        <v>3.8134145730259483</v>
      </c>
      <c r="Y150">
        <f t="shared" si="85"/>
        <v>5.4538562473737402</v>
      </c>
      <c r="Z150">
        <f t="shared" si="86"/>
        <v>1.6747132940897078</v>
      </c>
      <c r="AA150">
        <f t="shared" si="87"/>
        <v>-120.27280132761851</v>
      </c>
      <c r="AB150">
        <f t="shared" si="88"/>
        <v>-12.633894905301329</v>
      </c>
      <c r="AC150">
        <f t="shared" si="89"/>
        <v>-1.4104092321037276</v>
      </c>
      <c r="AD150">
        <f t="shared" si="90"/>
        <v>91.939925284976425</v>
      </c>
      <c r="AE150">
        <f t="shared" si="91"/>
        <v>50.120425564570638</v>
      </c>
      <c r="AF150">
        <f t="shared" si="92"/>
        <v>2.7256278807693088</v>
      </c>
      <c r="AG150">
        <f t="shared" si="93"/>
        <v>26.923218783257116</v>
      </c>
      <c r="AH150">
        <v>921.6985771970692</v>
      </c>
      <c r="AI150">
        <v>897.77450303030298</v>
      </c>
      <c r="AJ150">
        <v>1.682669564322691</v>
      </c>
      <c r="AK150">
        <v>66.48709803528736</v>
      </c>
      <c r="AL150">
        <f t="shared" si="94"/>
        <v>2.7272744065219614</v>
      </c>
      <c r="AM150">
        <v>36.272342323133422</v>
      </c>
      <c r="AN150">
        <v>37.689378181818178</v>
      </c>
      <c r="AO150">
        <v>-4.8907301332846931E-5</v>
      </c>
      <c r="AP150">
        <v>80.118377589396417</v>
      </c>
      <c r="AQ150">
        <v>5</v>
      </c>
      <c r="AR150">
        <v>1</v>
      </c>
      <c r="AS150">
        <f t="shared" si="95"/>
        <v>1</v>
      </c>
      <c r="AT150">
        <f t="shared" si="96"/>
        <v>0</v>
      </c>
      <c r="AU150">
        <f t="shared" si="97"/>
        <v>19303.289725753202</v>
      </c>
      <c r="AV150">
        <f t="shared" si="98"/>
        <v>1199.9949999999999</v>
      </c>
      <c r="AW150">
        <f t="shared" si="99"/>
        <v>1025.9946749999999</v>
      </c>
      <c r="AX150">
        <f t="shared" si="100"/>
        <v>0.85499912499635422</v>
      </c>
      <c r="AY150">
        <f t="shared" si="101"/>
        <v>0.18854831124296351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1670438448.6875</v>
      </c>
      <c r="BF150">
        <v>861.00312499999995</v>
      </c>
      <c r="BG150">
        <v>889.32549999999992</v>
      </c>
      <c r="BH150">
        <v>37.686525000000003</v>
      </c>
      <c r="BI150">
        <v>36.270650000000003</v>
      </c>
      <c r="BJ150">
        <v>865.96499999999992</v>
      </c>
      <c r="BK150">
        <v>37.523699999999998</v>
      </c>
      <c r="BL150">
        <v>500.17500000000001</v>
      </c>
      <c r="BM150">
        <v>101.08775</v>
      </c>
      <c r="BN150">
        <v>9.9997425000000001E-2</v>
      </c>
      <c r="BO150">
        <v>34.368612499999998</v>
      </c>
      <c r="BP150">
        <v>34.4812625</v>
      </c>
      <c r="BQ150">
        <v>999.9</v>
      </c>
      <c r="BR150">
        <v>0</v>
      </c>
      <c r="BS150">
        <v>0</v>
      </c>
      <c r="BT150">
        <v>4006.1712499999999</v>
      </c>
      <c r="BU150">
        <v>0</v>
      </c>
      <c r="BV150">
        <v>1625.895</v>
      </c>
      <c r="BW150">
        <v>-28.322299999999998</v>
      </c>
      <c r="BX150">
        <v>894.72199999999998</v>
      </c>
      <c r="BY150">
        <v>922.79587500000002</v>
      </c>
      <c r="BZ150">
        <v>1.41587375</v>
      </c>
      <c r="CA150">
        <v>889.32549999999992</v>
      </c>
      <c r="CB150">
        <v>36.270650000000003</v>
      </c>
      <c r="CC150">
        <v>3.8096450000000002</v>
      </c>
      <c r="CD150">
        <v>3.6665187499999998</v>
      </c>
      <c r="CE150">
        <v>28.066812500000001</v>
      </c>
      <c r="CF150">
        <v>27.411212500000001</v>
      </c>
      <c r="CG150">
        <v>1199.9949999999999</v>
      </c>
      <c r="CH150">
        <v>0.50002774999999988</v>
      </c>
      <c r="CI150">
        <v>0.49997225000000001</v>
      </c>
      <c r="CJ150">
        <v>0</v>
      </c>
      <c r="CK150">
        <v>2.3337124999999999</v>
      </c>
      <c r="CL150">
        <v>0</v>
      </c>
      <c r="CM150">
        <v>7270.67875</v>
      </c>
      <c r="CN150">
        <v>9597.8850000000002</v>
      </c>
      <c r="CO150">
        <v>43.976374999999997</v>
      </c>
      <c r="CP150">
        <v>46.53875</v>
      </c>
      <c r="CQ150">
        <v>44.936999999999998</v>
      </c>
      <c r="CR150">
        <v>45.015500000000003</v>
      </c>
      <c r="CS150">
        <v>43.875</v>
      </c>
      <c r="CT150">
        <v>600.03250000000003</v>
      </c>
      <c r="CU150">
        <v>599.96250000000009</v>
      </c>
      <c r="CV150">
        <v>0</v>
      </c>
      <c r="CW150">
        <v>1670438472.9000001</v>
      </c>
      <c r="CX150">
        <v>0</v>
      </c>
      <c r="CY150">
        <v>1670430775</v>
      </c>
      <c r="CZ150" t="s">
        <v>356</v>
      </c>
      <c r="DA150">
        <v>1670430775</v>
      </c>
      <c r="DB150">
        <v>1670430775</v>
      </c>
      <c r="DC150">
        <v>10</v>
      </c>
      <c r="DD150">
        <v>-0.13800000000000001</v>
      </c>
      <c r="DE150">
        <v>1.2E-2</v>
      </c>
      <c r="DF150">
        <v>-4.2649999999999997</v>
      </c>
      <c r="DG150">
        <v>0.16300000000000001</v>
      </c>
      <c r="DH150">
        <v>415</v>
      </c>
      <c r="DI150">
        <v>38</v>
      </c>
      <c r="DJ150">
        <v>0.28000000000000003</v>
      </c>
      <c r="DK150">
        <v>0.18</v>
      </c>
      <c r="DL150">
        <v>-28.037982926829269</v>
      </c>
      <c r="DM150">
        <v>-2.084299651567965</v>
      </c>
      <c r="DN150">
        <v>0.20931754602603311</v>
      </c>
      <c r="DO150">
        <v>0</v>
      </c>
      <c r="DP150">
        <v>1.4129519512195119</v>
      </c>
      <c r="DQ150">
        <v>2.5367038327527892E-2</v>
      </c>
      <c r="DR150">
        <v>3.1224772994251498E-3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365</v>
      </c>
      <c r="EA150">
        <v>2.94564</v>
      </c>
      <c r="EB150">
        <v>2.5954899999999999</v>
      </c>
      <c r="EC150">
        <v>0.16955100000000001</v>
      </c>
      <c r="ED150">
        <v>0.171264</v>
      </c>
      <c r="EE150">
        <v>0.14865400000000001</v>
      </c>
      <c r="EF150">
        <v>0.14327500000000001</v>
      </c>
      <c r="EG150">
        <v>25056.400000000001</v>
      </c>
      <c r="EH150">
        <v>25419.9</v>
      </c>
      <c r="EI150">
        <v>28083.599999999999</v>
      </c>
      <c r="EJ150">
        <v>29540.2</v>
      </c>
      <c r="EK150">
        <v>32898.699999999997</v>
      </c>
      <c r="EL150">
        <v>35135.4</v>
      </c>
      <c r="EM150">
        <v>39640.1</v>
      </c>
      <c r="EN150">
        <v>42223.9</v>
      </c>
      <c r="EO150">
        <v>1.9307799999999999</v>
      </c>
      <c r="EP150">
        <v>1.8488500000000001</v>
      </c>
      <c r="EQ150">
        <v>0.11612500000000001</v>
      </c>
      <c r="ER150">
        <v>0</v>
      </c>
      <c r="ES150">
        <v>32.604900000000001</v>
      </c>
      <c r="ET150">
        <v>999.9</v>
      </c>
      <c r="EU150">
        <v>60.3</v>
      </c>
      <c r="EV150">
        <v>40.200000000000003</v>
      </c>
      <c r="EW150">
        <v>44.6982</v>
      </c>
      <c r="EX150">
        <v>25.705200000000001</v>
      </c>
      <c r="EY150">
        <v>1.8669899999999999</v>
      </c>
      <c r="EZ150">
        <v>1</v>
      </c>
      <c r="FA150">
        <v>0.64692799999999995</v>
      </c>
      <c r="FB150">
        <v>0.95332799999999995</v>
      </c>
      <c r="FC150">
        <v>20.275099999999998</v>
      </c>
      <c r="FD150">
        <v>5.21549</v>
      </c>
      <c r="FE150">
        <v>12.0098</v>
      </c>
      <c r="FF150">
        <v>4.98705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1.86229</v>
      </c>
      <c r="FN150">
        <v>1.86432</v>
      </c>
      <c r="FO150">
        <v>1.86042</v>
      </c>
      <c r="FP150">
        <v>1.8611200000000001</v>
      </c>
      <c r="FQ150">
        <v>1.8602000000000001</v>
      </c>
      <c r="FR150">
        <v>1.8619000000000001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-4.9669999999999996</v>
      </c>
      <c r="GH150">
        <v>0.1628</v>
      </c>
      <c r="GI150">
        <v>-3.2528400776944242</v>
      </c>
      <c r="GJ150">
        <v>-2.9658848494523399E-3</v>
      </c>
      <c r="GK150">
        <v>1.4757234161104729E-6</v>
      </c>
      <c r="GL150">
        <v>-3.8107938837011289E-10</v>
      </c>
      <c r="GM150">
        <v>0.16282500000001221</v>
      </c>
      <c r="GN150">
        <v>0</v>
      </c>
      <c r="GO150">
        <v>0</v>
      </c>
      <c r="GP150">
        <v>0</v>
      </c>
      <c r="GQ150">
        <v>5</v>
      </c>
      <c r="GR150">
        <v>2097</v>
      </c>
      <c r="GS150">
        <v>4</v>
      </c>
      <c r="GT150">
        <v>34</v>
      </c>
      <c r="GU150">
        <v>127.9</v>
      </c>
      <c r="GV150">
        <v>127.9</v>
      </c>
      <c r="GW150">
        <v>2.0678700000000001</v>
      </c>
      <c r="GX150">
        <v>2.5952099999999998</v>
      </c>
      <c r="GY150">
        <v>1.4489700000000001</v>
      </c>
      <c r="GZ150">
        <v>2.31812</v>
      </c>
      <c r="HA150">
        <v>1.5478499999999999</v>
      </c>
      <c r="HB150">
        <v>2.2363300000000002</v>
      </c>
      <c r="HC150">
        <v>43.726900000000001</v>
      </c>
      <c r="HD150">
        <v>13.3703</v>
      </c>
      <c r="HE150">
        <v>18</v>
      </c>
      <c r="HF150">
        <v>506.51900000000001</v>
      </c>
      <c r="HG150">
        <v>491.49299999999999</v>
      </c>
      <c r="HH150">
        <v>31.001899999999999</v>
      </c>
      <c r="HI150">
        <v>35.355699999999999</v>
      </c>
      <c r="HJ150">
        <v>30.000399999999999</v>
      </c>
      <c r="HK150">
        <v>35.2483</v>
      </c>
      <c r="HL150">
        <v>35.245399999999997</v>
      </c>
      <c r="HM150">
        <v>41.3889</v>
      </c>
      <c r="HN150">
        <v>28.049800000000001</v>
      </c>
      <c r="HO150">
        <v>78.642600000000002</v>
      </c>
      <c r="HP150">
        <v>31</v>
      </c>
      <c r="HQ150">
        <v>903.57500000000005</v>
      </c>
      <c r="HR150">
        <v>36.269199999999998</v>
      </c>
      <c r="HS150">
        <v>98.957099999999997</v>
      </c>
      <c r="HT150">
        <v>97.912899999999993</v>
      </c>
    </row>
    <row r="151" spans="1:228" x14ac:dyDescent="0.2">
      <c r="A151">
        <v>136</v>
      </c>
      <c r="B151">
        <v>1670438455</v>
      </c>
      <c r="C151">
        <v>539</v>
      </c>
      <c r="D151" t="s">
        <v>630</v>
      </c>
      <c r="E151" t="s">
        <v>631</v>
      </c>
      <c r="F151">
        <v>4</v>
      </c>
      <c r="G151">
        <v>1670438453</v>
      </c>
      <c r="H151">
        <f t="shared" si="68"/>
        <v>2.7343185878520595E-3</v>
      </c>
      <c r="I151">
        <f t="shared" si="69"/>
        <v>2.7343185878520595</v>
      </c>
      <c r="J151">
        <f t="shared" si="70"/>
        <v>26.802304408847185</v>
      </c>
      <c r="K151">
        <f t="shared" si="71"/>
        <v>868.02485714285729</v>
      </c>
      <c r="L151">
        <f t="shared" si="72"/>
        <v>577.05558884834454</v>
      </c>
      <c r="M151">
        <f t="shared" si="73"/>
        <v>58.39011528046592</v>
      </c>
      <c r="N151">
        <f t="shared" si="74"/>
        <v>87.832216608514003</v>
      </c>
      <c r="O151">
        <f t="shared" si="75"/>
        <v>0.16420299975399544</v>
      </c>
      <c r="P151">
        <f t="shared" si="76"/>
        <v>2.0689139971675319</v>
      </c>
      <c r="Q151">
        <f t="shared" si="77"/>
        <v>0.15729124334701824</v>
      </c>
      <c r="R151">
        <f t="shared" si="78"/>
        <v>9.8903776813730054E-2</v>
      </c>
      <c r="S151">
        <f t="shared" si="79"/>
        <v>226.25509328571434</v>
      </c>
      <c r="T151">
        <f t="shared" si="80"/>
        <v>35.232918257623567</v>
      </c>
      <c r="U151">
        <f t="shared" si="81"/>
        <v>34.493400000000001</v>
      </c>
      <c r="V151">
        <f t="shared" si="82"/>
        <v>5.4918316195911361</v>
      </c>
      <c r="W151">
        <f t="shared" si="83"/>
        <v>69.878344837556838</v>
      </c>
      <c r="X151">
        <f t="shared" si="84"/>
        <v>3.8137127888447417</v>
      </c>
      <c r="Y151">
        <f t="shared" si="85"/>
        <v>5.4576461387434332</v>
      </c>
      <c r="Z151">
        <f t="shared" si="86"/>
        <v>1.6781188307463943</v>
      </c>
      <c r="AA151">
        <f t="shared" si="87"/>
        <v>-120.58344972427582</v>
      </c>
      <c r="AB151">
        <f t="shared" si="88"/>
        <v>-12.525862425937476</v>
      </c>
      <c r="AC151">
        <f t="shared" si="89"/>
        <v>-1.4061960774967941</v>
      </c>
      <c r="AD151">
        <f t="shared" si="90"/>
        <v>91.739585058004252</v>
      </c>
      <c r="AE151">
        <f t="shared" si="91"/>
        <v>50.430261491155456</v>
      </c>
      <c r="AF151">
        <f t="shared" si="92"/>
        <v>2.7348142934628799</v>
      </c>
      <c r="AG151">
        <f t="shared" si="93"/>
        <v>26.802304408847185</v>
      </c>
      <c r="AH151">
        <v>928.607364865455</v>
      </c>
      <c r="AI151">
        <v>904.59803030303044</v>
      </c>
      <c r="AJ151">
        <v>1.7117356737086731</v>
      </c>
      <c r="AK151">
        <v>66.48709803528736</v>
      </c>
      <c r="AL151">
        <f t="shared" si="94"/>
        <v>2.7343185878520595</v>
      </c>
      <c r="AM151">
        <v>36.268583473859699</v>
      </c>
      <c r="AN151">
        <v>37.688312727272709</v>
      </c>
      <c r="AO151">
        <v>1.107612220166862E-4</v>
      </c>
      <c r="AP151">
        <v>80.118377589396417</v>
      </c>
      <c r="AQ151">
        <v>5</v>
      </c>
      <c r="AR151">
        <v>1</v>
      </c>
      <c r="AS151">
        <f t="shared" si="95"/>
        <v>1</v>
      </c>
      <c r="AT151">
        <f t="shared" si="96"/>
        <v>0</v>
      </c>
      <c r="AU151">
        <f t="shared" si="97"/>
        <v>19107.839567572053</v>
      </c>
      <c r="AV151">
        <f t="shared" si="98"/>
        <v>1199.984285714286</v>
      </c>
      <c r="AW151">
        <f t="shared" si="99"/>
        <v>1025.9855571428573</v>
      </c>
      <c r="AX151">
        <f t="shared" si="100"/>
        <v>0.85499916070329485</v>
      </c>
      <c r="AY151">
        <f t="shared" si="101"/>
        <v>0.1885483801573592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1670438453</v>
      </c>
      <c r="BF151">
        <v>868.02485714285729</v>
      </c>
      <c r="BG151">
        <v>896.53000000000009</v>
      </c>
      <c r="BH151">
        <v>37.690014285714291</v>
      </c>
      <c r="BI151">
        <v>36.269328571428566</v>
      </c>
      <c r="BJ151">
        <v>872.99585714285718</v>
      </c>
      <c r="BK151">
        <v>37.527214285714287</v>
      </c>
      <c r="BL151">
        <v>500.15957142857138</v>
      </c>
      <c r="BM151">
        <v>101.08628571428569</v>
      </c>
      <c r="BN151">
        <v>0.1000062285714286</v>
      </c>
      <c r="BO151">
        <v>34.381100000000004</v>
      </c>
      <c r="BP151">
        <v>34.493400000000001</v>
      </c>
      <c r="BQ151">
        <v>999.89999999999986</v>
      </c>
      <c r="BR151">
        <v>0</v>
      </c>
      <c r="BS151">
        <v>0</v>
      </c>
      <c r="BT151">
        <v>3973.838571428571</v>
      </c>
      <c r="BU151">
        <v>0</v>
      </c>
      <c r="BV151">
        <v>1621.8114285714289</v>
      </c>
      <c r="BW151">
        <v>-28.505185714285719</v>
      </c>
      <c r="BX151">
        <v>902.02185714285702</v>
      </c>
      <c r="BY151">
        <v>930.2701428571429</v>
      </c>
      <c r="BZ151">
        <v>1.420675714285714</v>
      </c>
      <c r="CA151">
        <v>896.53000000000009</v>
      </c>
      <c r="CB151">
        <v>36.269328571428566</v>
      </c>
      <c r="CC151">
        <v>3.8099414285714288</v>
      </c>
      <c r="CD151">
        <v>3.666329999999999</v>
      </c>
      <c r="CE151">
        <v>28.068142857142849</v>
      </c>
      <c r="CF151">
        <v>27.410342857142862</v>
      </c>
      <c r="CG151">
        <v>1199.984285714286</v>
      </c>
      <c r="CH151">
        <v>0.50002599999999997</v>
      </c>
      <c r="CI151">
        <v>0.49997399999999997</v>
      </c>
      <c r="CJ151">
        <v>0</v>
      </c>
      <c r="CK151">
        <v>2.4262999999999999</v>
      </c>
      <c r="CL151">
        <v>0</v>
      </c>
      <c r="CM151">
        <v>7282.0414285714287</v>
      </c>
      <c r="CN151">
        <v>9597.8228571428572</v>
      </c>
      <c r="CO151">
        <v>44</v>
      </c>
      <c r="CP151">
        <v>46.561999999999998</v>
      </c>
      <c r="CQ151">
        <v>44.936999999999998</v>
      </c>
      <c r="CR151">
        <v>45.053142857142859</v>
      </c>
      <c r="CS151">
        <v>43.875</v>
      </c>
      <c r="CT151">
        <v>600.02571428571434</v>
      </c>
      <c r="CU151">
        <v>599.95857142857142</v>
      </c>
      <c r="CV151">
        <v>0</v>
      </c>
      <c r="CW151">
        <v>1670438477.0999999</v>
      </c>
      <c r="CX151">
        <v>0</v>
      </c>
      <c r="CY151">
        <v>1670430775</v>
      </c>
      <c r="CZ151" t="s">
        <v>356</v>
      </c>
      <c r="DA151">
        <v>1670430775</v>
      </c>
      <c r="DB151">
        <v>1670430775</v>
      </c>
      <c r="DC151">
        <v>10</v>
      </c>
      <c r="DD151">
        <v>-0.13800000000000001</v>
      </c>
      <c r="DE151">
        <v>1.2E-2</v>
      </c>
      <c r="DF151">
        <v>-4.2649999999999997</v>
      </c>
      <c r="DG151">
        <v>0.16300000000000001</v>
      </c>
      <c r="DH151">
        <v>415</v>
      </c>
      <c r="DI151">
        <v>38</v>
      </c>
      <c r="DJ151">
        <v>0.28000000000000003</v>
      </c>
      <c r="DK151">
        <v>0.18</v>
      </c>
      <c r="DL151">
        <v>-28.180931707317072</v>
      </c>
      <c r="DM151">
        <v>-2.091999303135895</v>
      </c>
      <c r="DN151">
        <v>0.20943002142170281</v>
      </c>
      <c r="DO151">
        <v>0</v>
      </c>
      <c r="DP151">
        <v>1.415377804878049</v>
      </c>
      <c r="DQ151">
        <v>2.888069686410883E-2</v>
      </c>
      <c r="DR151">
        <v>3.5599914443546982E-3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365</v>
      </c>
      <c r="EA151">
        <v>2.9456099999999998</v>
      </c>
      <c r="EB151">
        <v>2.5955499999999998</v>
      </c>
      <c r="EC151">
        <v>0.17038400000000001</v>
      </c>
      <c r="ED151">
        <v>0.172093</v>
      </c>
      <c r="EE151">
        <v>0.14863799999999999</v>
      </c>
      <c r="EF151">
        <v>0.14327400000000001</v>
      </c>
      <c r="EG151">
        <v>25031.5</v>
      </c>
      <c r="EH151">
        <v>25394.2</v>
      </c>
      <c r="EI151">
        <v>28084</v>
      </c>
      <c r="EJ151">
        <v>29540</v>
      </c>
      <c r="EK151">
        <v>32899.4</v>
      </c>
      <c r="EL151">
        <v>35135.699999999997</v>
      </c>
      <c r="EM151">
        <v>39640.1</v>
      </c>
      <c r="EN151">
        <v>42224.1</v>
      </c>
      <c r="EO151">
        <v>1.9307799999999999</v>
      </c>
      <c r="EP151">
        <v>1.8488800000000001</v>
      </c>
      <c r="EQ151">
        <v>0.116087</v>
      </c>
      <c r="ER151">
        <v>0</v>
      </c>
      <c r="ES151">
        <v>32.624099999999999</v>
      </c>
      <c r="ET151">
        <v>999.9</v>
      </c>
      <c r="EU151">
        <v>60.3</v>
      </c>
      <c r="EV151">
        <v>40.200000000000003</v>
      </c>
      <c r="EW151">
        <v>44.697699999999998</v>
      </c>
      <c r="EX151">
        <v>25.155200000000001</v>
      </c>
      <c r="EY151">
        <v>1.8149</v>
      </c>
      <c r="EZ151">
        <v>1</v>
      </c>
      <c r="FA151">
        <v>0.64736000000000005</v>
      </c>
      <c r="FB151">
        <v>0.95935700000000002</v>
      </c>
      <c r="FC151">
        <v>20.274999999999999</v>
      </c>
      <c r="FD151">
        <v>5.2150400000000001</v>
      </c>
      <c r="FE151">
        <v>12.0099</v>
      </c>
      <c r="FF151">
        <v>4.9868499999999996</v>
      </c>
      <c r="FG151">
        <v>3.2844500000000001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1.8623000000000001</v>
      </c>
      <c r="FN151">
        <v>1.86432</v>
      </c>
      <c r="FO151">
        <v>1.86042</v>
      </c>
      <c r="FP151">
        <v>1.8611200000000001</v>
      </c>
      <c r="FQ151">
        <v>1.8602000000000001</v>
      </c>
      <c r="FR151">
        <v>1.86192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-4.9749999999999996</v>
      </c>
      <c r="GH151">
        <v>0.1628</v>
      </c>
      <c r="GI151">
        <v>-3.2528400776944242</v>
      </c>
      <c r="GJ151">
        <v>-2.9658848494523399E-3</v>
      </c>
      <c r="GK151">
        <v>1.4757234161104729E-6</v>
      </c>
      <c r="GL151">
        <v>-3.8107938837011289E-10</v>
      </c>
      <c r="GM151">
        <v>0.16282500000001221</v>
      </c>
      <c r="GN151">
        <v>0</v>
      </c>
      <c r="GO151">
        <v>0</v>
      </c>
      <c r="GP151">
        <v>0</v>
      </c>
      <c r="GQ151">
        <v>5</v>
      </c>
      <c r="GR151">
        <v>2097</v>
      </c>
      <c r="GS151">
        <v>4</v>
      </c>
      <c r="GT151">
        <v>34</v>
      </c>
      <c r="GU151">
        <v>128</v>
      </c>
      <c r="GV151">
        <v>128</v>
      </c>
      <c r="GW151">
        <v>2.0788600000000002</v>
      </c>
      <c r="GX151">
        <v>2.5854499999999998</v>
      </c>
      <c r="GY151">
        <v>1.4489700000000001</v>
      </c>
      <c r="GZ151">
        <v>2.31812</v>
      </c>
      <c r="HA151">
        <v>1.5478499999999999</v>
      </c>
      <c r="HB151">
        <v>2.2717299999999998</v>
      </c>
      <c r="HC151">
        <v>43.726900000000001</v>
      </c>
      <c r="HD151">
        <v>13.3703</v>
      </c>
      <c r="HE151">
        <v>18</v>
      </c>
      <c r="HF151">
        <v>506.53899999999999</v>
      </c>
      <c r="HG151">
        <v>491.53500000000003</v>
      </c>
      <c r="HH151">
        <v>31.001799999999999</v>
      </c>
      <c r="HI151">
        <v>35.358199999999997</v>
      </c>
      <c r="HJ151">
        <v>30.000499999999999</v>
      </c>
      <c r="HK151">
        <v>35.250900000000001</v>
      </c>
      <c r="HL151">
        <v>35.248600000000003</v>
      </c>
      <c r="HM151">
        <v>41.6432</v>
      </c>
      <c r="HN151">
        <v>28.049800000000001</v>
      </c>
      <c r="HO151">
        <v>78.642600000000002</v>
      </c>
      <c r="HP151">
        <v>31</v>
      </c>
      <c r="HQ151">
        <v>910.26700000000005</v>
      </c>
      <c r="HR151">
        <v>36.272799999999997</v>
      </c>
      <c r="HS151">
        <v>98.957700000000003</v>
      </c>
      <c r="HT151">
        <v>97.912999999999997</v>
      </c>
    </row>
    <row r="152" spans="1:228" x14ac:dyDescent="0.2">
      <c r="A152">
        <v>137</v>
      </c>
      <c r="B152">
        <v>1670438459</v>
      </c>
      <c r="C152">
        <v>543</v>
      </c>
      <c r="D152" t="s">
        <v>632</v>
      </c>
      <c r="E152" t="s">
        <v>633</v>
      </c>
      <c r="F152">
        <v>4</v>
      </c>
      <c r="G152">
        <v>1670438456.6875</v>
      </c>
      <c r="H152">
        <f t="shared" si="68"/>
        <v>2.7270257762221067E-3</v>
      </c>
      <c r="I152">
        <f t="shared" si="69"/>
        <v>2.7270257762221068</v>
      </c>
      <c r="J152">
        <f t="shared" si="70"/>
        <v>27.321664756405386</v>
      </c>
      <c r="K152">
        <f t="shared" si="71"/>
        <v>874.07837500000005</v>
      </c>
      <c r="L152">
        <f t="shared" si="72"/>
        <v>576.36164143121312</v>
      </c>
      <c r="M152">
        <f t="shared" si="73"/>
        <v>58.319230878878479</v>
      </c>
      <c r="N152">
        <f t="shared" si="74"/>
        <v>88.443738954032554</v>
      </c>
      <c r="O152">
        <f t="shared" si="75"/>
        <v>0.16331928866671255</v>
      </c>
      <c r="P152">
        <f t="shared" si="76"/>
        <v>2.0823737241937677</v>
      </c>
      <c r="Q152">
        <f t="shared" si="77"/>
        <v>0.1565222901816484</v>
      </c>
      <c r="R152">
        <f t="shared" si="78"/>
        <v>9.8413542500699891E-2</v>
      </c>
      <c r="S152">
        <f t="shared" si="79"/>
        <v>226.25704837500001</v>
      </c>
      <c r="T152">
        <f t="shared" si="80"/>
        <v>35.238476142449962</v>
      </c>
      <c r="U152">
        <f t="shared" si="81"/>
        <v>34.504462500000002</v>
      </c>
      <c r="V152">
        <f t="shared" si="82"/>
        <v>5.4952092289764876</v>
      </c>
      <c r="W152">
        <f t="shared" si="83"/>
        <v>69.841649930234098</v>
      </c>
      <c r="X152">
        <f t="shared" si="84"/>
        <v>3.8133907688107493</v>
      </c>
      <c r="Y152">
        <f t="shared" si="85"/>
        <v>5.4600525225563894</v>
      </c>
      <c r="Z152">
        <f t="shared" si="86"/>
        <v>1.6818184601657382</v>
      </c>
      <c r="AA152">
        <f t="shared" si="87"/>
        <v>-120.26183673139491</v>
      </c>
      <c r="AB152">
        <f t="shared" si="88"/>
        <v>-12.959583113000809</v>
      </c>
      <c r="AC152">
        <f t="shared" si="89"/>
        <v>-1.4456170850352301</v>
      </c>
      <c r="AD152">
        <f t="shared" si="90"/>
        <v>91.590011445569075</v>
      </c>
      <c r="AE152">
        <f t="shared" si="91"/>
        <v>50.61172366721302</v>
      </c>
      <c r="AF152">
        <f t="shared" si="92"/>
        <v>2.7288762513556057</v>
      </c>
      <c r="AG152">
        <f t="shared" si="93"/>
        <v>27.321664756405386</v>
      </c>
      <c r="AH152">
        <v>935.52811952085494</v>
      </c>
      <c r="AI152">
        <v>911.36059393939377</v>
      </c>
      <c r="AJ152">
        <v>1.686721853961511</v>
      </c>
      <c r="AK152">
        <v>66.48709803528736</v>
      </c>
      <c r="AL152">
        <f t="shared" si="94"/>
        <v>2.7270257762221068</v>
      </c>
      <c r="AM152">
        <v>36.270356501796428</v>
      </c>
      <c r="AN152">
        <v>37.687399393939387</v>
      </c>
      <c r="AO152">
        <v>-7.1747015199533394E-5</v>
      </c>
      <c r="AP152">
        <v>80.118377589396417</v>
      </c>
      <c r="AQ152">
        <v>5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19338.118820706077</v>
      </c>
      <c r="AV152">
        <f t="shared" si="98"/>
        <v>1199.9937500000001</v>
      </c>
      <c r="AW152">
        <f t="shared" si="99"/>
        <v>1025.9937375</v>
      </c>
      <c r="AX152">
        <f t="shared" si="100"/>
        <v>0.85499923437101222</v>
      </c>
      <c r="AY152">
        <f t="shared" si="101"/>
        <v>0.18854852233605382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1670438456.6875</v>
      </c>
      <c r="BF152">
        <v>874.07837500000005</v>
      </c>
      <c r="BG152">
        <v>902.68650000000002</v>
      </c>
      <c r="BH152">
        <v>37.687262500000003</v>
      </c>
      <c r="BI152">
        <v>36.269712499999997</v>
      </c>
      <c r="BJ152">
        <v>879.05687499999999</v>
      </c>
      <c r="BK152">
        <v>37.524437499999998</v>
      </c>
      <c r="BL152">
        <v>500.17899999999997</v>
      </c>
      <c r="BM152">
        <v>101.08512500000001</v>
      </c>
      <c r="BN152">
        <v>0.1000106625</v>
      </c>
      <c r="BO152">
        <v>34.389024999999997</v>
      </c>
      <c r="BP152">
        <v>34.504462500000002</v>
      </c>
      <c r="BQ152">
        <v>999.9</v>
      </c>
      <c r="BR152">
        <v>0</v>
      </c>
      <c r="BS152">
        <v>0</v>
      </c>
      <c r="BT152">
        <v>4012.2649999999999</v>
      </c>
      <c r="BU152">
        <v>0</v>
      </c>
      <c r="BV152">
        <v>1627.9075</v>
      </c>
      <c r="BW152">
        <v>-28.608237500000001</v>
      </c>
      <c r="BX152">
        <v>908.30987500000003</v>
      </c>
      <c r="BY152">
        <v>936.65887499999997</v>
      </c>
      <c r="BZ152">
        <v>1.4175525</v>
      </c>
      <c r="CA152">
        <v>902.68650000000002</v>
      </c>
      <c r="CB152">
        <v>36.269712499999997</v>
      </c>
      <c r="CC152">
        <v>3.80962625</v>
      </c>
      <c r="CD152">
        <v>3.6663337500000002</v>
      </c>
      <c r="CE152">
        <v>28.066725000000002</v>
      </c>
      <c r="CF152">
        <v>27.410362500000002</v>
      </c>
      <c r="CG152">
        <v>1199.9937500000001</v>
      </c>
      <c r="CH152">
        <v>0.50002425000000006</v>
      </c>
      <c r="CI152">
        <v>0.49997574999999989</v>
      </c>
      <c r="CJ152">
        <v>0</v>
      </c>
      <c r="CK152">
        <v>2.30185</v>
      </c>
      <c r="CL152">
        <v>0</v>
      </c>
      <c r="CM152">
        <v>7292.63375</v>
      </c>
      <c r="CN152">
        <v>9597.8624999999993</v>
      </c>
      <c r="CO152">
        <v>44</v>
      </c>
      <c r="CP152">
        <v>46.561999999999998</v>
      </c>
      <c r="CQ152">
        <v>44.936999999999998</v>
      </c>
      <c r="CR152">
        <v>45.061999999999998</v>
      </c>
      <c r="CS152">
        <v>43.875</v>
      </c>
      <c r="CT152">
        <v>600.02749999999992</v>
      </c>
      <c r="CU152">
        <v>599.96624999999995</v>
      </c>
      <c r="CV152">
        <v>0</v>
      </c>
      <c r="CW152">
        <v>1670438480.7</v>
      </c>
      <c r="CX152">
        <v>0</v>
      </c>
      <c r="CY152">
        <v>1670430775</v>
      </c>
      <c r="CZ152" t="s">
        <v>356</v>
      </c>
      <c r="DA152">
        <v>1670430775</v>
      </c>
      <c r="DB152">
        <v>1670430775</v>
      </c>
      <c r="DC152">
        <v>10</v>
      </c>
      <c r="DD152">
        <v>-0.13800000000000001</v>
      </c>
      <c r="DE152">
        <v>1.2E-2</v>
      </c>
      <c r="DF152">
        <v>-4.2649999999999997</v>
      </c>
      <c r="DG152">
        <v>0.16300000000000001</v>
      </c>
      <c r="DH152">
        <v>415</v>
      </c>
      <c r="DI152">
        <v>38</v>
      </c>
      <c r="DJ152">
        <v>0.28000000000000003</v>
      </c>
      <c r="DK152">
        <v>0.18</v>
      </c>
      <c r="DL152">
        <v>-28.32144634146341</v>
      </c>
      <c r="DM152">
        <v>-1.9247059233449619</v>
      </c>
      <c r="DN152">
        <v>0.1928941376513908</v>
      </c>
      <c r="DO152">
        <v>0</v>
      </c>
      <c r="DP152">
        <v>1.416519268292683</v>
      </c>
      <c r="DQ152">
        <v>1.7666550522645898E-2</v>
      </c>
      <c r="DR152">
        <v>2.9052420160670732E-3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365</v>
      </c>
      <c r="EA152">
        <v>2.94564</v>
      </c>
      <c r="EB152">
        <v>2.59565</v>
      </c>
      <c r="EC152">
        <v>0.17121600000000001</v>
      </c>
      <c r="ED152">
        <v>0.17293900000000001</v>
      </c>
      <c r="EE152">
        <v>0.148643</v>
      </c>
      <c r="EF152">
        <v>0.14326900000000001</v>
      </c>
      <c r="EG152">
        <v>25005.599999999999</v>
      </c>
      <c r="EH152">
        <v>25368</v>
      </c>
      <c r="EI152">
        <v>28083.200000000001</v>
      </c>
      <c r="EJ152">
        <v>29539.8</v>
      </c>
      <c r="EK152">
        <v>32898.5</v>
      </c>
      <c r="EL152">
        <v>35135.9</v>
      </c>
      <c r="EM152">
        <v>39639.1</v>
      </c>
      <c r="EN152">
        <v>42224</v>
      </c>
      <c r="EO152">
        <v>1.9308799999999999</v>
      </c>
      <c r="EP152">
        <v>1.8488800000000001</v>
      </c>
      <c r="EQ152">
        <v>0.114925</v>
      </c>
      <c r="ER152">
        <v>0</v>
      </c>
      <c r="ES152">
        <v>32.641500000000001</v>
      </c>
      <c r="ET152">
        <v>999.9</v>
      </c>
      <c r="EU152">
        <v>60.3</v>
      </c>
      <c r="EV152">
        <v>40.200000000000003</v>
      </c>
      <c r="EW152">
        <v>44.699800000000003</v>
      </c>
      <c r="EX152">
        <v>25.595199999999998</v>
      </c>
      <c r="EY152">
        <v>1.7507999999999999</v>
      </c>
      <c r="EZ152">
        <v>1</v>
      </c>
      <c r="FA152">
        <v>0.64761899999999994</v>
      </c>
      <c r="FB152">
        <v>0.96441200000000005</v>
      </c>
      <c r="FC152">
        <v>20.275099999999998</v>
      </c>
      <c r="FD152">
        <v>5.2151899999999998</v>
      </c>
      <c r="FE152">
        <v>12.0099</v>
      </c>
      <c r="FF152">
        <v>4.9869000000000003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1.86585</v>
      </c>
      <c r="FM152">
        <v>1.86229</v>
      </c>
      <c r="FN152">
        <v>1.86432</v>
      </c>
      <c r="FO152">
        <v>1.8604400000000001</v>
      </c>
      <c r="FP152">
        <v>1.86111</v>
      </c>
      <c r="FQ152">
        <v>1.8602000000000001</v>
      </c>
      <c r="FR152">
        <v>1.8619399999999999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-4.9829999999999997</v>
      </c>
      <c r="GH152">
        <v>0.16289999999999999</v>
      </c>
      <c r="GI152">
        <v>-3.2528400776944242</v>
      </c>
      <c r="GJ152">
        <v>-2.9658848494523399E-3</v>
      </c>
      <c r="GK152">
        <v>1.4757234161104729E-6</v>
      </c>
      <c r="GL152">
        <v>-3.8107938837011289E-10</v>
      </c>
      <c r="GM152">
        <v>0.16282500000001221</v>
      </c>
      <c r="GN152">
        <v>0</v>
      </c>
      <c r="GO152">
        <v>0</v>
      </c>
      <c r="GP152">
        <v>0</v>
      </c>
      <c r="GQ152">
        <v>5</v>
      </c>
      <c r="GR152">
        <v>2097</v>
      </c>
      <c r="GS152">
        <v>4</v>
      </c>
      <c r="GT152">
        <v>34</v>
      </c>
      <c r="GU152">
        <v>128.1</v>
      </c>
      <c r="GV152">
        <v>128.1</v>
      </c>
      <c r="GW152">
        <v>2.0922900000000002</v>
      </c>
      <c r="GX152">
        <v>2.5830099999999998</v>
      </c>
      <c r="GY152">
        <v>1.4489700000000001</v>
      </c>
      <c r="GZ152">
        <v>2.3168899999999999</v>
      </c>
      <c r="HA152">
        <v>1.5478499999999999</v>
      </c>
      <c r="HB152">
        <v>2.3083499999999999</v>
      </c>
      <c r="HC152">
        <v>43.726900000000001</v>
      </c>
      <c r="HD152">
        <v>13.3703</v>
      </c>
      <c r="HE152">
        <v>18</v>
      </c>
      <c r="HF152">
        <v>506.62799999999999</v>
      </c>
      <c r="HG152">
        <v>491.56599999999997</v>
      </c>
      <c r="HH152">
        <v>31.0016</v>
      </c>
      <c r="HI152">
        <v>35.360700000000001</v>
      </c>
      <c r="HJ152">
        <v>30.000499999999999</v>
      </c>
      <c r="HK152">
        <v>35.253900000000002</v>
      </c>
      <c r="HL152">
        <v>35.252600000000001</v>
      </c>
      <c r="HM152">
        <v>41.890300000000003</v>
      </c>
      <c r="HN152">
        <v>28.049800000000001</v>
      </c>
      <c r="HO152">
        <v>78.642600000000002</v>
      </c>
      <c r="HP152">
        <v>31</v>
      </c>
      <c r="HQ152">
        <v>916.94500000000005</v>
      </c>
      <c r="HR152">
        <v>36.271799999999999</v>
      </c>
      <c r="HS152">
        <v>98.955100000000002</v>
      </c>
      <c r="HT152">
        <v>97.912400000000005</v>
      </c>
    </row>
    <row r="153" spans="1:228" x14ac:dyDescent="0.2">
      <c r="A153">
        <v>138</v>
      </c>
      <c r="B153">
        <v>1670438463</v>
      </c>
      <c r="C153">
        <v>547</v>
      </c>
      <c r="D153" t="s">
        <v>634</v>
      </c>
      <c r="E153" t="s">
        <v>635</v>
      </c>
      <c r="F153">
        <v>4</v>
      </c>
      <c r="G153">
        <v>1670438461</v>
      </c>
      <c r="H153">
        <f t="shared" si="68"/>
        <v>2.7284936405118794E-3</v>
      </c>
      <c r="I153">
        <f t="shared" si="69"/>
        <v>2.7284936405118794</v>
      </c>
      <c r="J153">
        <f t="shared" si="70"/>
        <v>27.676357199965711</v>
      </c>
      <c r="K153">
        <f t="shared" si="71"/>
        <v>881.11928571428587</v>
      </c>
      <c r="L153">
        <f t="shared" si="72"/>
        <v>580.0559397572539</v>
      </c>
      <c r="M153">
        <f t="shared" si="73"/>
        <v>58.693220220550415</v>
      </c>
      <c r="N153">
        <f t="shared" si="74"/>
        <v>89.156449804901641</v>
      </c>
      <c r="O153">
        <f t="shared" si="75"/>
        <v>0.16357222154144965</v>
      </c>
      <c r="P153">
        <f t="shared" si="76"/>
        <v>2.0761376506599962</v>
      </c>
      <c r="Q153">
        <f t="shared" si="77"/>
        <v>0.15673506854886701</v>
      </c>
      <c r="R153">
        <f t="shared" si="78"/>
        <v>9.8549894079057121E-2</v>
      </c>
      <c r="S153">
        <f t="shared" si="79"/>
        <v>226.25702014285721</v>
      </c>
      <c r="T153">
        <f t="shared" si="80"/>
        <v>35.238341498595169</v>
      </c>
      <c r="U153">
        <f t="shared" si="81"/>
        <v>34.499671428571418</v>
      </c>
      <c r="V153">
        <f t="shared" si="82"/>
        <v>5.4937461944309467</v>
      </c>
      <c r="W153">
        <f t="shared" si="83"/>
        <v>69.847187185723129</v>
      </c>
      <c r="X153">
        <f t="shared" si="84"/>
        <v>3.8132878088077082</v>
      </c>
      <c r="Y153">
        <f t="shared" si="85"/>
        <v>5.4594722600184395</v>
      </c>
      <c r="Z153">
        <f t="shared" si="86"/>
        <v>1.6804583856232385</v>
      </c>
      <c r="AA153">
        <f t="shared" si="87"/>
        <v>-120.32656954657388</v>
      </c>
      <c r="AB153">
        <f t="shared" si="88"/>
        <v>-12.598378392617526</v>
      </c>
      <c r="AC153">
        <f t="shared" si="89"/>
        <v>-1.4095004500856747</v>
      </c>
      <c r="AD153">
        <f t="shared" si="90"/>
        <v>91.922571753580115</v>
      </c>
      <c r="AE153">
        <f t="shared" si="91"/>
        <v>51.20512184293483</v>
      </c>
      <c r="AF153">
        <f t="shared" si="92"/>
        <v>2.7295484438933131</v>
      </c>
      <c r="AG153">
        <f t="shared" si="93"/>
        <v>27.676357199965711</v>
      </c>
      <c r="AH153">
        <v>942.64805200543435</v>
      </c>
      <c r="AI153">
        <v>918.18463636363606</v>
      </c>
      <c r="AJ153">
        <v>1.70502563389392</v>
      </c>
      <c r="AK153">
        <v>66.48709803528736</v>
      </c>
      <c r="AL153">
        <f t="shared" si="94"/>
        <v>2.7284936405118794</v>
      </c>
      <c r="AM153">
        <v>36.268539962425137</v>
      </c>
      <c r="AN153">
        <v>37.686472727272708</v>
      </c>
      <c r="AO153">
        <v>-8.2755097297461161E-5</v>
      </c>
      <c r="AP153">
        <v>80.118377589396417</v>
      </c>
      <c r="AQ153">
        <v>5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19231.326687521701</v>
      </c>
      <c r="AV153">
        <f t="shared" si="98"/>
        <v>1199.994285714286</v>
      </c>
      <c r="AW153">
        <f t="shared" si="99"/>
        <v>1025.9941285714287</v>
      </c>
      <c r="AX153">
        <f t="shared" si="100"/>
        <v>0.85499917856751695</v>
      </c>
      <c r="AY153">
        <f t="shared" si="101"/>
        <v>0.1885484146353078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1670438461</v>
      </c>
      <c r="BF153">
        <v>881.11928571428587</v>
      </c>
      <c r="BG153">
        <v>910.05957142857153</v>
      </c>
      <c r="BH153">
        <v>37.686128571428583</v>
      </c>
      <c r="BI153">
        <v>36.268171428571428</v>
      </c>
      <c r="BJ153">
        <v>886.10642857142852</v>
      </c>
      <c r="BK153">
        <v>37.523285714285713</v>
      </c>
      <c r="BL153">
        <v>500.15914285714291</v>
      </c>
      <c r="BM153">
        <v>101.08542857142859</v>
      </c>
      <c r="BN153">
        <v>0.10001958571428569</v>
      </c>
      <c r="BO153">
        <v>34.38711428571429</v>
      </c>
      <c r="BP153">
        <v>34.499671428571418</v>
      </c>
      <c r="BQ153">
        <v>999.89999999999986</v>
      </c>
      <c r="BR153">
        <v>0</v>
      </c>
      <c r="BS153">
        <v>0</v>
      </c>
      <c r="BT153">
        <v>3994.4642857142858</v>
      </c>
      <c r="BU153">
        <v>0</v>
      </c>
      <c r="BV153">
        <v>1633.8342857142859</v>
      </c>
      <c r="BW153">
        <v>-28.940271428571432</v>
      </c>
      <c r="BX153">
        <v>915.62557142857145</v>
      </c>
      <c r="BY153">
        <v>944.30785714285707</v>
      </c>
      <c r="BZ153">
        <v>1.417955714285714</v>
      </c>
      <c r="CA153">
        <v>910.05957142857153</v>
      </c>
      <c r="CB153">
        <v>36.268171428571428</v>
      </c>
      <c r="CC153">
        <v>3.8095128571428569</v>
      </c>
      <c r="CD153">
        <v>3.6661785714285711</v>
      </c>
      <c r="CE153">
        <v>28.066214285714292</v>
      </c>
      <c r="CF153">
        <v>27.409642857142849</v>
      </c>
      <c r="CG153">
        <v>1199.994285714286</v>
      </c>
      <c r="CH153">
        <v>0.50002599999999997</v>
      </c>
      <c r="CI153">
        <v>0.49997399999999997</v>
      </c>
      <c r="CJ153">
        <v>0</v>
      </c>
      <c r="CK153">
        <v>2.4091714285714292</v>
      </c>
      <c r="CL153">
        <v>0</v>
      </c>
      <c r="CM153">
        <v>7304.4671428571437</v>
      </c>
      <c r="CN153">
        <v>9597.8871428571438</v>
      </c>
      <c r="CO153">
        <v>44</v>
      </c>
      <c r="CP153">
        <v>46.58</v>
      </c>
      <c r="CQ153">
        <v>44.973000000000013</v>
      </c>
      <c r="CR153">
        <v>45.061999999999998</v>
      </c>
      <c r="CS153">
        <v>43.875</v>
      </c>
      <c r="CT153">
        <v>600.02999999999986</v>
      </c>
      <c r="CU153">
        <v>599.96428571428567</v>
      </c>
      <c r="CV153">
        <v>0</v>
      </c>
      <c r="CW153">
        <v>1670438484.9000001</v>
      </c>
      <c r="CX153">
        <v>0</v>
      </c>
      <c r="CY153">
        <v>1670430775</v>
      </c>
      <c r="CZ153" t="s">
        <v>356</v>
      </c>
      <c r="DA153">
        <v>1670430775</v>
      </c>
      <c r="DB153">
        <v>1670430775</v>
      </c>
      <c r="DC153">
        <v>10</v>
      </c>
      <c r="DD153">
        <v>-0.13800000000000001</v>
      </c>
      <c r="DE153">
        <v>1.2E-2</v>
      </c>
      <c r="DF153">
        <v>-4.2649999999999997</v>
      </c>
      <c r="DG153">
        <v>0.16300000000000001</v>
      </c>
      <c r="DH153">
        <v>415</v>
      </c>
      <c r="DI153">
        <v>38</v>
      </c>
      <c r="DJ153">
        <v>0.28000000000000003</v>
      </c>
      <c r="DK153">
        <v>0.18</v>
      </c>
      <c r="DL153">
        <v>-28.480692682926829</v>
      </c>
      <c r="DM153">
        <v>-2.4659226480836329</v>
      </c>
      <c r="DN153">
        <v>0.25043987486434821</v>
      </c>
      <c r="DO153">
        <v>0</v>
      </c>
      <c r="DP153">
        <v>1.4173582926829269</v>
      </c>
      <c r="DQ153">
        <v>1.015170731707243E-2</v>
      </c>
      <c r="DR153">
        <v>2.5115099941911698E-3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365</v>
      </c>
      <c r="EA153">
        <v>2.9455100000000001</v>
      </c>
      <c r="EB153">
        <v>2.5955300000000001</v>
      </c>
      <c r="EC153">
        <v>0.172044</v>
      </c>
      <c r="ED153">
        <v>0.17377200000000001</v>
      </c>
      <c r="EE153">
        <v>0.14863999999999999</v>
      </c>
      <c r="EF153">
        <v>0.143262</v>
      </c>
      <c r="EG153">
        <v>24980.799999999999</v>
      </c>
      <c r="EH153">
        <v>25342.1</v>
      </c>
      <c r="EI153">
        <v>28083.4</v>
      </c>
      <c r="EJ153">
        <v>29539.5</v>
      </c>
      <c r="EK153">
        <v>32899.300000000003</v>
      </c>
      <c r="EL153">
        <v>35135.699999999997</v>
      </c>
      <c r="EM153">
        <v>39639.9</v>
      </c>
      <c r="EN153">
        <v>42223.4</v>
      </c>
      <c r="EO153">
        <v>1.93082</v>
      </c>
      <c r="EP153">
        <v>1.8487</v>
      </c>
      <c r="EQ153">
        <v>0.11393399999999999</v>
      </c>
      <c r="ER153">
        <v>0</v>
      </c>
      <c r="ES153">
        <v>32.656999999999996</v>
      </c>
      <c r="ET153">
        <v>999.9</v>
      </c>
      <c r="EU153">
        <v>60.3</v>
      </c>
      <c r="EV153">
        <v>40.200000000000003</v>
      </c>
      <c r="EW153">
        <v>44.704000000000001</v>
      </c>
      <c r="EX153">
        <v>25.615200000000002</v>
      </c>
      <c r="EY153">
        <v>1.83494</v>
      </c>
      <c r="EZ153">
        <v>1</v>
      </c>
      <c r="FA153">
        <v>0.64807899999999996</v>
      </c>
      <c r="FB153">
        <v>0.96752400000000005</v>
      </c>
      <c r="FC153">
        <v>20.274899999999999</v>
      </c>
      <c r="FD153">
        <v>5.2157900000000001</v>
      </c>
      <c r="FE153">
        <v>12.0099</v>
      </c>
      <c r="FF153">
        <v>4.9871499999999997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1.86229</v>
      </c>
      <c r="FN153">
        <v>1.86432</v>
      </c>
      <c r="FO153">
        <v>1.8604400000000001</v>
      </c>
      <c r="FP153">
        <v>1.8611200000000001</v>
      </c>
      <c r="FQ153">
        <v>1.8602000000000001</v>
      </c>
      <c r="FR153">
        <v>1.86195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-4.9909999999999997</v>
      </c>
      <c r="GH153">
        <v>0.1628</v>
      </c>
      <c r="GI153">
        <v>-3.2528400776944242</v>
      </c>
      <c r="GJ153">
        <v>-2.9658848494523399E-3</v>
      </c>
      <c r="GK153">
        <v>1.4757234161104729E-6</v>
      </c>
      <c r="GL153">
        <v>-3.8107938837011289E-10</v>
      </c>
      <c r="GM153">
        <v>0.16282500000001221</v>
      </c>
      <c r="GN153">
        <v>0</v>
      </c>
      <c r="GO153">
        <v>0</v>
      </c>
      <c r="GP153">
        <v>0</v>
      </c>
      <c r="GQ153">
        <v>5</v>
      </c>
      <c r="GR153">
        <v>2097</v>
      </c>
      <c r="GS153">
        <v>4</v>
      </c>
      <c r="GT153">
        <v>34</v>
      </c>
      <c r="GU153">
        <v>128.1</v>
      </c>
      <c r="GV153">
        <v>128.1</v>
      </c>
      <c r="GW153">
        <v>2.1057100000000002</v>
      </c>
      <c r="GX153">
        <v>2.5891099999999998</v>
      </c>
      <c r="GY153">
        <v>1.4489700000000001</v>
      </c>
      <c r="GZ153">
        <v>2.31812</v>
      </c>
      <c r="HA153">
        <v>1.5478499999999999</v>
      </c>
      <c r="HB153">
        <v>2.32544</v>
      </c>
      <c r="HC153">
        <v>43.726900000000001</v>
      </c>
      <c r="HD153">
        <v>13.3703</v>
      </c>
      <c r="HE153">
        <v>18</v>
      </c>
      <c r="HF153">
        <v>506.61900000000003</v>
      </c>
      <c r="HG153">
        <v>491.46899999999999</v>
      </c>
      <c r="HH153">
        <v>31.001200000000001</v>
      </c>
      <c r="HI153">
        <v>35.363799999999998</v>
      </c>
      <c r="HJ153">
        <v>30.000499999999999</v>
      </c>
      <c r="HK153">
        <v>35.257100000000001</v>
      </c>
      <c r="HL153">
        <v>35.255899999999997</v>
      </c>
      <c r="HM153">
        <v>42.1417</v>
      </c>
      <c r="HN153">
        <v>28.049800000000001</v>
      </c>
      <c r="HO153">
        <v>78.642600000000002</v>
      </c>
      <c r="HP153">
        <v>31</v>
      </c>
      <c r="HQ153">
        <v>923.62300000000005</v>
      </c>
      <c r="HR153">
        <v>36.267600000000002</v>
      </c>
      <c r="HS153">
        <v>98.956599999999995</v>
      </c>
      <c r="HT153">
        <v>97.911299999999997</v>
      </c>
    </row>
    <row r="154" spans="1:228" x14ac:dyDescent="0.2">
      <c r="A154">
        <v>139</v>
      </c>
      <c r="B154">
        <v>1670438467</v>
      </c>
      <c r="C154">
        <v>551</v>
      </c>
      <c r="D154" t="s">
        <v>636</v>
      </c>
      <c r="E154" t="s">
        <v>637</v>
      </c>
      <c r="F154">
        <v>4</v>
      </c>
      <c r="G154">
        <v>1670438464.6875</v>
      </c>
      <c r="H154">
        <f t="shared" si="68"/>
        <v>2.7264765264030364E-3</v>
      </c>
      <c r="I154">
        <f t="shared" si="69"/>
        <v>2.7264765264030366</v>
      </c>
      <c r="J154">
        <f t="shared" si="70"/>
        <v>27.689775990534919</v>
      </c>
      <c r="K154">
        <f t="shared" si="71"/>
        <v>887.14637500000003</v>
      </c>
      <c r="L154">
        <f t="shared" si="72"/>
        <v>585.33740309430789</v>
      </c>
      <c r="M154">
        <f t="shared" si="73"/>
        <v>59.226890599064859</v>
      </c>
      <c r="N154">
        <f t="shared" si="74"/>
        <v>89.765186744808787</v>
      </c>
      <c r="O154">
        <f t="shared" si="75"/>
        <v>0.16328264714453655</v>
      </c>
      <c r="P154">
        <f t="shared" si="76"/>
        <v>2.0852361643027293</v>
      </c>
      <c r="Q154">
        <f t="shared" si="77"/>
        <v>0.15649753956351348</v>
      </c>
      <c r="R154">
        <f t="shared" si="78"/>
        <v>9.8397082204886341E-2</v>
      </c>
      <c r="S154">
        <f t="shared" si="79"/>
        <v>226.259061</v>
      </c>
      <c r="T154">
        <f t="shared" si="80"/>
        <v>35.235788420728667</v>
      </c>
      <c r="U154">
        <f t="shared" si="81"/>
        <v>34.503512499999999</v>
      </c>
      <c r="V154">
        <f t="shared" si="82"/>
        <v>5.4949191035182361</v>
      </c>
      <c r="W154">
        <f t="shared" si="83"/>
        <v>69.845079528535237</v>
      </c>
      <c r="X154">
        <f t="shared" si="84"/>
        <v>3.8131856194817133</v>
      </c>
      <c r="Y154">
        <f t="shared" si="85"/>
        <v>5.459490697442523</v>
      </c>
      <c r="Z154">
        <f t="shared" si="86"/>
        <v>1.6817334840365228</v>
      </c>
      <c r="AA154">
        <f t="shared" si="87"/>
        <v>-120.23761481437391</v>
      </c>
      <c r="AB154">
        <f t="shared" si="88"/>
        <v>-13.078574740007454</v>
      </c>
      <c r="AC154">
        <f t="shared" si="89"/>
        <v>-1.4568678310786569</v>
      </c>
      <c r="AD154">
        <f t="shared" si="90"/>
        <v>91.486003614539982</v>
      </c>
      <c r="AE154">
        <f t="shared" si="91"/>
        <v>51.284400542965344</v>
      </c>
      <c r="AF154">
        <f t="shared" si="92"/>
        <v>2.7324824391007057</v>
      </c>
      <c r="AG154">
        <f t="shared" si="93"/>
        <v>27.689775990534919</v>
      </c>
      <c r="AH154">
        <v>949.49493124414641</v>
      </c>
      <c r="AI154">
        <v>924.99217575757518</v>
      </c>
      <c r="AJ154">
        <v>1.710925785490709</v>
      </c>
      <c r="AK154">
        <v>66.48709803528736</v>
      </c>
      <c r="AL154">
        <f t="shared" si="94"/>
        <v>2.7264765264030366</v>
      </c>
      <c r="AM154">
        <v>36.26664353151557</v>
      </c>
      <c r="AN154">
        <v>37.682982424242432</v>
      </c>
      <c r="AO154">
        <v>1.300178965988838E-5</v>
      </c>
      <c r="AP154">
        <v>80.118377589396417</v>
      </c>
      <c r="AQ154">
        <v>5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19387.345791312066</v>
      </c>
      <c r="AV154">
        <f t="shared" si="98"/>
        <v>1200.0050000000001</v>
      </c>
      <c r="AW154">
        <f t="shared" si="99"/>
        <v>1026.0033000000001</v>
      </c>
      <c r="AX154">
        <f t="shared" si="100"/>
        <v>0.85499918750338533</v>
      </c>
      <c r="AY154">
        <f t="shared" si="101"/>
        <v>0.18854843188153381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1670438464.6875</v>
      </c>
      <c r="BF154">
        <v>887.14637500000003</v>
      </c>
      <c r="BG154">
        <v>916.14087500000005</v>
      </c>
      <c r="BH154">
        <v>37.685587499999997</v>
      </c>
      <c r="BI154">
        <v>36.26605</v>
      </c>
      <c r="BJ154">
        <v>892.14149999999995</v>
      </c>
      <c r="BK154">
        <v>37.522775000000003</v>
      </c>
      <c r="BL154">
        <v>500.13962500000002</v>
      </c>
      <c r="BM154">
        <v>101.08425</v>
      </c>
      <c r="BN154">
        <v>9.9939300000000009E-2</v>
      </c>
      <c r="BO154">
        <v>34.387174999999999</v>
      </c>
      <c r="BP154">
        <v>34.503512499999999</v>
      </c>
      <c r="BQ154">
        <v>999.9</v>
      </c>
      <c r="BR154">
        <v>0</v>
      </c>
      <c r="BS154">
        <v>0</v>
      </c>
      <c r="BT154">
        <v>4020.46875</v>
      </c>
      <c r="BU154">
        <v>0</v>
      </c>
      <c r="BV154">
        <v>1596.3924999999999</v>
      </c>
      <c r="BW154">
        <v>-28.994462500000001</v>
      </c>
      <c r="BX154">
        <v>921.88824999999997</v>
      </c>
      <c r="BY154">
        <v>950.61574999999993</v>
      </c>
      <c r="BZ154">
        <v>1.4195549999999999</v>
      </c>
      <c r="CA154">
        <v>916.14087500000005</v>
      </c>
      <c r="CB154">
        <v>36.26605</v>
      </c>
      <c r="CC154">
        <v>3.8094199999999998</v>
      </c>
      <c r="CD154">
        <v>3.6659262500000001</v>
      </c>
      <c r="CE154">
        <v>28.065774999999999</v>
      </c>
      <c r="CF154">
        <v>27.408437500000002</v>
      </c>
      <c r="CG154">
        <v>1200.0050000000001</v>
      </c>
      <c r="CH154">
        <v>0.50002599999999997</v>
      </c>
      <c r="CI154">
        <v>0.49997399999999997</v>
      </c>
      <c r="CJ154">
        <v>0</v>
      </c>
      <c r="CK154">
        <v>2.3075625</v>
      </c>
      <c r="CL154">
        <v>0</v>
      </c>
      <c r="CM154">
        <v>7314.875</v>
      </c>
      <c r="CN154">
        <v>9597.9874999999993</v>
      </c>
      <c r="CO154">
        <v>44</v>
      </c>
      <c r="CP154">
        <v>46.625</v>
      </c>
      <c r="CQ154">
        <v>44.992125000000001</v>
      </c>
      <c r="CR154">
        <v>45.093499999999999</v>
      </c>
      <c r="CS154">
        <v>43.898249999999997</v>
      </c>
      <c r="CT154">
        <v>600.03499999999997</v>
      </c>
      <c r="CU154">
        <v>599.97</v>
      </c>
      <c r="CV154">
        <v>0</v>
      </c>
      <c r="CW154">
        <v>1670438489.0999999</v>
      </c>
      <c r="CX154">
        <v>0</v>
      </c>
      <c r="CY154">
        <v>1670430775</v>
      </c>
      <c r="CZ154" t="s">
        <v>356</v>
      </c>
      <c r="DA154">
        <v>1670430775</v>
      </c>
      <c r="DB154">
        <v>1670430775</v>
      </c>
      <c r="DC154">
        <v>10</v>
      </c>
      <c r="DD154">
        <v>-0.13800000000000001</v>
      </c>
      <c r="DE154">
        <v>1.2E-2</v>
      </c>
      <c r="DF154">
        <v>-4.2649999999999997</v>
      </c>
      <c r="DG154">
        <v>0.16300000000000001</v>
      </c>
      <c r="DH154">
        <v>415</v>
      </c>
      <c r="DI154">
        <v>38</v>
      </c>
      <c r="DJ154">
        <v>0.28000000000000003</v>
      </c>
      <c r="DK154">
        <v>0.18</v>
      </c>
      <c r="DL154">
        <v>-28.638131707317079</v>
      </c>
      <c r="DM154">
        <v>-2.643773519163759</v>
      </c>
      <c r="DN154">
        <v>0.26600180399078749</v>
      </c>
      <c r="DO154">
        <v>0</v>
      </c>
      <c r="DP154">
        <v>1.4181465853658539</v>
      </c>
      <c r="DQ154">
        <v>1.188794425086832E-2</v>
      </c>
      <c r="DR154">
        <v>2.6092552060918771E-3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365</v>
      </c>
      <c r="EA154">
        <v>2.9455399999999998</v>
      </c>
      <c r="EB154">
        <v>2.5956600000000001</v>
      </c>
      <c r="EC154">
        <v>0.172878</v>
      </c>
      <c r="ED154">
        <v>0.174598</v>
      </c>
      <c r="EE154">
        <v>0.148621</v>
      </c>
      <c r="EF154">
        <v>0.143258</v>
      </c>
      <c r="EG154">
        <v>24955</v>
      </c>
      <c r="EH154">
        <v>25316.7</v>
      </c>
      <c r="EI154">
        <v>28082.799999999999</v>
      </c>
      <c r="EJ154">
        <v>29539.599999999999</v>
      </c>
      <c r="EK154">
        <v>32899</v>
      </c>
      <c r="EL154">
        <v>35136</v>
      </c>
      <c r="EM154">
        <v>39638.699999999997</v>
      </c>
      <c r="EN154">
        <v>42223.5</v>
      </c>
      <c r="EO154">
        <v>1.93082</v>
      </c>
      <c r="EP154">
        <v>1.8487800000000001</v>
      </c>
      <c r="EQ154">
        <v>0.113972</v>
      </c>
      <c r="ER154">
        <v>0</v>
      </c>
      <c r="ES154">
        <v>32.6708</v>
      </c>
      <c r="ET154">
        <v>999.9</v>
      </c>
      <c r="EU154">
        <v>60.3</v>
      </c>
      <c r="EV154">
        <v>40.200000000000003</v>
      </c>
      <c r="EW154">
        <v>44.6999</v>
      </c>
      <c r="EX154">
        <v>25.455200000000001</v>
      </c>
      <c r="EY154">
        <v>1.97115</v>
      </c>
      <c r="EZ154">
        <v>1</v>
      </c>
      <c r="FA154">
        <v>0.64827199999999996</v>
      </c>
      <c r="FB154">
        <v>0.97104599999999996</v>
      </c>
      <c r="FC154">
        <v>20.274899999999999</v>
      </c>
      <c r="FD154">
        <v>5.2160900000000003</v>
      </c>
      <c r="FE154">
        <v>12.0099</v>
      </c>
      <c r="FF154">
        <v>4.9867499999999998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1.86585</v>
      </c>
      <c r="FM154">
        <v>1.86226</v>
      </c>
      <c r="FN154">
        <v>1.86432</v>
      </c>
      <c r="FO154">
        <v>1.86042</v>
      </c>
      <c r="FP154">
        <v>1.86113</v>
      </c>
      <c r="FQ154">
        <v>1.8602099999999999</v>
      </c>
      <c r="FR154">
        <v>1.86191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-5</v>
      </c>
      <c r="GH154">
        <v>0.1628</v>
      </c>
      <c r="GI154">
        <v>-3.2528400776944242</v>
      </c>
      <c r="GJ154">
        <v>-2.9658848494523399E-3</v>
      </c>
      <c r="GK154">
        <v>1.4757234161104729E-6</v>
      </c>
      <c r="GL154">
        <v>-3.8107938837011289E-10</v>
      </c>
      <c r="GM154">
        <v>0.16282500000001221</v>
      </c>
      <c r="GN154">
        <v>0</v>
      </c>
      <c r="GO154">
        <v>0</v>
      </c>
      <c r="GP154">
        <v>0</v>
      </c>
      <c r="GQ154">
        <v>5</v>
      </c>
      <c r="GR154">
        <v>2097</v>
      </c>
      <c r="GS154">
        <v>4</v>
      </c>
      <c r="GT154">
        <v>34</v>
      </c>
      <c r="GU154">
        <v>128.19999999999999</v>
      </c>
      <c r="GV154">
        <v>128.19999999999999</v>
      </c>
      <c r="GW154">
        <v>2.1166999999999998</v>
      </c>
      <c r="GX154">
        <v>2.5781200000000002</v>
      </c>
      <c r="GY154">
        <v>1.4489700000000001</v>
      </c>
      <c r="GZ154">
        <v>2.3168899999999999</v>
      </c>
      <c r="HA154">
        <v>1.5478499999999999</v>
      </c>
      <c r="HB154">
        <v>2.3596200000000001</v>
      </c>
      <c r="HC154">
        <v>43.726900000000001</v>
      </c>
      <c r="HD154">
        <v>13.379</v>
      </c>
      <c r="HE154">
        <v>18</v>
      </c>
      <c r="HF154">
        <v>506.64299999999997</v>
      </c>
      <c r="HG154">
        <v>491.54599999999999</v>
      </c>
      <c r="HH154">
        <v>31.001100000000001</v>
      </c>
      <c r="HI154">
        <v>35.366199999999999</v>
      </c>
      <c r="HJ154">
        <v>30.000399999999999</v>
      </c>
      <c r="HK154">
        <v>35.260300000000001</v>
      </c>
      <c r="HL154">
        <v>35.259099999999997</v>
      </c>
      <c r="HM154">
        <v>42.387599999999999</v>
      </c>
      <c r="HN154">
        <v>28.049800000000001</v>
      </c>
      <c r="HO154">
        <v>78.272300000000001</v>
      </c>
      <c r="HP154">
        <v>31</v>
      </c>
      <c r="HQ154">
        <v>930.30200000000002</v>
      </c>
      <c r="HR154">
        <v>36.2714</v>
      </c>
      <c r="HS154">
        <v>98.953999999999994</v>
      </c>
      <c r="HT154">
        <v>97.911600000000007</v>
      </c>
    </row>
    <row r="155" spans="1:228" x14ac:dyDescent="0.2">
      <c r="A155">
        <v>140</v>
      </c>
      <c r="B155">
        <v>1670438471</v>
      </c>
      <c r="C155">
        <v>555</v>
      </c>
      <c r="D155" t="s">
        <v>638</v>
      </c>
      <c r="E155" t="s">
        <v>639</v>
      </c>
      <c r="F155">
        <v>4</v>
      </c>
      <c r="G155">
        <v>1670438469</v>
      </c>
      <c r="H155">
        <f t="shared" si="68"/>
        <v>2.7299857670473422E-3</v>
      </c>
      <c r="I155">
        <f t="shared" si="69"/>
        <v>2.7299857670473422</v>
      </c>
      <c r="J155">
        <f t="shared" si="70"/>
        <v>28.110600889795876</v>
      </c>
      <c r="K155">
        <f t="shared" si="71"/>
        <v>894.24214285714277</v>
      </c>
      <c r="L155">
        <f t="shared" si="72"/>
        <v>587.33114444504145</v>
      </c>
      <c r="M155">
        <f t="shared" si="73"/>
        <v>59.427386675920836</v>
      </c>
      <c r="N155">
        <f t="shared" si="74"/>
        <v>90.481279782445085</v>
      </c>
      <c r="O155">
        <f t="shared" si="75"/>
        <v>0.16292376986239418</v>
      </c>
      <c r="P155">
        <f t="shared" si="76"/>
        <v>2.0809731880672211</v>
      </c>
      <c r="Q155">
        <f t="shared" si="77"/>
        <v>0.15615457021893348</v>
      </c>
      <c r="R155">
        <f t="shared" si="78"/>
        <v>9.8181355634969603E-2</v>
      </c>
      <c r="S155">
        <f t="shared" si="79"/>
        <v>226.25948571428574</v>
      </c>
      <c r="T155">
        <f t="shared" si="80"/>
        <v>35.233413469564283</v>
      </c>
      <c r="U155">
        <f t="shared" si="81"/>
        <v>34.52131428571429</v>
      </c>
      <c r="V155">
        <f t="shared" si="82"/>
        <v>5.5003578975511269</v>
      </c>
      <c r="W155">
        <f t="shared" si="83"/>
        <v>69.84930476556201</v>
      </c>
      <c r="X155">
        <f t="shared" si="84"/>
        <v>3.812842864415146</v>
      </c>
      <c r="Y155">
        <f t="shared" si="85"/>
        <v>5.4586697422577668</v>
      </c>
      <c r="Z155">
        <f t="shared" si="86"/>
        <v>1.6875150331359809</v>
      </c>
      <c r="AA155">
        <f t="shared" si="87"/>
        <v>-120.39237232678779</v>
      </c>
      <c r="AB155">
        <f t="shared" si="88"/>
        <v>-15.352321665542428</v>
      </c>
      <c r="AC155">
        <f t="shared" si="89"/>
        <v>-1.7137779749935085</v>
      </c>
      <c r="AD155">
        <f t="shared" si="90"/>
        <v>88.801013746961999</v>
      </c>
      <c r="AE155">
        <f t="shared" si="91"/>
        <v>51.453442848354051</v>
      </c>
      <c r="AF155">
        <f t="shared" si="92"/>
        <v>2.7466048239962144</v>
      </c>
      <c r="AG155">
        <f t="shared" si="93"/>
        <v>28.110600889795876</v>
      </c>
      <c r="AH155">
        <v>956.43540978153226</v>
      </c>
      <c r="AI155">
        <v>931.79457575757544</v>
      </c>
      <c r="AJ155">
        <v>1.692842512673485</v>
      </c>
      <c r="AK155">
        <v>66.48709803528736</v>
      </c>
      <c r="AL155">
        <f t="shared" si="94"/>
        <v>2.7299857670473422</v>
      </c>
      <c r="AM155">
        <v>36.264902363066888</v>
      </c>
      <c r="AN155">
        <v>37.682890303030277</v>
      </c>
      <c r="AO155">
        <v>1.9293380302911771E-5</v>
      </c>
      <c r="AP155">
        <v>80.118377589396417</v>
      </c>
      <c r="AQ155">
        <v>5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19314.544234628866</v>
      </c>
      <c r="AV155">
        <f t="shared" si="98"/>
        <v>1200.007142857143</v>
      </c>
      <c r="AW155">
        <f t="shared" si="99"/>
        <v>1026.005142857143</v>
      </c>
      <c r="AX155">
        <f t="shared" si="100"/>
        <v>0.85499919643335454</v>
      </c>
      <c r="AY155">
        <f t="shared" si="101"/>
        <v>0.18854844911637431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1670438469</v>
      </c>
      <c r="BF155">
        <v>894.24214285714277</v>
      </c>
      <c r="BG155">
        <v>923.34242857142851</v>
      </c>
      <c r="BH155">
        <v>37.682985714285707</v>
      </c>
      <c r="BI155">
        <v>36.256242857142858</v>
      </c>
      <c r="BJ155">
        <v>899.24585714285706</v>
      </c>
      <c r="BK155">
        <v>37.520142857142851</v>
      </c>
      <c r="BL155">
        <v>500.18700000000001</v>
      </c>
      <c r="BM155">
        <v>101.08199999999999</v>
      </c>
      <c r="BN155">
        <v>0.1000797142857143</v>
      </c>
      <c r="BO155">
        <v>34.38447142857143</v>
      </c>
      <c r="BP155">
        <v>34.52131428571429</v>
      </c>
      <c r="BQ155">
        <v>999.89999999999986</v>
      </c>
      <c r="BR155">
        <v>0</v>
      </c>
      <c r="BS155">
        <v>0</v>
      </c>
      <c r="BT155">
        <v>4008.3928571428569</v>
      </c>
      <c r="BU155">
        <v>0</v>
      </c>
      <c r="BV155">
        <v>1571.2914285714289</v>
      </c>
      <c r="BW155">
        <v>-29.10051428571429</v>
      </c>
      <c r="BX155">
        <v>929.25928571428574</v>
      </c>
      <c r="BY155">
        <v>958.07871428571434</v>
      </c>
      <c r="BZ155">
        <v>1.42676</v>
      </c>
      <c r="CA155">
        <v>923.34242857142851</v>
      </c>
      <c r="CB155">
        <v>36.256242857142858</v>
      </c>
      <c r="CC155">
        <v>3.8090742857142859</v>
      </c>
      <c r="CD155">
        <v>3.664857142857143</v>
      </c>
      <c r="CE155">
        <v>28.064242857142851</v>
      </c>
      <c r="CF155">
        <v>27.403457142857139</v>
      </c>
      <c r="CG155">
        <v>1200.007142857143</v>
      </c>
      <c r="CH155">
        <v>0.50002599999999997</v>
      </c>
      <c r="CI155">
        <v>0.49997399999999997</v>
      </c>
      <c r="CJ155">
        <v>0</v>
      </c>
      <c r="CK155">
        <v>2.0795714285714291</v>
      </c>
      <c r="CL155">
        <v>0</v>
      </c>
      <c r="CM155">
        <v>7327.7314285714292</v>
      </c>
      <c r="CN155">
        <v>9597.9957142857147</v>
      </c>
      <c r="CO155">
        <v>44</v>
      </c>
      <c r="CP155">
        <v>46.625</v>
      </c>
      <c r="CQ155">
        <v>45</v>
      </c>
      <c r="CR155">
        <v>45.125</v>
      </c>
      <c r="CS155">
        <v>43.936999999999998</v>
      </c>
      <c r="CT155">
        <v>600.03571428571433</v>
      </c>
      <c r="CU155">
        <v>599.97142857142876</v>
      </c>
      <c r="CV155">
        <v>0</v>
      </c>
      <c r="CW155">
        <v>1670438492.7</v>
      </c>
      <c r="CX155">
        <v>0</v>
      </c>
      <c r="CY155">
        <v>1670430775</v>
      </c>
      <c r="CZ155" t="s">
        <v>356</v>
      </c>
      <c r="DA155">
        <v>1670430775</v>
      </c>
      <c r="DB155">
        <v>1670430775</v>
      </c>
      <c r="DC155">
        <v>10</v>
      </c>
      <c r="DD155">
        <v>-0.13800000000000001</v>
      </c>
      <c r="DE155">
        <v>1.2E-2</v>
      </c>
      <c r="DF155">
        <v>-4.2649999999999997</v>
      </c>
      <c r="DG155">
        <v>0.16300000000000001</v>
      </c>
      <c r="DH155">
        <v>415</v>
      </c>
      <c r="DI155">
        <v>38</v>
      </c>
      <c r="DJ155">
        <v>0.28000000000000003</v>
      </c>
      <c r="DK155">
        <v>0.18</v>
      </c>
      <c r="DL155">
        <v>-28.792014634146341</v>
      </c>
      <c r="DM155">
        <v>-2.4107289198605528</v>
      </c>
      <c r="DN155">
        <v>0.24527843964884749</v>
      </c>
      <c r="DO155">
        <v>0</v>
      </c>
      <c r="DP155">
        <v>1.419851951219512</v>
      </c>
      <c r="DQ155">
        <v>1.128000000000237E-2</v>
      </c>
      <c r="DR155">
        <v>3.371917902186208E-3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365</v>
      </c>
      <c r="EA155">
        <v>2.9456099999999998</v>
      </c>
      <c r="EB155">
        <v>2.5956299999999999</v>
      </c>
      <c r="EC155">
        <v>0.17369799999999999</v>
      </c>
      <c r="ED155">
        <v>0.17541300000000001</v>
      </c>
      <c r="EE155">
        <v>0.148613</v>
      </c>
      <c r="EF155">
        <v>0.14319599999999999</v>
      </c>
      <c r="EG155">
        <v>24929.9</v>
      </c>
      <c r="EH155">
        <v>25291</v>
      </c>
      <c r="EI155">
        <v>28082.5</v>
      </c>
      <c r="EJ155">
        <v>29538.9</v>
      </c>
      <c r="EK155">
        <v>32898.9</v>
      </c>
      <c r="EL155">
        <v>35138</v>
      </c>
      <c r="EM155">
        <v>39638.1</v>
      </c>
      <c r="EN155">
        <v>42222.7</v>
      </c>
      <c r="EO155">
        <v>1.9309700000000001</v>
      </c>
      <c r="EP155">
        <v>1.8486199999999999</v>
      </c>
      <c r="EQ155">
        <v>0.113681</v>
      </c>
      <c r="ER155">
        <v>0</v>
      </c>
      <c r="ES155">
        <v>32.684100000000001</v>
      </c>
      <c r="ET155">
        <v>999.9</v>
      </c>
      <c r="EU155">
        <v>60.3</v>
      </c>
      <c r="EV155">
        <v>40.200000000000003</v>
      </c>
      <c r="EW155">
        <v>44.699800000000003</v>
      </c>
      <c r="EX155">
        <v>25.6252</v>
      </c>
      <c r="EY155">
        <v>2.1714699999999998</v>
      </c>
      <c r="EZ155">
        <v>1</v>
      </c>
      <c r="FA155">
        <v>0.648613</v>
      </c>
      <c r="FB155">
        <v>0.97401400000000005</v>
      </c>
      <c r="FC155">
        <v>20.274899999999999</v>
      </c>
      <c r="FD155">
        <v>5.2157900000000001</v>
      </c>
      <c r="FE155">
        <v>12.0098</v>
      </c>
      <c r="FF155">
        <v>4.98705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1.86226</v>
      </c>
      <c r="FN155">
        <v>1.86432</v>
      </c>
      <c r="FO155">
        <v>1.86043</v>
      </c>
      <c r="FP155">
        <v>1.8611200000000001</v>
      </c>
      <c r="FQ155">
        <v>1.8602000000000001</v>
      </c>
      <c r="FR155">
        <v>1.86192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-5.008</v>
      </c>
      <c r="GH155">
        <v>0.1628</v>
      </c>
      <c r="GI155">
        <v>-3.2528400776944242</v>
      </c>
      <c r="GJ155">
        <v>-2.9658848494523399E-3</v>
      </c>
      <c r="GK155">
        <v>1.4757234161104729E-6</v>
      </c>
      <c r="GL155">
        <v>-3.8107938837011289E-10</v>
      </c>
      <c r="GM155">
        <v>0.16282500000001221</v>
      </c>
      <c r="GN155">
        <v>0</v>
      </c>
      <c r="GO155">
        <v>0</v>
      </c>
      <c r="GP155">
        <v>0</v>
      </c>
      <c r="GQ155">
        <v>5</v>
      </c>
      <c r="GR155">
        <v>2097</v>
      </c>
      <c r="GS155">
        <v>4</v>
      </c>
      <c r="GT155">
        <v>34</v>
      </c>
      <c r="GU155">
        <v>128.30000000000001</v>
      </c>
      <c r="GV155">
        <v>128.30000000000001</v>
      </c>
      <c r="GW155">
        <v>2.1301299999999999</v>
      </c>
      <c r="GX155">
        <v>2.5842299999999998</v>
      </c>
      <c r="GY155">
        <v>1.4489700000000001</v>
      </c>
      <c r="GZ155">
        <v>2.3168899999999999</v>
      </c>
      <c r="HA155">
        <v>1.5478499999999999</v>
      </c>
      <c r="HB155">
        <v>2.36206</v>
      </c>
      <c r="HC155">
        <v>43.726900000000001</v>
      </c>
      <c r="HD155">
        <v>13.3703</v>
      </c>
      <c r="HE155">
        <v>18</v>
      </c>
      <c r="HF155">
        <v>506.767</v>
      </c>
      <c r="HG155">
        <v>491.46600000000001</v>
      </c>
      <c r="HH155">
        <v>31.001000000000001</v>
      </c>
      <c r="HI155">
        <v>35.369500000000002</v>
      </c>
      <c r="HJ155">
        <v>30.000399999999999</v>
      </c>
      <c r="HK155">
        <v>35.263599999999997</v>
      </c>
      <c r="HL155">
        <v>35.262300000000003</v>
      </c>
      <c r="HM155">
        <v>42.638399999999997</v>
      </c>
      <c r="HN155">
        <v>28.049800000000001</v>
      </c>
      <c r="HO155">
        <v>78.272300000000001</v>
      </c>
      <c r="HP155">
        <v>31</v>
      </c>
      <c r="HQ155">
        <v>936.98099999999999</v>
      </c>
      <c r="HR155">
        <v>36.2714</v>
      </c>
      <c r="HS155">
        <v>98.952600000000004</v>
      </c>
      <c r="HT155">
        <v>97.909499999999994</v>
      </c>
    </row>
    <row r="156" spans="1:228" x14ac:dyDescent="0.2">
      <c r="A156">
        <v>141</v>
      </c>
      <c r="B156">
        <v>1670438475</v>
      </c>
      <c r="C156">
        <v>559</v>
      </c>
      <c r="D156" t="s">
        <v>640</v>
      </c>
      <c r="E156" t="s">
        <v>641</v>
      </c>
      <c r="F156">
        <v>4</v>
      </c>
      <c r="G156">
        <v>1670438472.6875</v>
      </c>
      <c r="H156">
        <f t="shared" si="68"/>
        <v>2.7474855039356116E-3</v>
      </c>
      <c r="I156">
        <f t="shared" si="69"/>
        <v>2.7474855039356116</v>
      </c>
      <c r="J156">
        <f t="shared" si="70"/>
        <v>28.005402253999584</v>
      </c>
      <c r="K156">
        <f t="shared" si="71"/>
        <v>900.34412499999996</v>
      </c>
      <c r="L156">
        <f t="shared" si="72"/>
        <v>596.00602781034706</v>
      </c>
      <c r="M156">
        <f t="shared" si="73"/>
        <v>60.305297362085589</v>
      </c>
      <c r="N156">
        <f t="shared" si="74"/>
        <v>91.098944730151189</v>
      </c>
      <c r="O156">
        <f t="shared" si="75"/>
        <v>0.16394909299765231</v>
      </c>
      <c r="P156">
        <f t="shared" si="76"/>
        <v>2.0797891541551516</v>
      </c>
      <c r="Q156">
        <f t="shared" si="77"/>
        <v>0.15709262515373043</v>
      </c>
      <c r="R156">
        <f t="shared" si="78"/>
        <v>9.8775022609462332E-2</v>
      </c>
      <c r="S156">
        <f t="shared" si="79"/>
        <v>226.259731875</v>
      </c>
      <c r="T156">
        <f t="shared" si="80"/>
        <v>35.228536374001273</v>
      </c>
      <c r="U156">
        <f t="shared" si="81"/>
        <v>34.521324999999997</v>
      </c>
      <c r="V156">
        <f t="shared" si="82"/>
        <v>5.5003611723838368</v>
      </c>
      <c r="W156">
        <f t="shared" si="83"/>
        <v>69.833369375641169</v>
      </c>
      <c r="X156">
        <f t="shared" si="84"/>
        <v>3.8121592996691875</v>
      </c>
      <c r="Y156">
        <f t="shared" si="85"/>
        <v>5.4589365138078545</v>
      </c>
      <c r="Z156">
        <f t="shared" si="86"/>
        <v>1.6882018727146493</v>
      </c>
      <c r="AA156">
        <f t="shared" si="87"/>
        <v>-121.16411072356047</v>
      </c>
      <c r="AB156">
        <f t="shared" si="88"/>
        <v>-15.246277491695958</v>
      </c>
      <c r="AC156">
        <f t="shared" si="89"/>
        <v>-1.7029165855560313</v>
      </c>
      <c r="AD156">
        <f t="shared" si="90"/>
        <v>88.146427074187528</v>
      </c>
      <c r="AE156">
        <f t="shared" si="91"/>
        <v>51.515440618483055</v>
      </c>
      <c r="AF156">
        <f t="shared" si="92"/>
        <v>2.7634683983442838</v>
      </c>
      <c r="AG156">
        <f t="shared" si="93"/>
        <v>28.005402253999584</v>
      </c>
      <c r="AH156">
        <v>963.33071659424979</v>
      </c>
      <c r="AI156">
        <v>938.67455151515151</v>
      </c>
      <c r="AJ156">
        <v>1.7068577817573329</v>
      </c>
      <c r="AK156">
        <v>66.48709803528736</v>
      </c>
      <c r="AL156">
        <f t="shared" si="94"/>
        <v>2.7474855039356116</v>
      </c>
      <c r="AM156">
        <v>36.24381612757719</v>
      </c>
      <c r="AN156">
        <v>37.671856969696982</v>
      </c>
      <c r="AO156">
        <v>-1.2234739270159249E-4</v>
      </c>
      <c r="AP156">
        <v>80.118377589396417</v>
      </c>
      <c r="AQ156">
        <v>5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19294.17454865995</v>
      </c>
      <c r="AV156">
        <f t="shared" si="98"/>
        <v>1200.00875</v>
      </c>
      <c r="AW156">
        <f t="shared" si="99"/>
        <v>1026.0064875</v>
      </c>
      <c r="AX156">
        <f t="shared" si="100"/>
        <v>0.85499917188103836</v>
      </c>
      <c r="AY156">
        <f t="shared" si="101"/>
        <v>0.18854840173040405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1670438472.6875</v>
      </c>
      <c r="BF156">
        <v>900.34412499999996</v>
      </c>
      <c r="BG156">
        <v>929.49612499999989</v>
      </c>
      <c r="BH156">
        <v>37.676124999999999</v>
      </c>
      <c r="BI156">
        <v>36.240562500000003</v>
      </c>
      <c r="BJ156">
        <v>905.35537499999998</v>
      </c>
      <c r="BK156">
        <v>37.513274999999993</v>
      </c>
      <c r="BL156">
        <v>500.16975000000002</v>
      </c>
      <c r="BM156">
        <v>101.082375</v>
      </c>
      <c r="BN156">
        <v>9.9986500000000006E-2</v>
      </c>
      <c r="BO156">
        <v>34.385350000000003</v>
      </c>
      <c r="BP156">
        <v>34.521324999999997</v>
      </c>
      <c r="BQ156">
        <v>999.9</v>
      </c>
      <c r="BR156">
        <v>0</v>
      </c>
      <c r="BS156">
        <v>0</v>
      </c>
      <c r="BT156">
        <v>4005</v>
      </c>
      <c r="BU156">
        <v>0</v>
      </c>
      <c r="BV156">
        <v>1517.2762499999999</v>
      </c>
      <c r="BW156">
        <v>-29.151912500000002</v>
      </c>
      <c r="BX156">
        <v>935.59387500000003</v>
      </c>
      <c r="BY156">
        <v>964.448125</v>
      </c>
      <c r="BZ156">
        <v>1.4355525</v>
      </c>
      <c r="CA156">
        <v>929.49612499999989</v>
      </c>
      <c r="CB156">
        <v>36.240562500000003</v>
      </c>
      <c r="CC156">
        <v>3.808395</v>
      </c>
      <c r="CD156">
        <v>3.6632875</v>
      </c>
      <c r="CE156">
        <v>28.061187499999999</v>
      </c>
      <c r="CF156">
        <v>27.396149999999999</v>
      </c>
      <c r="CG156">
        <v>1200.00875</v>
      </c>
      <c r="CH156">
        <v>0.50002599999999997</v>
      </c>
      <c r="CI156">
        <v>0.49997399999999997</v>
      </c>
      <c r="CJ156">
        <v>0</v>
      </c>
      <c r="CK156">
        <v>2.2529875000000001</v>
      </c>
      <c r="CL156">
        <v>0</v>
      </c>
      <c r="CM156">
        <v>7337.6362499999996</v>
      </c>
      <c r="CN156">
        <v>9598.005000000001</v>
      </c>
      <c r="CO156">
        <v>44</v>
      </c>
      <c r="CP156">
        <v>46.625</v>
      </c>
      <c r="CQ156">
        <v>45</v>
      </c>
      <c r="CR156">
        <v>45.125</v>
      </c>
      <c r="CS156">
        <v>43.936999999999998</v>
      </c>
      <c r="CT156">
        <v>600.03749999999991</v>
      </c>
      <c r="CU156">
        <v>599.97125000000005</v>
      </c>
      <c r="CV156">
        <v>0</v>
      </c>
      <c r="CW156">
        <v>1670438496.9000001</v>
      </c>
      <c r="CX156">
        <v>0</v>
      </c>
      <c r="CY156">
        <v>1670430775</v>
      </c>
      <c r="CZ156" t="s">
        <v>356</v>
      </c>
      <c r="DA156">
        <v>1670430775</v>
      </c>
      <c r="DB156">
        <v>1670430775</v>
      </c>
      <c r="DC156">
        <v>10</v>
      </c>
      <c r="DD156">
        <v>-0.13800000000000001</v>
      </c>
      <c r="DE156">
        <v>1.2E-2</v>
      </c>
      <c r="DF156">
        <v>-4.2649999999999997</v>
      </c>
      <c r="DG156">
        <v>0.16300000000000001</v>
      </c>
      <c r="DH156">
        <v>415</v>
      </c>
      <c r="DI156">
        <v>38</v>
      </c>
      <c r="DJ156">
        <v>0.28000000000000003</v>
      </c>
      <c r="DK156">
        <v>0.18</v>
      </c>
      <c r="DL156">
        <v>-28.926324390243899</v>
      </c>
      <c r="DM156">
        <v>-1.995957491289241</v>
      </c>
      <c r="DN156">
        <v>0.2099865811978581</v>
      </c>
      <c r="DO156">
        <v>0</v>
      </c>
      <c r="DP156">
        <v>1.4227531707317069</v>
      </c>
      <c r="DQ156">
        <v>5.9573728222997183E-2</v>
      </c>
      <c r="DR156">
        <v>7.2290091211236959E-3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365</v>
      </c>
      <c r="EA156">
        <v>2.9455800000000001</v>
      </c>
      <c r="EB156">
        <v>2.5955699999999999</v>
      </c>
      <c r="EC156">
        <v>0.17452799999999999</v>
      </c>
      <c r="ED156">
        <v>0.176237</v>
      </c>
      <c r="EE156">
        <v>0.148593</v>
      </c>
      <c r="EF156">
        <v>0.14318</v>
      </c>
      <c r="EG156">
        <v>24904</v>
      </c>
      <c r="EH156">
        <v>25265.5</v>
      </c>
      <c r="EI156">
        <v>28081.7</v>
      </c>
      <c r="EJ156">
        <v>29538.799999999999</v>
      </c>
      <c r="EK156">
        <v>32898.800000000003</v>
      </c>
      <c r="EL156">
        <v>35138.6</v>
      </c>
      <c r="EM156">
        <v>39637</v>
      </c>
      <c r="EN156">
        <v>42222.6</v>
      </c>
      <c r="EO156">
        <v>1.93082</v>
      </c>
      <c r="EP156">
        <v>1.8484799999999999</v>
      </c>
      <c r="EQ156">
        <v>0.112787</v>
      </c>
      <c r="ER156">
        <v>0</v>
      </c>
      <c r="ES156">
        <v>32.695799999999998</v>
      </c>
      <c r="ET156">
        <v>999.9</v>
      </c>
      <c r="EU156">
        <v>60.3</v>
      </c>
      <c r="EV156">
        <v>40.200000000000003</v>
      </c>
      <c r="EW156">
        <v>44.701999999999998</v>
      </c>
      <c r="EX156">
        <v>25.5852</v>
      </c>
      <c r="EY156">
        <v>2.38381</v>
      </c>
      <c r="EZ156">
        <v>1</v>
      </c>
      <c r="FA156">
        <v>0.649146</v>
      </c>
      <c r="FB156">
        <v>0.97636999999999996</v>
      </c>
      <c r="FC156">
        <v>20.274999999999999</v>
      </c>
      <c r="FD156">
        <v>5.2160900000000003</v>
      </c>
      <c r="FE156">
        <v>12.0099</v>
      </c>
      <c r="FF156">
        <v>4.9870000000000001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1.8623000000000001</v>
      </c>
      <c r="FN156">
        <v>1.86432</v>
      </c>
      <c r="FO156">
        <v>1.86043</v>
      </c>
      <c r="FP156">
        <v>1.8611200000000001</v>
      </c>
      <c r="FQ156">
        <v>1.8602000000000001</v>
      </c>
      <c r="FR156">
        <v>1.86191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-5.016</v>
      </c>
      <c r="GH156">
        <v>0.1628</v>
      </c>
      <c r="GI156">
        <v>-3.2528400776944242</v>
      </c>
      <c r="GJ156">
        <v>-2.9658848494523399E-3</v>
      </c>
      <c r="GK156">
        <v>1.4757234161104729E-6</v>
      </c>
      <c r="GL156">
        <v>-3.8107938837011289E-10</v>
      </c>
      <c r="GM156">
        <v>0.16282500000001221</v>
      </c>
      <c r="GN156">
        <v>0</v>
      </c>
      <c r="GO156">
        <v>0</v>
      </c>
      <c r="GP156">
        <v>0</v>
      </c>
      <c r="GQ156">
        <v>5</v>
      </c>
      <c r="GR156">
        <v>2097</v>
      </c>
      <c r="GS156">
        <v>4</v>
      </c>
      <c r="GT156">
        <v>34</v>
      </c>
      <c r="GU156">
        <v>128.30000000000001</v>
      </c>
      <c r="GV156">
        <v>128.30000000000001</v>
      </c>
      <c r="GW156">
        <v>2.1423299999999998</v>
      </c>
      <c r="GX156">
        <v>2.5781200000000002</v>
      </c>
      <c r="GY156">
        <v>1.4489700000000001</v>
      </c>
      <c r="GZ156">
        <v>2.3168899999999999</v>
      </c>
      <c r="HA156">
        <v>1.5478499999999999</v>
      </c>
      <c r="HB156">
        <v>2.3742700000000001</v>
      </c>
      <c r="HC156">
        <v>43.726900000000001</v>
      </c>
      <c r="HD156">
        <v>13.379</v>
      </c>
      <c r="HE156">
        <v>18</v>
      </c>
      <c r="HF156">
        <v>506.69200000000001</v>
      </c>
      <c r="HG156">
        <v>491.38600000000002</v>
      </c>
      <c r="HH156">
        <v>31.000800000000002</v>
      </c>
      <c r="HI156">
        <v>35.371899999999997</v>
      </c>
      <c r="HJ156">
        <v>30.000599999999999</v>
      </c>
      <c r="HK156">
        <v>35.266800000000003</v>
      </c>
      <c r="HL156">
        <v>35.265500000000003</v>
      </c>
      <c r="HM156">
        <v>42.886699999999998</v>
      </c>
      <c r="HN156">
        <v>28.049800000000001</v>
      </c>
      <c r="HO156">
        <v>78.272300000000001</v>
      </c>
      <c r="HP156">
        <v>31</v>
      </c>
      <c r="HQ156">
        <v>943.65899999999999</v>
      </c>
      <c r="HR156">
        <v>36.2714</v>
      </c>
      <c r="HS156">
        <v>98.949799999999996</v>
      </c>
      <c r="HT156">
        <v>97.909199999999998</v>
      </c>
    </row>
    <row r="157" spans="1:228" x14ac:dyDescent="0.2">
      <c r="A157">
        <v>142</v>
      </c>
      <c r="B157">
        <v>1670438479</v>
      </c>
      <c r="C157">
        <v>563</v>
      </c>
      <c r="D157" t="s">
        <v>642</v>
      </c>
      <c r="E157" t="s">
        <v>643</v>
      </c>
      <c r="F157">
        <v>4</v>
      </c>
      <c r="G157">
        <v>1670438477</v>
      </c>
      <c r="H157">
        <f t="shared" si="68"/>
        <v>2.7515121311434657E-3</v>
      </c>
      <c r="I157">
        <f t="shared" si="69"/>
        <v>2.7515121311434658</v>
      </c>
      <c r="J157">
        <f t="shared" si="70"/>
        <v>27.986844733944931</v>
      </c>
      <c r="K157">
        <f t="shared" si="71"/>
        <v>907.43957142857141</v>
      </c>
      <c r="L157">
        <f t="shared" si="72"/>
        <v>603.34015760179489</v>
      </c>
      <c r="M157">
        <f t="shared" si="73"/>
        <v>61.046299188304083</v>
      </c>
      <c r="N157">
        <f t="shared" si="74"/>
        <v>91.815250277599304</v>
      </c>
      <c r="O157">
        <f t="shared" si="75"/>
        <v>0.16413007735533064</v>
      </c>
      <c r="P157">
        <f t="shared" si="76"/>
        <v>2.0719683078844122</v>
      </c>
      <c r="Q157">
        <f t="shared" si="77"/>
        <v>0.15723403979263337</v>
      </c>
      <c r="R157">
        <f t="shared" si="78"/>
        <v>9.8866711814930758E-2</v>
      </c>
      <c r="S157">
        <f t="shared" si="79"/>
        <v>226.25731071428575</v>
      </c>
      <c r="T157">
        <f t="shared" si="80"/>
        <v>35.232011957670075</v>
      </c>
      <c r="U157">
        <f t="shared" si="81"/>
        <v>34.521971428571433</v>
      </c>
      <c r="V157">
        <f t="shared" si="82"/>
        <v>5.5005587570938754</v>
      </c>
      <c r="W157">
        <f t="shared" si="83"/>
        <v>69.811993826286923</v>
      </c>
      <c r="X157">
        <f t="shared" si="84"/>
        <v>3.811430037997706</v>
      </c>
      <c r="Y157">
        <f t="shared" si="85"/>
        <v>5.4595633631116192</v>
      </c>
      <c r="Z157">
        <f t="shared" si="86"/>
        <v>1.6891287190961695</v>
      </c>
      <c r="AA157">
        <f t="shared" si="87"/>
        <v>-121.34168498342683</v>
      </c>
      <c r="AB157">
        <f t="shared" si="88"/>
        <v>-15.030565086438642</v>
      </c>
      <c r="AC157">
        <f t="shared" si="89"/>
        <v>-1.6851819851381471</v>
      </c>
      <c r="AD157">
        <f t="shared" si="90"/>
        <v>88.199878659282135</v>
      </c>
      <c r="AE157">
        <f t="shared" si="91"/>
        <v>51.733974055553482</v>
      </c>
      <c r="AF157">
        <f t="shared" si="92"/>
        <v>2.7582699135718642</v>
      </c>
      <c r="AG157">
        <f t="shared" si="93"/>
        <v>27.986844733944931</v>
      </c>
      <c r="AH157">
        <v>970.30924902639583</v>
      </c>
      <c r="AI157">
        <v>945.56411515151547</v>
      </c>
      <c r="AJ157">
        <v>1.7258206183680389</v>
      </c>
      <c r="AK157">
        <v>66.48709803528736</v>
      </c>
      <c r="AL157">
        <f t="shared" si="94"/>
        <v>2.7515121311434658</v>
      </c>
      <c r="AM157">
        <v>36.237521025548787</v>
      </c>
      <c r="AN157">
        <v>37.66697393939392</v>
      </c>
      <c r="AO157">
        <v>-1.3920588910837029E-5</v>
      </c>
      <c r="AP157">
        <v>80.118377589396417</v>
      </c>
      <c r="AQ157">
        <v>5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19160.070694104252</v>
      </c>
      <c r="AV157">
        <f t="shared" si="98"/>
        <v>1199.997142857143</v>
      </c>
      <c r="AW157">
        <f t="shared" si="99"/>
        <v>1025.9964428571429</v>
      </c>
      <c r="AX157">
        <f t="shared" si="100"/>
        <v>0.85499907142636045</v>
      </c>
      <c r="AY157">
        <f t="shared" si="101"/>
        <v>0.18854820785287585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1670438477</v>
      </c>
      <c r="BF157">
        <v>907.43957142857141</v>
      </c>
      <c r="BG157">
        <v>936.71757142857143</v>
      </c>
      <c r="BH157">
        <v>37.669585714285709</v>
      </c>
      <c r="BI157">
        <v>36.236714285714292</v>
      </c>
      <c r="BJ157">
        <v>912.45942857142859</v>
      </c>
      <c r="BK157">
        <v>37.506785714285719</v>
      </c>
      <c r="BL157">
        <v>500.16985714285698</v>
      </c>
      <c r="BM157">
        <v>101.0805714285714</v>
      </c>
      <c r="BN157">
        <v>9.9995485714285709E-2</v>
      </c>
      <c r="BO157">
        <v>34.387414285714293</v>
      </c>
      <c r="BP157">
        <v>34.521971428571433</v>
      </c>
      <c r="BQ157">
        <v>999.89999999999986</v>
      </c>
      <c r="BR157">
        <v>0</v>
      </c>
      <c r="BS157">
        <v>0</v>
      </c>
      <c r="BT157">
        <v>3982.7685714285722</v>
      </c>
      <c r="BU157">
        <v>0</v>
      </c>
      <c r="BV157">
        <v>1340.727142857143</v>
      </c>
      <c r="BW157">
        <v>-29.278042857142861</v>
      </c>
      <c r="BX157">
        <v>942.96042857142868</v>
      </c>
      <c r="BY157">
        <v>971.93742857142854</v>
      </c>
      <c r="BZ157">
        <v>1.4328985714285709</v>
      </c>
      <c r="CA157">
        <v>936.71757142857143</v>
      </c>
      <c r="CB157">
        <v>36.236714285714292</v>
      </c>
      <c r="CC157">
        <v>3.8076657142857142</v>
      </c>
      <c r="CD157">
        <v>3.6628271428571431</v>
      </c>
      <c r="CE157">
        <v>28.05788571428571</v>
      </c>
      <c r="CF157">
        <v>27.394014285714292</v>
      </c>
      <c r="CG157">
        <v>1199.997142857143</v>
      </c>
      <c r="CH157">
        <v>0.50003014285714287</v>
      </c>
      <c r="CI157">
        <v>0.49997000000000008</v>
      </c>
      <c r="CJ157">
        <v>0</v>
      </c>
      <c r="CK157">
        <v>2.3010857142857142</v>
      </c>
      <c r="CL157">
        <v>0</v>
      </c>
      <c r="CM157">
        <v>7349.818571428571</v>
      </c>
      <c r="CN157">
        <v>9597.9357142857152</v>
      </c>
      <c r="CO157">
        <v>44</v>
      </c>
      <c r="CP157">
        <v>46.642714285714291</v>
      </c>
      <c r="CQ157">
        <v>45</v>
      </c>
      <c r="CR157">
        <v>45.125</v>
      </c>
      <c r="CS157">
        <v>43.936999999999998</v>
      </c>
      <c r="CT157">
        <v>600.03571428571411</v>
      </c>
      <c r="CU157">
        <v>599.96142857142866</v>
      </c>
      <c r="CV157">
        <v>0</v>
      </c>
      <c r="CW157">
        <v>1670438501.0999999</v>
      </c>
      <c r="CX157">
        <v>0</v>
      </c>
      <c r="CY157">
        <v>1670430775</v>
      </c>
      <c r="CZ157" t="s">
        <v>356</v>
      </c>
      <c r="DA157">
        <v>1670430775</v>
      </c>
      <c r="DB157">
        <v>1670430775</v>
      </c>
      <c r="DC157">
        <v>10</v>
      </c>
      <c r="DD157">
        <v>-0.13800000000000001</v>
      </c>
      <c r="DE157">
        <v>1.2E-2</v>
      </c>
      <c r="DF157">
        <v>-4.2649999999999997</v>
      </c>
      <c r="DG157">
        <v>0.16300000000000001</v>
      </c>
      <c r="DH157">
        <v>415</v>
      </c>
      <c r="DI157">
        <v>38</v>
      </c>
      <c r="DJ157">
        <v>0.28000000000000003</v>
      </c>
      <c r="DK157">
        <v>0.18</v>
      </c>
      <c r="DL157">
        <v>-29.062668292682918</v>
      </c>
      <c r="DM157">
        <v>-1.4367993031359469</v>
      </c>
      <c r="DN157">
        <v>0.149389005111837</v>
      </c>
      <c r="DO157">
        <v>0</v>
      </c>
      <c r="DP157">
        <v>1.425885365853659</v>
      </c>
      <c r="DQ157">
        <v>6.7000766550526905E-2</v>
      </c>
      <c r="DR157">
        <v>7.6957245328600011E-3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365</v>
      </c>
      <c r="EA157">
        <v>2.9455</v>
      </c>
      <c r="EB157">
        <v>2.59551</v>
      </c>
      <c r="EC157">
        <v>0.175349</v>
      </c>
      <c r="ED157">
        <v>0.17704300000000001</v>
      </c>
      <c r="EE157">
        <v>0.14857000000000001</v>
      </c>
      <c r="EF157">
        <v>0.14316699999999999</v>
      </c>
      <c r="EG157">
        <v>24879.5</v>
      </c>
      <c r="EH157">
        <v>25239.8</v>
      </c>
      <c r="EI157">
        <v>28082</v>
      </c>
      <c r="EJ157">
        <v>29537.7</v>
      </c>
      <c r="EK157">
        <v>32900.1</v>
      </c>
      <c r="EL157">
        <v>35138</v>
      </c>
      <c r="EM157">
        <v>39637.5</v>
      </c>
      <c r="EN157">
        <v>42221.2</v>
      </c>
      <c r="EO157">
        <v>1.9308799999999999</v>
      </c>
      <c r="EP157">
        <v>1.84877</v>
      </c>
      <c r="EQ157">
        <v>0.11229500000000001</v>
      </c>
      <c r="ER157">
        <v>0</v>
      </c>
      <c r="ES157">
        <v>32.705500000000001</v>
      </c>
      <c r="ET157">
        <v>999.9</v>
      </c>
      <c r="EU157">
        <v>60.3</v>
      </c>
      <c r="EV157">
        <v>40.200000000000003</v>
      </c>
      <c r="EW157">
        <v>44.698900000000002</v>
      </c>
      <c r="EX157">
        <v>25.545200000000001</v>
      </c>
      <c r="EY157">
        <v>2.62019</v>
      </c>
      <c r="EZ157">
        <v>1</v>
      </c>
      <c r="FA157">
        <v>0.64921200000000001</v>
      </c>
      <c r="FB157">
        <v>0.97701499999999997</v>
      </c>
      <c r="FC157">
        <v>20.275099999999998</v>
      </c>
      <c r="FD157">
        <v>5.21624</v>
      </c>
      <c r="FE157">
        <v>12.0099</v>
      </c>
      <c r="FF157">
        <v>4.9872500000000004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1.8623099999999999</v>
      </c>
      <c r="FN157">
        <v>1.86432</v>
      </c>
      <c r="FO157">
        <v>1.86042</v>
      </c>
      <c r="FP157">
        <v>1.8611200000000001</v>
      </c>
      <c r="FQ157">
        <v>1.8602000000000001</v>
      </c>
      <c r="FR157">
        <v>1.86195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-5.024</v>
      </c>
      <c r="GH157">
        <v>0.1628</v>
      </c>
      <c r="GI157">
        <v>-3.2528400776944242</v>
      </c>
      <c r="GJ157">
        <v>-2.9658848494523399E-3</v>
      </c>
      <c r="GK157">
        <v>1.4757234161104729E-6</v>
      </c>
      <c r="GL157">
        <v>-3.8107938837011289E-10</v>
      </c>
      <c r="GM157">
        <v>0.16282500000001221</v>
      </c>
      <c r="GN157">
        <v>0</v>
      </c>
      <c r="GO157">
        <v>0</v>
      </c>
      <c r="GP157">
        <v>0</v>
      </c>
      <c r="GQ157">
        <v>5</v>
      </c>
      <c r="GR157">
        <v>2097</v>
      </c>
      <c r="GS157">
        <v>4</v>
      </c>
      <c r="GT157">
        <v>34</v>
      </c>
      <c r="GU157">
        <v>128.4</v>
      </c>
      <c r="GV157">
        <v>128.4</v>
      </c>
      <c r="GW157">
        <v>2.1533199999999999</v>
      </c>
      <c r="GX157">
        <v>2.5708000000000002</v>
      </c>
      <c r="GY157">
        <v>1.4489700000000001</v>
      </c>
      <c r="GZ157">
        <v>2.31812</v>
      </c>
      <c r="HA157">
        <v>1.5478499999999999</v>
      </c>
      <c r="HB157">
        <v>2.3986800000000001</v>
      </c>
      <c r="HC157">
        <v>43.726900000000001</v>
      </c>
      <c r="HD157">
        <v>13.379</v>
      </c>
      <c r="HE157">
        <v>18</v>
      </c>
      <c r="HF157">
        <v>506.75</v>
      </c>
      <c r="HG157">
        <v>491.62799999999999</v>
      </c>
      <c r="HH157">
        <v>31.000499999999999</v>
      </c>
      <c r="HI157">
        <v>35.3752</v>
      </c>
      <c r="HJ157">
        <v>30.000399999999999</v>
      </c>
      <c r="HK157">
        <v>35.270099999999999</v>
      </c>
      <c r="HL157">
        <v>35.269500000000001</v>
      </c>
      <c r="HM157">
        <v>43.1389</v>
      </c>
      <c r="HN157">
        <v>28.049800000000001</v>
      </c>
      <c r="HO157">
        <v>78.272300000000001</v>
      </c>
      <c r="HP157">
        <v>31</v>
      </c>
      <c r="HQ157">
        <v>950.33699999999999</v>
      </c>
      <c r="HR157">
        <v>36.2714</v>
      </c>
      <c r="HS157">
        <v>98.950999999999993</v>
      </c>
      <c r="HT157">
        <v>97.905799999999999</v>
      </c>
    </row>
    <row r="158" spans="1:228" x14ac:dyDescent="0.2">
      <c r="A158">
        <v>143</v>
      </c>
      <c r="B158">
        <v>1670438483</v>
      </c>
      <c r="C158">
        <v>567</v>
      </c>
      <c r="D158" t="s">
        <v>644</v>
      </c>
      <c r="E158" t="s">
        <v>645</v>
      </c>
      <c r="F158">
        <v>4</v>
      </c>
      <c r="G158">
        <v>1670438480.6875</v>
      </c>
      <c r="H158">
        <f t="shared" si="68"/>
        <v>2.734867601781894E-3</v>
      </c>
      <c r="I158">
        <f t="shared" si="69"/>
        <v>2.734867601781894</v>
      </c>
      <c r="J158">
        <f t="shared" si="70"/>
        <v>28.764658663446809</v>
      </c>
      <c r="K158">
        <f t="shared" si="71"/>
        <v>913.47575000000006</v>
      </c>
      <c r="L158">
        <f t="shared" si="72"/>
        <v>599.31159524449674</v>
      </c>
      <c r="M158">
        <f t="shared" si="73"/>
        <v>60.638874765852691</v>
      </c>
      <c r="N158">
        <f t="shared" si="74"/>
        <v>92.42628049486585</v>
      </c>
      <c r="O158">
        <f t="shared" si="75"/>
        <v>0.16284459720211203</v>
      </c>
      <c r="P158">
        <f t="shared" si="76"/>
        <v>2.0860666942153157</v>
      </c>
      <c r="Q158">
        <f t="shared" si="77"/>
        <v>0.15609760502282807</v>
      </c>
      <c r="R158">
        <f t="shared" si="78"/>
        <v>9.8143899442920485E-2</v>
      </c>
      <c r="S158">
        <f t="shared" si="79"/>
        <v>226.25748449999998</v>
      </c>
      <c r="T158">
        <f t="shared" si="80"/>
        <v>35.237681652347</v>
      </c>
      <c r="U158">
        <f t="shared" si="81"/>
        <v>34.525874999999999</v>
      </c>
      <c r="V158">
        <f t="shared" si="82"/>
        <v>5.5017520378909825</v>
      </c>
      <c r="W158">
        <f t="shared" si="83"/>
        <v>69.777926781662117</v>
      </c>
      <c r="X158">
        <f t="shared" si="84"/>
        <v>3.8106161339108922</v>
      </c>
      <c r="Y158">
        <f t="shared" si="85"/>
        <v>5.4610624156754621</v>
      </c>
      <c r="Z158">
        <f t="shared" si="86"/>
        <v>1.6911359039800904</v>
      </c>
      <c r="AA158">
        <f t="shared" si="87"/>
        <v>-120.60766123858153</v>
      </c>
      <c r="AB158">
        <f t="shared" si="88"/>
        <v>-15.016759287765696</v>
      </c>
      <c r="AC158">
        <f t="shared" si="89"/>
        <v>-1.6723276330580426</v>
      </c>
      <c r="AD158">
        <f t="shared" si="90"/>
        <v>88.960736340594707</v>
      </c>
      <c r="AE158">
        <f t="shared" si="91"/>
        <v>51.813976244598962</v>
      </c>
      <c r="AF158">
        <f t="shared" si="92"/>
        <v>2.7495884520814329</v>
      </c>
      <c r="AG158">
        <f t="shared" si="93"/>
        <v>28.764658663446809</v>
      </c>
      <c r="AH158">
        <v>977.12434053426296</v>
      </c>
      <c r="AI158">
        <v>952.2445636363633</v>
      </c>
      <c r="AJ158">
        <v>1.6680690877301689</v>
      </c>
      <c r="AK158">
        <v>66.48709803528736</v>
      </c>
      <c r="AL158">
        <f t="shared" si="94"/>
        <v>2.734867601781894</v>
      </c>
      <c r="AM158">
        <v>36.235059946383053</v>
      </c>
      <c r="AN158">
        <v>37.656423030303017</v>
      </c>
      <c r="AO158">
        <v>-7.5601337470316567E-5</v>
      </c>
      <c r="AP158">
        <v>80.118377589396417</v>
      </c>
      <c r="AQ158">
        <v>5</v>
      </c>
      <c r="AR158">
        <v>1</v>
      </c>
      <c r="AS158">
        <f t="shared" si="95"/>
        <v>1</v>
      </c>
      <c r="AT158">
        <f t="shared" si="96"/>
        <v>0</v>
      </c>
      <c r="AU158">
        <f t="shared" si="97"/>
        <v>19401.40968289887</v>
      </c>
      <c r="AV158">
        <f t="shared" si="98"/>
        <v>1199.99875</v>
      </c>
      <c r="AW158">
        <f t="shared" si="99"/>
        <v>1025.9977499999998</v>
      </c>
      <c r="AX158">
        <f t="shared" si="100"/>
        <v>0.85499901562397451</v>
      </c>
      <c r="AY158">
        <f t="shared" si="101"/>
        <v>0.18854810015427098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1670438480.6875</v>
      </c>
      <c r="BF158">
        <v>913.47575000000006</v>
      </c>
      <c r="BG158">
        <v>942.80475000000001</v>
      </c>
      <c r="BH158">
        <v>37.661425000000001</v>
      </c>
      <c r="BI158">
        <v>36.232900000000001</v>
      </c>
      <c r="BJ158">
        <v>918.50312499999995</v>
      </c>
      <c r="BK158">
        <v>37.498612499999993</v>
      </c>
      <c r="BL158">
        <v>500.11687500000011</v>
      </c>
      <c r="BM158">
        <v>101.081</v>
      </c>
      <c r="BN158">
        <v>9.9880275000000004E-2</v>
      </c>
      <c r="BO158">
        <v>34.392349999999993</v>
      </c>
      <c r="BP158">
        <v>34.525874999999999</v>
      </c>
      <c r="BQ158">
        <v>999.9</v>
      </c>
      <c r="BR158">
        <v>0</v>
      </c>
      <c r="BS158">
        <v>0</v>
      </c>
      <c r="BT158">
        <v>4022.96875</v>
      </c>
      <c r="BU158">
        <v>0</v>
      </c>
      <c r="BV158">
        <v>1409.9087500000001</v>
      </c>
      <c r="BW158">
        <v>-29.328912500000001</v>
      </c>
      <c r="BX158">
        <v>949.22474999999997</v>
      </c>
      <c r="BY158">
        <v>978.24962499999992</v>
      </c>
      <c r="BZ158">
        <v>1.4285425</v>
      </c>
      <c r="CA158">
        <v>942.80475000000001</v>
      </c>
      <c r="CB158">
        <v>36.232900000000001</v>
      </c>
      <c r="CC158">
        <v>3.8068499999999998</v>
      </c>
      <c r="CD158">
        <v>3.6624512500000002</v>
      </c>
      <c r="CE158">
        <v>28.054224999999999</v>
      </c>
      <c r="CF158">
        <v>27.392262500000001</v>
      </c>
      <c r="CG158">
        <v>1199.99875</v>
      </c>
      <c r="CH158">
        <v>0.50003124999999993</v>
      </c>
      <c r="CI158">
        <v>0.49996875000000002</v>
      </c>
      <c r="CJ158">
        <v>0</v>
      </c>
      <c r="CK158">
        <v>2.4218999999999999</v>
      </c>
      <c r="CL158">
        <v>0</v>
      </c>
      <c r="CM158">
        <v>7360.3412499999986</v>
      </c>
      <c r="CN158">
        <v>9597.9475000000002</v>
      </c>
      <c r="CO158">
        <v>44</v>
      </c>
      <c r="CP158">
        <v>46.679250000000003</v>
      </c>
      <c r="CQ158">
        <v>45</v>
      </c>
      <c r="CR158">
        <v>45.171499999999988</v>
      </c>
      <c r="CS158">
        <v>43.936999999999998</v>
      </c>
      <c r="CT158">
        <v>600.03874999999994</v>
      </c>
      <c r="CU158">
        <v>599.96</v>
      </c>
      <c r="CV158">
        <v>0</v>
      </c>
      <c r="CW158">
        <v>1670438504.7</v>
      </c>
      <c r="CX158">
        <v>0</v>
      </c>
      <c r="CY158">
        <v>1670430775</v>
      </c>
      <c r="CZ158" t="s">
        <v>356</v>
      </c>
      <c r="DA158">
        <v>1670430775</v>
      </c>
      <c r="DB158">
        <v>1670430775</v>
      </c>
      <c r="DC158">
        <v>10</v>
      </c>
      <c r="DD158">
        <v>-0.13800000000000001</v>
      </c>
      <c r="DE158">
        <v>1.2E-2</v>
      </c>
      <c r="DF158">
        <v>-4.2649999999999997</v>
      </c>
      <c r="DG158">
        <v>0.16300000000000001</v>
      </c>
      <c r="DH158">
        <v>415</v>
      </c>
      <c r="DI158">
        <v>38</v>
      </c>
      <c r="DJ158">
        <v>0.28000000000000003</v>
      </c>
      <c r="DK158">
        <v>0.18</v>
      </c>
      <c r="DL158">
        <v>-29.15143658536585</v>
      </c>
      <c r="DM158">
        <v>-1.235489895470443</v>
      </c>
      <c r="DN158">
        <v>0.12967906116799821</v>
      </c>
      <c r="DO158">
        <v>0</v>
      </c>
      <c r="DP158">
        <v>1.428047073170732</v>
      </c>
      <c r="DQ158">
        <v>4.3739163763066281E-2</v>
      </c>
      <c r="DR158">
        <v>6.6867638619787922E-3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365</v>
      </c>
      <c r="EA158">
        <v>2.9455300000000002</v>
      </c>
      <c r="EB158">
        <v>2.5956399999999999</v>
      </c>
      <c r="EC158">
        <v>0.17615600000000001</v>
      </c>
      <c r="ED158">
        <v>0.17786199999999999</v>
      </c>
      <c r="EE158">
        <v>0.14854700000000001</v>
      </c>
      <c r="EF158">
        <v>0.14315700000000001</v>
      </c>
      <c r="EG158">
        <v>24855</v>
      </c>
      <c r="EH158">
        <v>25214.7</v>
      </c>
      <c r="EI158">
        <v>28082</v>
      </c>
      <c r="EJ158">
        <v>29537.8</v>
      </c>
      <c r="EK158">
        <v>32901.4</v>
      </c>
      <c r="EL158">
        <v>35138.400000000001</v>
      </c>
      <c r="EM158">
        <v>39637.800000000003</v>
      </c>
      <c r="EN158">
        <v>42221.2</v>
      </c>
      <c r="EO158">
        <v>1.93065</v>
      </c>
      <c r="EP158">
        <v>1.84857</v>
      </c>
      <c r="EQ158">
        <v>0.111915</v>
      </c>
      <c r="ER158">
        <v>0</v>
      </c>
      <c r="ES158">
        <v>32.715000000000003</v>
      </c>
      <c r="ET158">
        <v>999.9</v>
      </c>
      <c r="EU158">
        <v>60.3</v>
      </c>
      <c r="EV158">
        <v>40.200000000000003</v>
      </c>
      <c r="EW158">
        <v>44.702800000000003</v>
      </c>
      <c r="EX158">
        <v>25.235199999999999</v>
      </c>
      <c r="EY158">
        <v>2.7443900000000001</v>
      </c>
      <c r="EZ158">
        <v>1</v>
      </c>
      <c r="FA158">
        <v>0.64973800000000004</v>
      </c>
      <c r="FB158">
        <v>0.978518</v>
      </c>
      <c r="FC158">
        <v>20.274999999999999</v>
      </c>
      <c r="FD158">
        <v>5.2156399999999996</v>
      </c>
      <c r="FE158">
        <v>12.0099</v>
      </c>
      <c r="FF158">
        <v>4.9867999999999997</v>
      </c>
      <c r="FG158">
        <v>3.2845800000000001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1.86232</v>
      </c>
      <c r="FN158">
        <v>1.86432</v>
      </c>
      <c r="FO158">
        <v>1.8604000000000001</v>
      </c>
      <c r="FP158">
        <v>1.8611200000000001</v>
      </c>
      <c r="FQ158">
        <v>1.8602000000000001</v>
      </c>
      <c r="FR158">
        <v>1.86192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-5.032</v>
      </c>
      <c r="GH158">
        <v>0.1628</v>
      </c>
      <c r="GI158">
        <v>-3.2528400776944242</v>
      </c>
      <c r="GJ158">
        <v>-2.9658848494523399E-3</v>
      </c>
      <c r="GK158">
        <v>1.4757234161104729E-6</v>
      </c>
      <c r="GL158">
        <v>-3.8107938837011289E-10</v>
      </c>
      <c r="GM158">
        <v>0.16282500000001221</v>
      </c>
      <c r="GN158">
        <v>0</v>
      </c>
      <c r="GO158">
        <v>0</v>
      </c>
      <c r="GP158">
        <v>0</v>
      </c>
      <c r="GQ158">
        <v>5</v>
      </c>
      <c r="GR158">
        <v>2097</v>
      </c>
      <c r="GS158">
        <v>4</v>
      </c>
      <c r="GT158">
        <v>34</v>
      </c>
      <c r="GU158">
        <v>128.5</v>
      </c>
      <c r="GV158">
        <v>128.5</v>
      </c>
      <c r="GW158">
        <v>2.16553</v>
      </c>
      <c r="GX158">
        <v>2.5695800000000002</v>
      </c>
      <c r="GY158">
        <v>1.4489700000000001</v>
      </c>
      <c r="GZ158">
        <v>2.31812</v>
      </c>
      <c r="HA158">
        <v>1.5478499999999999</v>
      </c>
      <c r="HB158">
        <v>2.3962400000000001</v>
      </c>
      <c r="HC158">
        <v>43.726900000000001</v>
      </c>
      <c r="HD158">
        <v>13.379</v>
      </c>
      <c r="HE158">
        <v>18</v>
      </c>
      <c r="HF158">
        <v>506.62599999999998</v>
      </c>
      <c r="HG158">
        <v>491.512</v>
      </c>
      <c r="HH158">
        <v>31.000499999999999</v>
      </c>
      <c r="HI158">
        <v>35.378399999999999</v>
      </c>
      <c r="HJ158">
        <v>30.000599999999999</v>
      </c>
      <c r="HK158">
        <v>35.273299999999999</v>
      </c>
      <c r="HL158">
        <v>35.272799999999997</v>
      </c>
      <c r="HM158">
        <v>43.3889</v>
      </c>
      <c r="HN158">
        <v>28.049800000000001</v>
      </c>
      <c r="HO158">
        <v>78.272300000000001</v>
      </c>
      <c r="HP158">
        <v>31</v>
      </c>
      <c r="HQ158">
        <v>957.01599999999996</v>
      </c>
      <c r="HR158">
        <v>36.2714</v>
      </c>
      <c r="HS158">
        <v>98.951499999999996</v>
      </c>
      <c r="HT158">
        <v>97.905900000000003</v>
      </c>
    </row>
    <row r="159" spans="1:228" x14ac:dyDescent="0.2">
      <c r="A159">
        <v>144</v>
      </c>
      <c r="B159">
        <v>1670438487</v>
      </c>
      <c r="C159">
        <v>571</v>
      </c>
      <c r="D159" t="s">
        <v>646</v>
      </c>
      <c r="E159" t="s">
        <v>647</v>
      </c>
      <c r="F159">
        <v>4</v>
      </c>
      <c r="G159">
        <v>1670438485</v>
      </c>
      <c r="H159">
        <f t="shared" si="68"/>
        <v>2.7368300785765979E-3</v>
      </c>
      <c r="I159">
        <f t="shared" si="69"/>
        <v>2.736830078576598</v>
      </c>
      <c r="J159">
        <f t="shared" si="70"/>
        <v>28.166434278970282</v>
      </c>
      <c r="K159">
        <f t="shared" si="71"/>
        <v>920.52557142857142</v>
      </c>
      <c r="L159">
        <f t="shared" si="72"/>
        <v>612.59733652206262</v>
      </c>
      <c r="M159">
        <f t="shared" si="73"/>
        <v>61.98339072017788</v>
      </c>
      <c r="N159">
        <f t="shared" si="74"/>
        <v>93.139967740811812</v>
      </c>
      <c r="O159">
        <f t="shared" si="75"/>
        <v>0.16309297807537237</v>
      </c>
      <c r="P159">
        <f t="shared" si="76"/>
        <v>2.0834664535487541</v>
      </c>
      <c r="Q159">
        <f t="shared" si="77"/>
        <v>0.15631777975686625</v>
      </c>
      <c r="R159">
        <f t="shared" si="78"/>
        <v>9.8283883361576146E-2</v>
      </c>
      <c r="S159">
        <f t="shared" si="79"/>
        <v>226.25644114285717</v>
      </c>
      <c r="T159">
        <f t="shared" si="80"/>
        <v>35.233283124590159</v>
      </c>
      <c r="U159">
        <f t="shared" si="81"/>
        <v>34.519557142857153</v>
      </c>
      <c r="V159">
        <f t="shared" si="82"/>
        <v>5.4998208479195858</v>
      </c>
      <c r="W159">
        <f t="shared" si="83"/>
        <v>69.781468621002773</v>
      </c>
      <c r="X159">
        <f t="shared" si="84"/>
        <v>3.8098240417180174</v>
      </c>
      <c r="Y159">
        <f t="shared" si="85"/>
        <v>5.4596501291910897</v>
      </c>
      <c r="Z159">
        <f t="shared" si="86"/>
        <v>1.6899968062015684</v>
      </c>
      <c r="AA159">
        <f t="shared" si="87"/>
        <v>-120.69420646522796</v>
      </c>
      <c r="AB159">
        <f t="shared" si="88"/>
        <v>-14.810701071222823</v>
      </c>
      <c r="AC159">
        <f t="shared" si="89"/>
        <v>-1.6513502671359221</v>
      </c>
      <c r="AD159">
        <f t="shared" si="90"/>
        <v>89.100183339270473</v>
      </c>
      <c r="AE159">
        <f t="shared" si="91"/>
        <v>52.227265685012959</v>
      </c>
      <c r="AF159">
        <f t="shared" si="92"/>
        <v>2.741907668774918</v>
      </c>
      <c r="AG159">
        <f t="shared" si="93"/>
        <v>28.166434278970282</v>
      </c>
      <c r="AH159">
        <v>984.1126863775529</v>
      </c>
      <c r="AI159">
        <v>959.17796969696985</v>
      </c>
      <c r="AJ159">
        <v>1.742848208755492</v>
      </c>
      <c r="AK159">
        <v>66.48709803528736</v>
      </c>
      <c r="AL159">
        <f t="shared" si="94"/>
        <v>2.736830078576598</v>
      </c>
      <c r="AM159">
        <v>36.229542620609926</v>
      </c>
      <c r="AN159">
        <v>37.651512727272682</v>
      </c>
      <c r="AO159">
        <v>-3.6880505633503443E-5</v>
      </c>
      <c r="AP159">
        <v>80.118377589396417</v>
      </c>
      <c r="AQ159">
        <v>5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19357.115043315764</v>
      </c>
      <c r="AV159">
        <f t="shared" si="98"/>
        <v>1199.994285714286</v>
      </c>
      <c r="AW159">
        <f t="shared" si="99"/>
        <v>1025.9938285714286</v>
      </c>
      <c r="AX159">
        <f t="shared" si="100"/>
        <v>0.85499892856632642</v>
      </c>
      <c r="AY159">
        <f t="shared" si="101"/>
        <v>0.18854793213301013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1670438485</v>
      </c>
      <c r="BF159">
        <v>920.52557142857142</v>
      </c>
      <c r="BG159">
        <v>950.08071428571418</v>
      </c>
      <c r="BH159">
        <v>37.653442857142863</v>
      </c>
      <c r="BI159">
        <v>36.22907142857143</v>
      </c>
      <c r="BJ159">
        <v>925.56157142857148</v>
      </c>
      <c r="BK159">
        <v>37.49061428571428</v>
      </c>
      <c r="BL159">
        <v>500.17828571428572</v>
      </c>
      <c r="BM159">
        <v>101.0812857142857</v>
      </c>
      <c r="BN159">
        <v>0.10000748571428569</v>
      </c>
      <c r="BO159">
        <v>34.387700000000002</v>
      </c>
      <c r="BP159">
        <v>34.519557142857153</v>
      </c>
      <c r="BQ159">
        <v>999.89999999999986</v>
      </c>
      <c r="BR159">
        <v>0</v>
      </c>
      <c r="BS159">
        <v>0</v>
      </c>
      <c r="BT159">
        <v>4015.5357142857142</v>
      </c>
      <c r="BU159">
        <v>0</v>
      </c>
      <c r="BV159">
        <v>1123.3947142857139</v>
      </c>
      <c r="BW159">
        <v>-29.554814285714279</v>
      </c>
      <c r="BX159">
        <v>956.54285714285709</v>
      </c>
      <c r="BY159">
        <v>985.79485714285715</v>
      </c>
      <c r="BZ159">
        <v>1.4243557142857151</v>
      </c>
      <c r="CA159">
        <v>950.08071428571418</v>
      </c>
      <c r="CB159">
        <v>36.22907142857143</v>
      </c>
      <c r="CC159">
        <v>3.806062857142857</v>
      </c>
      <c r="CD159">
        <v>3.6620857142857139</v>
      </c>
      <c r="CE159">
        <v>28.050642857142861</v>
      </c>
      <c r="CF159">
        <v>27.390542857142862</v>
      </c>
      <c r="CG159">
        <v>1199.994285714286</v>
      </c>
      <c r="CH159">
        <v>0.50003414285714298</v>
      </c>
      <c r="CI159">
        <v>0.49996585714285718</v>
      </c>
      <c r="CJ159">
        <v>0</v>
      </c>
      <c r="CK159">
        <v>2.1364000000000001</v>
      </c>
      <c r="CL159">
        <v>0</v>
      </c>
      <c r="CM159">
        <v>7371.4328571428568</v>
      </c>
      <c r="CN159">
        <v>9597.92</v>
      </c>
      <c r="CO159">
        <v>44</v>
      </c>
      <c r="CP159">
        <v>46.686999999999998</v>
      </c>
      <c r="CQ159">
        <v>45</v>
      </c>
      <c r="CR159">
        <v>45.178142857142859</v>
      </c>
      <c r="CS159">
        <v>43.936999999999998</v>
      </c>
      <c r="CT159">
        <v>600.04</v>
      </c>
      <c r="CU159">
        <v>599.95428571428579</v>
      </c>
      <c r="CV159">
        <v>0</v>
      </c>
      <c r="CW159">
        <v>1670438508.9000001</v>
      </c>
      <c r="CX159">
        <v>0</v>
      </c>
      <c r="CY159">
        <v>1670430775</v>
      </c>
      <c r="CZ159" t="s">
        <v>356</v>
      </c>
      <c r="DA159">
        <v>1670430775</v>
      </c>
      <c r="DB159">
        <v>1670430775</v>
      </c>
      <c r="DC159">
        <v>10</v>
      </c>
      <c r="DD159">
        <v>-0.13800000000000001</v>
      </c>
      <c r="DE159">
        <v>1.2E-2</v>
      </c>
      <c r="DF159">
        <v>-4.2649999999999997</v>
      </c>
      <c r="DG159">
        <v>0.16300000000000001</v>
      </c>
      <c r="DH159">
        <v>415</v>
      </c>
      <c r="DI159">
        <v>38</v>
      </c>
      <c r="DJ159">
        <v>0.28000000000000003</v>
      </c>
      <c r="DK159">
        <v>0.18</v>
      </c>
      <c r="DL159">
        <v>-29.24943</v>
      </c>
      <c r="DM159">
        <v>-1.563388367729869</v>
      </c>
      <c r="DN159">
        <v>0.16076274786156169</v>
      </c>
      <c r="DO159">
        <v>0</v>
      </c>
      <c r="DP159">
        <v>1.42918575</v>
      </c>
      <c r="DQ159">
        <v>4.9167354596591018E-3</v>
      </c>
      <c r="DR159">
        <v>5.7284630955868063E-3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365</v>
      </c>
      <c r="EA159">
        <v>2.9455800000000001</v>
      </c>
      <c r="EB159">
        <v>2.5956299999999999</v>
      </c>
      <c r="EC159">
        <v>0.176978</v>
      </c>
      <c r="ED159">
        <v>0.17868100000000001</v>
      </c>
      <c r="EE159">
        <v>0.14853</v>
      </c>
      <c r="EF159">
        <v>0.143149</v>
      </c>
      <c r="EG159">
        <v>24829.9</v>
      </c>
      <c r="EH159">
        <v>25189.3</v>
      </c>
      <c r="EI159">
        <v>28081.8</v>
      </c>
      <c r="EJ159">
        <v>29537.599999999999</v>
      </c>
      <c r="EK159">
        <v>32901.199999999997</v>
      </c>
      <c r="EL159">
        <v>35138.6</v>
      </c>
      <c r="EM159">
        <v>39636.699999999997</v>
      </c>
      <c r="EN159">
        <v>42221</v>
      </c>
      <c r="EO159">
        <v>1.9306000000000001</v>
      </c>
      <c r="EP159">
        <v>1.8486</v>
      </c>
      <c r="EQ159">
        <v>0.110678</v>
      </c>
      <c r="ER159">
        <v>0</v>
      </c>
      <c r="ES159">
        <v>32.721800000000002</v>
      </c>
      <c r="ET159">
        <v>999.9</v>
      </c>
      <c r="EU159">
        <v>60.3</v>
      </c>
      <c r="EV159">
        <v>40.200000000000003</v>
      </c>
      <c r="EW159">
        <v>44.699199999999998</v>
      </c>
      <c r="EX159">
        <v>25.735199999999999</v>
      </c>
      <c r="EY159">
        <v>2.7003200000000001</v>
      </c>
      <c r="EZ159">
        <v>1</v>
      </c>
      <c r="FA159">
        <v>0.64998199999999995</v>
      </c>
      <c r="FB159">
        <v>0.978908</v>
      </c>
      <c r="FC159">
        <v>20.274999999999999</v>
      </c>
      <c r="FD159">
        <v>5.2150400000000001</v>
      </c>
      <c r="FE159">
        <v>12.0099</v>
      </c>
      <c r="FF159">
        <v>4.9863999999999997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1.86233</v>
      </c>
      <c r="FN159">
        <v>1.86432</v>
      </c>
      <c r="FO159">
        <v>1.8604400000000001</v>
      </c>
      <c r="FP159">
        <v>1.86111</v>
      </c>
      <c r="FQ159">
        <v>1.8602000000000001</v>
      </c>
      <c r="FR159">
        <v>1.8619000000000001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-5.04</v>
      </c>
      <c r="GH159">
        <v>0.1628</v>
      </c>
      <c r="GI159">
        <v>-3.2528400776944242</v>
      </c>
      <c r="GJ159">
        <v>-2.9658848494523399E-3</v>
      </c>
      <c r="GK159">
        <v>1.4757234161104729E-6</v>
      </c>
      <c r="GL159">
        <v>-3.8107938837011289E-10</v>
      </c>
      <c r="GM159">
        <v>0.16282500000001221</v>
      </c>
      <c r="GN159">
        <v>0</v>
      </c>
      <c r="GO159">
        <v>0</v>
      </c>
      <c r="GP159">
        <v>0</v>
      </c>
      <c r="GQ159">
        <v>5</v>
      </c>
      <c r="GR159">
        <v>2097</v>
      </c>
      <c r="GS159">
        <v>4</v>
      </c>
      <c r="GT159">
        <v>34</v>
      </c>
      <c r="GU159">
        <v>128.5</v>
      </c>
      <c r="GV159">
        <v>128.5</v>
      </c>
      <c r="GW159">
        <v>2.1777299999999999</v>
      </c>
      <c r="GX159">
        <v>2.5671400000000002</v>
      </c>
      <c r="GY159">
        <v>1.4489700000000001</v>
      </c>
      <c r="GZ159">
        <v>2.31812</v>
      </c>
      <c r="HA159">
        <v>1.5478499999999999</v>
      </c>
      <c r="HB159">
        <v>2.3913600000000002</v>
      </c>
      <c r="HC159">
        <v>43.726900000000001</v>
      </c>
      <c r="HD159">
        <v>13.379</v>
      </c>
      <c r="HE159">
        <v>18</v>
      </c>
      <c r="HF159">
        <v>506.61799999999999</v>
      </c>
      <c r="HG159">
        <v>491.56099999999998</v>
      </c>
      <c r="HH159">
        <v>31.000299999999999</v>
      </c>
      <c r="HI159">
        <v>35.381700000000002</v>
      </c>
      <c r="HJ159">
        <v>30.000399999999999</v>
      </c>
      <c r="HK159">
        <v>35.276499999999999</v>
      </c>
      <c r="HL159">
        <v>35.276800000000001</v>
      </c>
      <c r="HM159">
        <v>43.637700000000002</v>
      </c>
      <c r="HN159">
        <v>28.049800000000001</v>
      </c>
      <c r="HO159">
        <v>78.272300000000001</v>
      </c>
      <c r="HP159">
        <v>31</v>
      </c>
      <c r="HQ159">
        <v>963.69399999999996</v>
      </c>
      <c r="HR159">
        <v>36.2714</v>
      </c>
      <c r="HS159">
        <v>98.9495</v>
      </c>
      <c r="HT159">
        <v>97.905500000000004</v>
      </c>
    </row>
    <row r="160" spans="1:228" x14ac:dyDescent="0.2">
      <c r="A160">
        <v>145</v>
      </c>
      <c r="B160">
        <v>1670438491</v>
      </c>
      <c r="C160">
        <v>575</v>
      </c>
      <c r="D160" t="s">
        <v>648</v>
      </c>
      <c r="E160" t="s">
        <v>649</v>
      </c>
      <c r="F160">
        <v>4</v>
      </c>
      <c r="G160">
        <v>1670438488.6875</v>
      </c>
      <c r="H160">
        <f t="shared" si="68"/>
        <v>2.7290962767962399E-3</v>
      </c>
      <c r="I160">
        <f t="shared" si="69"/>
        <v>2.7290962767962399</v>
      </c>
      <c r="J160">
        <f t="shared" si="70"/>
        <v>28.843793684853114</v>
      </c>
      <c r="K160">
        <f t="shared" si="71"/>
        <v>926.61824999999999</v>
      </c>
      <c r="L160">
        <f t="shared" si="72"/>
        <v>611.20356280839837</v>
      </c>
      <c r="M160">
        <f t="shared" si="73"/>
        <v>61.842158136824288</v>
      </c>
      <c r="N160">
        <f t="shared" si="74"/>
        <v>93.756116351257603</v>
      </c>
      <c r="O160">
        <f t="shared" si="75"/>
        <v>0.16278171401647343</v>
      </c>
      <c r="P160">
        <f t="shared" si="76"/>
        <v>2.0817692010600415</v>
      </c>
      <c r="Q160">
        <f t="shared" si="77"/>
        <v>0.15602651900763087</v>
      </c>
      <c r="R160">
        <f t="shared" si="78"/>
        <v>9.8100141918605999E-2</v>
      </c>
      <c r="S160">
        <f t="shared" si="79"/>
        <v>226.25768400000001</v>
      </c>
      <c r="T160">
        <f t="shared" si="80"/>
        <v>35.226917909545797</v>
      </c>
      <c r="U160">
        <f t="shared" si="81"/>
        <v>34.512637499999997</v>
      </c>
      <c r="V160">
        <f t="shared" si="82"/>
        <v>5.4977063853147596</v>
      </c>
      <c r="W160">
        <f t="shared" si="83"/>
        <v>69.810083624978489</v>
      </c>
      <c r="X160">
        <f t="shared" si="84"/>
        <v>3.8093224410520854</v>
      </c>
      <c r="Y160">
        <f t="shared" si="85"/>
        <v>5.4566937084846661</v>
      </c>
      <c r="Z160">
        <f t="shared" si="86"/>
        <v>1.6883839442626742</v>
      </c>
      <c r="AA160">
        <f t="shared" si="87"/>
        <v>-120.35314580671418</v>
      </c>
      <c r="AB160">
        <f t="shared" si="88"/>
        <v>-15.114890546739019</v>
      </c>
      <c r="AC160">
        <f t="shared" si="89"/>
        <v>-1.6865034385196491</v>
      </c>
      <c r="AD160">
        <f t="shared" si="90"/>
        <v>89.10314420802716</v>
      </c>
      <c r="AE160">
        <f t="shared" si="91"/>
        <v>52.25676664684331</v>
      </c>
      <c r="AF160">
        <f t="shared" si="92"/>
        <v>2.7368568818998109</v>
      </c>
      <c r="AG160">
        <f t="shared" si="93"/>
        <v>28.843793684853114</v>
      </c>
      <c r="AH160">
        <v>991.04471144500178</v>
      </c>
      <c r="AI160">
        <v>965.95315757575736</v>
      </c>
      <c r="AJ160">
        <v>1.7003043001287179</v>
      </c>
      <c r="AK160">
        <v>66.48709803528736</v>
      </c>
      <c r="AL160">
        <f t="shared" si="94"/>
        <v>2.7290962767962399</v>
      </c>
      <c r="AM160">
        <v>36.228794011713511</v>
      </c>
      <c r="AN160">
        <v>37.646900606060584</v>
      </c>
      <c r="AO160">
        <v>-5.3012026842701313E-5</v>
      </c>
      <c r="AP160">
        <v>80.118377589396417</v>
      </c>
      <c r="AQ160">
        <v>5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19328.646132671576</v>
      </c>
      <c r="AV160">
        <f t="shared" si="98"/>
        <v>1200</v>
      </c>
      <c r="AW160">
        <f t="shared" si="99"/>
        <v>1025.9987999999998</v>
      </c>
      <c r="AX160">
        <f t="shared" si="100"/>
        <v>0.85499899999999995</v>
      </c>
      <c r="AY160">
        <f t="shared" si="101"/>
        <v>0.18854807000000001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1670438488.6875</v>
      </c>
      <c r="BF160">
        <v>926.61824999999999</v>
      </c>
      <c r="BG160">
        <v>956.19674999999995</v>
      </c>
      <c r="BH160">
        <v>37.648612499999999</v>
      </c>
      <c r="BI160">
        <v>36.226812499999987</v>
      </c>
      <c r="BJ160">
        <v>931.66137499999991</v>
      </c>
      <c r="BK160">
        <v>37.485787500000001</v>
      </c>
      <c r="BL160">
        <v>500.162375</v>
      </c>
      <c r="BM160">
        <v>101.081</v>
      </c>
      <c r="BN160">
        <v>9.9951650000000003E-2</v>
      </c>
      <c r="BO160">
        <v>34.377962500000002</v>
      </c>
      <c r="BP160">
        <v>34.512637499999997</v>
      </c>
      <c r="BQ160">
        <v>999.9</v>
      </c>
      <c r="BR160">
        <v>0</v>
      </c>
      <c r="BS160">
        <v>0</v>
      </c>
      <c r="BT160">
        <v>4010.7037500000001</v>
      </c>
      <c r="BU160">
        <v>0</v>
      </c>
      <c r="BV160">
        <v>1223.6141250000001</v>
      </c>
      <c r="BW160">
        <v>-29.578587500000001</v>
      </c>
      <c r="BX160">
        <v>962.86862500000007</v>
      </c>
      <c r="BY160">
        <v>992.13874999999996</v>
      </c>
      <c r="BZ160">
        <v>1.4218200000000001</v>
      </c>
      <c r="CA160">
        <v>956.19674999999995</v>
      </c>
      <c r="CB160">
        <v>36.226812499999987</v>
      </c>
      <c r="CC160">
        <v>3.8055587499999999</v>
      </c>
      <c r="CD160">
        <v>3.6618425000000001</v>
      </c>
      <c r="CE160">
        <v>28.0483875</v>
      </c>
      <c r="CF160">
        <v>27.389399999999998</v>
      </c>
      <c r="CG160">
        <v>1200</v>
      </c>
      <c r="CH160">
        <v>0.50003124999999993</v>
      </c>
      <c r="CI160">
        <v>0.49996875000000002</v>
      </c>
      <c r="CJ160">
        <v>0</v>
      </c>
      <c r="CK160">
        <v>2.1851250000000002</v>
      </c>
      <c r="CL160">
        <v>0</v>
      </c>
      <c r="CM160">
        <v>7382.8325000000004</v>
      </c>
      <c r="CN160">
        <v>9597.9474999999984</v>
      </c>
      <c r="CO160">
        <v>44.015500000000003</v>
      </c>
      <c r="CP160">
        <v>46.686999999999998</v>
      </c>
      <c r="CQ160">
        <v>45</v>
      </c>
      <c r="CR160">
        <v>45.186999999999998</v>
      </c>
      <c r="CS160">
        <v>43.936999999999998</v>
      </c>
      <c r="CT160">
        <v>600.04</v>
      </c>
      <c r="CU160">
        <v>599.96</v>
      </c>
      <c r="CV160">
        <v>0</v>
      </c>
      <c r="CW160">
        <v>1670438513.0999999</v>
      </c>
      <c r="CX160">
        <v>0</v>
      </c>
      <c r="CY160">
        <v>1670430775</v>
      </c>
      <c r="CZ160" t="s">
        <v>356</v>
      </c>
      <c r="DA160">
        <v>1670430775</v>
      </c>
      <c r="DB160">
        <v>1670430775</v>
      </c>
      <c r="DC160">
        <v>10</v>
      </c>
      <c r="DD160">
        <v>-0.13800000000000001</v>
      </c>
      <c r="DE160">
        <v>1.2E-2</v>
      </c>
      <c r="DF160">
        <v>-4.2649999999999997</v>
      </c>
      <c r="DG160">
        <v>0.16300000000000001</v>
      </c>
      <c r="DH160">
        <v>415</v>
      </c>
      <c r="DI160">
        <v>38</v>
      </c>
      <c r="DJ160">
        <v>0.28000000000000003</v>
      </c>
      <c r="DK160">
        <v>0.18</v>
      </c>
      <c r="DL160">
        <v>-29.35792195121951</v>
      </c>
      <c r="DM160">
        <v>-1.6384264808362761</v>
      </c>
      <c r="DN160">
        <v>0.1716767034100837</v>
      </c>
      <c r="DO160">
        <v>0</v>
      </c>
      <c r="DP160">
        <v>1.429116829268293</v>
      </c>
      <c r="DQ160">
        <v>-5.231331010452648E-2</v>
      </c>
      <c r="DR160">
        <v>5.2939820592840508E-3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365</v>
      </c>
      <c r="EA160">
        <v>2.9455</v>
      </c>
      <c r="EB160">
        <v>2.5955300000000001</v>
      </c>
      <c r="EC160">
        <v>0.177783</v>
      </c>
      <c r="ED160">
        <v>0.17947399999999999</v>
      </c>
      <c r="EE160">
        <v>0.14851800000000001</v>
      </c>
      <c r="EF160">
        <v>0.14313300000000001</v>
      </c>
      <c r="EG160">
        <v>24805.4</v>
      </c>
      <c r="EH160">
        <v>25164.6</v>
      </c>
      <c r="EI160">
        <v>28081.599999999999</v>
      </c>
      <c r="EJ160">
        <v>29537.3</v>
      </c>
      <c r="EK160">
        <v>32901.5</v>
      </c>
      <c r="EL160">
        <v>35139.199999999997</v>
      </c>
      <c r="EM160">
        <v>39636.6</v>
      </c>
      <c r="EN160">
        <v>42220.800000000003</v>
      </c>
      <c r="EO160">
        <v>1.93062</v>
      </c>
      <c r="EP160">
        <v>1.8487</v>
      </c>
      <c r="EQ160">
        <v>0.11021599999999999</v>
      </c>
      <c r="ER160">
        <v>0</v>
      </c>
      <c r="ES160">
        <v>32.728400000000001</v>
      </c>
      <c r="ET160">
        <v>999.9</v>
      </c>
      <c r="EU160">
        <v>60.3</v>
      </c>
      <c r="EV160">
        <v>40.200000000000003</v>
      </c>
      <c r="EW160">
        <v>44.700200000000002</v>
      </c>
      <c r="EX160">
        <v>25.6052</v>
      </c>
      <c r="EY160">
        <v>2.7604099999999998</v>
      </c>
      <c r="EZ160">
        <v>1</v>
      </c>
      <c r="FA160">
        <v>0.650343</v>
      </c>
      <c r="FB160">
        <v>0.98009800000000002</v>
      </c>
      <c r="FC160">
        <v>20.274999999999999</v>
      </c>
      <c r="FD160">
        <v>5.2151899999999998</v>
      </c>
      <c r="FE160">
        <v>12.0099</v>
      </c>
      <c r="FF160">
        <v>4.9860499999999996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1.8623099999999999</v>
      </c>
      <c r="FN160">
        <v>1.86432</v>
      </c>
      <c r="FO160">
        <v>1.8604400000000001</v>
      </c>
      <c r="FP160">
        <v>1.86111</v>
      </c>
      <c r="FQ160">
        <v>1.8602000000000001</v>
      </c>
      <c r="FR160">
        <v>1.86192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-5.048</v>
      </c>
      <c r="GH160">
        <v>0.1628</v>
      </c>
      <c r="GI160">
        <v>-3.2528400776944242</v>
      </c>
      <c r="GJ160">
        <v>-2.9658848494523399E-3</v>
      </c>
      <c r="GK160">
        <v>1.4757234161104729E-6</v>
      </c>
      <c r="GL160">
        <v>-3.8107938837011289E-10</v>
      </c>
      <c r="GM160">
        <v>0.16282500000001221</v>
      </c>
      <c r="GN160">
        <v>0</v>
      </c>
      <c r="GO160">
        <v>0</v>
      </c>
      <c r="GP160">
        <v>0</v>
      </c>
      <c r="GQ160">
        <v>5</v>
      </c>
      <c r="GR160">
        <v>2097</v>
      </c>
      <c r="GS160">
        <v>4</v>
      </c>
      <c r="GT160">
        <v>34</v>
      </c>
      <c r="GU160">
        <v>128.6</v>
      </c>
      <c r="GV160">
        <v>128.6</v>
      </c>
      <c r="GW160">
        <v>2.19238</v>
      </c>
      <c r="GX160">
        <v>2.5744600000000002</v>
      </c>
      <c r="GY160">
        <v>1.4489700000000001</v>
      </c>
      <c r="GZ160">
        <v>2.31812</v>
      </c>
      <c r="HA160">
        <v>1.5478499999999999</v>
      </c>
      <c r="HB160">
        <v>2.3986800000000001</v>
      </c>
      <c r="HC160">
        <v>43.726900000000001</v>
      </c>
      <c r="HD160">
        <v>13.379</v>
      </c>
      <c r="HE160">
        <v>18</v>
      </c>
      <c r="HF160">
        <v>506.65899999999999</v>
      </c>
      <c r="HG160">
        <v>491.65899999999999</v>
      </c>
      <c r="HH160">
        <v>31.000299999999999</v>
      </c>
      <c r="HI160">
        <v>35.384900000000002</v>
      </c>
      <c r="HJ160">
        <v>30.000599999999999</v>
      </c>
      <c r="HK160">
        <v>35.279699999999998</v>
      </c>
      <c r="HL160">
        <v>35.280500000000004</v>
      </c>
      <c r="HM160">
        <v>43.888800000000003</v>
      </c>
      <c r="HN160">
        <v>28.049800000000001</v>
      </c>
      <c r="HO160">
        <v>78.272300000000001</v>
      </c>
      <c r="HP160">
        <v>31</v>
      </c>
      <c r="HQ160">
        <v>970.37300000000005</v>
      </c>
      <c r="HR160">
        <v>36.2714</v>
      </c>
      <c r="HS160">
        <v>98.949100000000001</v>
      </c>
      <c r="HT160">
        <v>97.904799999999994</v>
      </c>
    </row>
    <row r="161" spans="1:228" x14ac:dyDescent="0.2">
      <c r="A161">
        <v>146</v>
      </c>
      <c r="B161">
        <v>1670438495</v>
      </c>
      <c r="C161">
        <v>579</v>
      </c>
      <c r="D161" t="s">
        <v>650</v>
      </c>
      <c r="E161" t="s">
        <v>651</v>
      </c>
      <c r="F161">
        <v>4</v>
      </c>
      <c r="G161">
        <v>1670438493</v>
      </c>
      <c r="H161">
        <f t="shared" si="68"/>
        <v>2.7444695724521935E-3</v>
      </c>
      <c r="I161">
        <f t="shared" si="69"/>
        <v>2.7444695724521937</v>
      </c>
      <c r="J161">
        <f t="shared" si="70"/>
        <v>29.03478568337426</v>
      </c>
      <c r="K161">
        <f t="shared" si="71"/>
        <v>933.65314285714305</v>
      </c>
      <c r="L161">
        <f t="shared" si="72"/>
        <v>618.6171501322068</v>
      </c>
      <c r="M161">
        <f t="shared" si="73"/>
        <v>62.592312224945388</v>
      </c>
      <c r="N161">
        <f t="shared" si="74"/>
        <v>94.467974279449777</v>
      </c>
      <c r="O161">
        <f t="shared" si="75"/>
        <v>0.16421503252619135</v>
      </c>
      <c r="P161">
        <f t="shared" si="76"/>
        <v>2.077047063229756</v>
      </c>
      <c r="Q161">
        <f t="shared" si="77"/>
        <v>0.15732813365878076</v>
      </c>
      <c r="R161">
        <f t="shared" si="78"/>
        <v>9.8924775888227623E-2</v>
      </c>
      <c r="S161">
        <f t="shared" si="79"/>
        <v>226.2567518571428</v>
      </c>
      <c r="T161">
        <f t="shared" si="80"/>
        <v>35.218170917486262</v>
      </c>
      <c r="U161">
        <f t="shared" si="81"/>
        <v>34.497785714285712</v>
      </c>
      <c r="V161">
        <f t="shared" si="82"/>
        <v>5.493170452615419</v>
      </c>
      <c r="W161">
        <f t="shared" si="83"/>
        <v>69.828888493218827</v>
      </c>
      <c r="X161">
        <f t="shared" si="84"/>
        <v>3.8092817090953379</v>
      </c>
      <c r="Y161">
        <f t="shared" si="85"/>
        <v>5.4551658937908796</v>
      </c>
      <c r="Z161">
        <f t="shared" si="86"/>
        <v>1.6838887435200811</v>
      </c>
      <c r="AA161">
        <f t="shared" si="87"/>
        <v>-121.03110814514173</v>
      </c>
      <c r="AB161">
        <f t="shared" si="88"/>
        <v>-13.981223336066614</v>
      </c>
      <c r="AC161">
        <f t="shared" si="89"/>
        <v>-1.5634050131256261</v>
      </c>
      <c r="AD161">
        <f t="shared" si="90"/>
        <v>89.681015362808836</v>
      </c>
      <c r="AE161">
        <f t="shared" si="91"/>
        <v>52.447230444251701</v>
      </c>
      <c r="AF161">
        <f t="shared" si="92"/>
        <v>2.7452817129084566</v>
      </c>
      <c r="AG161">
        <f t="shared" si="93"/>
        <v>29.03478568337426</v>
      </c>
      <c r="AH161">
        <v>997.85457769966524</v>
      </c>
      <c r="AI161">
        <v>972.710509090909</v>
      </c>
      <c r="AJ161">
        <v>1.689852784773398</v>
      </c>
      <c r="AK161">
        <v>66.48709803528736</v>
      </c>
      <c r="AL161">
        <f t="shared" si="94"/>
        <v>2.7444695724521937</v>
      </c>
      <c r="AM161">
        <v>36.222975634664053</v>
      </c>
      <c r="AN161">
        <v>37.64859818181818</v>
      </c>
      <c r="AO161">
        <v>2.4463422361692579E-5</v>
      </c>
      <c r="AP161">
        <v>80.118377589396417</v>
      </c>
      <c r="AQ161">
        <v>5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19248.012981200405</v>
      </c>
      <c r="AV161">
        <f t="shared" si="98"/>
        <v>1199.995714285714</v>
      </c>
      <c r="AW161">
        <f t="shared" si="99"/>
        <v>1025.9950714285712</v>
      </c>
      <c r="AX161">
        <f t="shared" si="100"/>
        <v>0.85499894642480867</v>
      </c>
      <c r="AY161">
        <f t="shared" si="101"/>
        <v>0.18854796659988071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1670438493</v>
      </c>
      <c r="BF161">
        <v>933.65314285714305</v>
      </c>
      <c r="BG161">
        <v>963.34957142857149</v>
      </c>
      <c r="BH161">
        <v>37.648185714285717</v>
      </c>
      <c r="BI161">
        <v>36.221985714285722</v>
      </c>
      <c r="BJ161">
        <v>938.70485714285712</v>
      </c>
      <c r="BK161">
        <v>37.485342857142847</v>
      </c>
      <c r="BL161">
        <v>500.15442857142858</v>
      </c>
      <c r="BM161">
        <v>101.081</v>
      </c>
      <c r="BN161">
        <v>0.1000167428571429</v>
      </c>
      <c r="BO161">
        <v>34.372928571428567</v>
      </c>
      <c r="BP161">
        <v>34.497785714285712</v>
      </c>
      <c r="BQ161">
        <v>999.89999999999986</v>
      </c>
      <c r="BR161">
        <v>0</v>
      </c>
      <c r="BS161">
        <v>0</v>
      </c>
      <c r="BT161">
        <v>3997.232857142857</v>
      </c>
      <c r="BU161">
        <v>0</v>
      </c>
      <c r="BV161">
        <v>1563.6542857142861</v>
      </c>
      <c r="BW161">
        <v>-29.696542857142859</v>
      </c>
      <c r="BX161">
        <v>970.17857142857144</v>
      </c>
      <c r="BY161">
        <v>999.55528571428567</v>
      </c>
      <c r="BZ161">
        <v>1.426191428571429</v>
      </c>
      <c r="CA161">
        <v>963.34957142857149</v>
      </c>
      <c r="CB161">
        <v>36.221985714285722</v>
      </c>
      <c r="CC161">
        <v>3.8055157142857139</v>
      </c>
      <c r="CD161">
        <v>3.661352857142858</v>
      </c>
      <c r="CE161">
        <v>28.048185714285719</v>
      </c>
      <c r="CF161">
        <v>27.387142857142859</v>
      </c>
      <c r="CG161">
        <v>1199.995714285714</v>
      </c>
      <c r="CH161">
        <v>0.50003414285714298</v>
      </c>
      <c r="CI161">
        <v>0.49996600000000002</v>
      </c>
      <c r="CJ161">
        <v>0</v>
      </c>
      <c r="CK161">
        <v>2.2130714285714288</v>
      </c>
      <c r="CL161">
        <v>0</v>
      </c>
      <c r="CM161">
        <v>7395.6785714285716</v>
      </c>
      <c r="CN161">
        <v>9597.915714285713</v>
      </c>
      <c r="CO161">
        <v>44.026571428571422</v>
      </c>
      <c r="CP161">
        <v>46.686999999999998</v>
      </c>
      <c r="CQ161">
        <v>45</v>
      </c>
      <c r="CR161">
        <v>45.186999999999998</v>
      </c>
      <c r="CS161">
        <v>43.954999999999998</v>
      </c>
      <c r="CT161">
        <v>600.04</v>
      </c>
      <c r="CU161">
        <v>599.95571428571441</v>
      </c>
      <c r="CV161">
        <v>0</v>
      </c>
      <c r="CW161">
        <v>1670438516.7</v>
      </c>
      <c r="CX161">
        <v>0</v>
      </c>
      <c r="CY161">
        <v>1670430775</v>
      </c>
      <c r="CZ161" t="s">
        <v>356</v>
      </c>
      <c r="DA161">
        <v>1670430775</v>
      </c>
      <c r="DB161">
        <v>1670430775</v>
      </c>
      <c r="DC161">
        <v>10</v>
      </c>
      <c r="DD161">
        <v>-0.13800000000000001</v>
      </c>
      <c r="DE161">
        <v>1.2E-2</v>
      </c>
      <c r="DF161">
        <v>-4.2649999999999997</v>
      </c>
      <c r="DG161">
        <v>0.16300000000000001</v>
      </c>
      <c r="DH161">
        <v>415</v>
      </c>
      <c r="DI161">
        <v>38</v>
      </c>
      <c r="DJ161">
        <v>0.28000000000000003</v>
      </c>
      <c r="DK161">
        <v>0.18</v>
      </c>
      <c r="DL161">
        <v>-29.458943902439032</v>
      </c>
      <c r="DM161">
        <v>-1.582710104529605</v>
      </c>
      <c r="DN161">
        <v>0.1675928356475325</v>
      </c>
      <c r="DO161">
        <v>0</v>
      </c>
      <c r="DP161">
        <v>1.427108536585366</v>
      </c>
      <c r="DQ161">
        <v>-3.5625156794422852E-2</v>
      </c>
      <c r="DR161">
        <v>4.2957577263834992E-3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365</v>
      </c>
      <c r="EA161">
        <v>2.9456699999999998</v>
      </c>
      <c r="EB161">
        <v>2.5956700000000001</v>
      </c>
      <c r="EC161">
        <v>0.17858199999999999</v>
      </c>
      <c r="ED161">
        <v>0.18029100000000001</v>
      </c>
      <c r="EE161">
        <v>0.14852099999999999</v>
      </c>
      <c r="EF161">
        <v>0.143126</v>
      </c>
      <c r="EG161">
        <v>24781</v>
      </c>
      <c r="EH161">
        <v>25139.7</v>
      </c>
      <c r="EI161">
        <v>28081.5</v>
      </c>
      <c r="EJ161">
        <v>29537.599999999999</v>
      </c>
      <c r="EK161">
        <v>32901.699999999997</v>
      </c>
      <c r="EL161">
        <v>35139.9</v>
      </c>
      <c r="EM161">
        <v>39636.800000000003</v>
      </c>
      <c r="EN161">
        <v>42221.3</v>
      </c>
      <c r="EO161">
        <v>1.93065</v>
      </c>
      <c r="EP161">
        <v>1.8486199999999999</v>
      </c>
      <c r="EQ161">
        <v>0.1086</v>
      </c>
      <c r="ER161">
        <v>0</v>
      </c>
      <c r="ES161">
        <v>32.734200000000001</v>
      </c>
      <c r="ET161">
        <v>999.9</v>
      </c>
      <c r="EU161">
        <v>60.3</v>
      </c>
      <c r="EV161">
        <v>40.200000000000003</v>
      </c>
      <c r="EW161">
        <v>44.700800000000001</v>
      </c>
      <c r="EX161">
        <v>25.6252</v>
      </c>
      <c r="EY161">
        <v>2.7484000000000002</v>
      </c>
      <c r="EZ161">
        <v>1</v>
      </c>
      <c r="FA161">
        <v>0.65064999999999995</v>
      </c>
      <c r="FB161">
        <v>0.98254600000000003</v>
      </c>
      <c r="FC161">
        <v>20.274999999999999</v>
      </c>
      <c r="FD161">
        <v>5.2147399999999999</v>
      </c>
      <c r="FE161">
        <v>12.0099</v>
      </c>
      <c r="FF161">
        <v>4.9867499999999998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1.8623099999999999</v>
      </c>
      <c r="FN161">
        <v>1.86432</v>
      </c>
      <c r="FO161">
        <v>1.8604400000000001</v>
      </c>
      <c r="FP161">
        <v>1.86113</v>
      </c>
      <c r="FQ161">
        <v>1.8602099999999999</v>
      </c>
      <c r="FR161">
        <v>1.86195</v>
      </c>
      <c r="FS161">
        <v>1.8585100000000001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-5.056</v>
      </c>
      <c r="GH161">
        <v>0.1628</v>
      </c>
      <c r="GI161">
        <v>-3.2528400776944242</v>
      </c>
      <c r="GJ161">
        <v>-2.9658848494523399E-3</v>
      </c>
      <c r="GK161">
        <v>1.4757234161104729E-6</v>
      </c>
      <c r="GL161">
        <v>-3.8107938837011289E-10</v>
      </c>
      <c r="GM161">
        <v>0.16282500000001221</v>
      </c>
      <c r="GN161">
        <v>0</v>
      </c>
      <c r="GO161">
        <v>0</v>
      </c>
      <c r="GP161">
        <v>0</v>
      </c>
      <c r="GQ161">
        <v>5</v>
      </c>
      <c r="GR161">
        <v>2097</v>
      </c>
      <c r="GS161">
        <v>4</v>
      </c>
      <c r="GT161">
        <v>34</v>
      </c>
      <c r="GU161">
        <v>128.69999999999999</v>
      </c>
      <c r="GV161">
        <v>128.69999999999999</v>
      </c>
      <c r="GW161">
        <v>2.2033700000000001</v>
      </c>
      <c r="GX161">
        <v>2.5659200000000002</v>
      </c>
      <c r="GY161">
        <v>1.4489700000000001</v>
      </c>
      <c r="GZ161">
        <v>2.3168899999999999</v>
      </c>
      <c r="HA161">
        <v>1.5478499999999999</v>
      </c>
      <c r="HB161">
        <v>2.3901400000000002</v>
      </c>
      <c r="HC161">
        <v>43.726900000000001</v>
      </c>
      <c r="HD161">
        <v>13.3703</v>
      </c>
      <c r="HE161">
        <v>18</v>
      </c>
      <c r="HF161">
        <v>506.70400000000001</v>
      </c>
      <c r="HG161">
        <v>491.63499999999999</v>
      </c>
      <c r="HH161">
        <v>31.000599999999999</v>
      </c>
      <c r="HI161">
        <v>35.388199999999998</v>
      </c>
      <c r="HJ161">
        <v>30.000499999999999</v>
      </c>
      <c r="HK161">
        <v>35.2836</v>
      </c>
      <c r="HL161">
        <v>35.283999999999999</v>
      </c>
      <c r="HM161">
        <v>44.136099999999999</v>
      </c>
      <c r="HN161">
        <v>28.049800000000001</v>
      </c>
      <c r="HO161">
        <v>78.272300000000001</v>
      </c>
      <c r="HP161">
        <v>31</v>
      </c>
      <c r="HQ161">
        <v>977.05100000000004</v>
      </c>
      <c r="HR161">
        <v>36.2714</v>
      </c>
      <c r="HS161">
        <v>98.949200000000005</v>
      </c>
      <c r="HT161">
        <v>97.905799999999999</v>
      </c>
    </row>
    <row r="162" spans="1:228" x14ac:dyDescent="0.2">
      <c r="A162">
        <v>147</v>
      </c>
      <c r="B162">
        <v>1670438499</v>
      </c>
      <c r="C162">
        <v>583</v>
      </c>
      <c r="D162" t="s">
        <v>652</v>
      </c>
      <c r="E162" t="s">
        <v>653</v>
      </c>
      <c r="F162">
        <v>4</v>
      </c>
      <c r="G162">
        <v>1670438496.6875</v>
      </c>
      <c r="H162">
        <f t="shared" si="68"/>
        <v>2.7440175574044733E-3</v>
      </c>
      <c r="I162">
        <f t="shared" si="69"/>
        <v>2.7440175574044732</v>
      </c>
      <c r="J162">
        <f t="shared" si="70"/>
        <v>29.474357591576808</v>
      </c>
      <c r="K162">
        <f t="shared" si="71"/>
        <v>939.70187499999997</v>
      </c>
      <c r="L162">
        <f t="shared" si="72"/>
        <v>620.40093026764896</v>
      </c>
      <c r="M162">
        <f t="shared" si="73"/>
        <v>62.772372299219882</v>
      </c>
      <c r="N162">
        <f t="shared" si="74"/>
        <v>95.079347998925613</v>
      </c>
      <c r="O162">
        <f t="shared" si="75"/>
        <v>0.16437879744127518</v>
      </c>
      <c r="P162">
        <f t="shared" si="76"/>
        <v>2.0728562364608432</v>
      </c>
      <c r="Q162">
        <f t="shared" si="77"/>
        <v>0.15746514598930059</v>
      </c>
      <c r="R162">
        <f t="shared" si="78"/>
        <v>9.9012648905823453E-2</v>
      </c>
      <c r="S162">
        <f t="shared" si="79"/>
        <v>226.25822775</v>
      </c>
      <c r="T162">
        <f t="shared" si="80"/>
        <v>35.224397663786519</v>
      </c>
      <c r="U162">
        <f t="shared" si="81"/>
        <v>34.491924999999988</v>
      </c>
      <c r="V162">
        <f t="shared" si="82"/>
        <v>5.4913814080675385</v>
      </c>
      <c r="W162">
        <f t="shared" si="83"/>
        <v>69.810394900698469</v>
      </c>
      <c r="X162">
        <f t="shared" si="84"/>
        <v>3.80923082760083</v>
      </c>
      <c r="Y162">
        <f t="shared" si="85"/>
        <v>5.4565381459584295</v>
      </c>
      <c r="Z162">
        <f t="shared" si="86"/>
        <v>1.6821505804667085</v>
      </c>
      <c r="AA162">
        <f t="shared" si="87"/>
        <v>-121.01117428153728</v>
      </c>
      <c r="AB162">
        <f t="shared" si="88"/>
        <v>-12.792790214961588</v>
      </c>
      <c r="AC162">
        <f t="shared" si="89"/>
        <v>-1.4333951116316872</v>
      </c>
      <c r="AD162">
        <f t="shared" si="90"/>
        <v>91.020868141869457</v>
      </c>
      <c r="AE162">
        <f t="shared" si="91"/>
        <v>52.912340653579392</v>
      </c>
      <c r="AF162">
        <f t="shared" si="92"/>
        <v>2.7486181394280145</v>
      </c>
      <c r="AG162">
        <f t="shared" si="93"/>
        <v>29.474357591576808</v>
      </c>
      <c r="AH162">
        <v>1005.024321555449</v>
      </c>
      <c r="AI162">
        <v>979.54811515151459</v>
      </c>
      <c r="AJ162">
        <v>1.7066572801028921</v>
      </c>
      <c r="AK162">
        <v>66.48709803528736</v>
      </c>
      <c r="AL162">
        <f t="shared" si="94"/>
        <v>2.7440175574044732</v>
      </c>
      <c r="AM162">
        <v>36.221395428709997</v>
      </c>
      <c r="AN162">
        <v>37.646881818181811</v>
      </c>
      <c r="AO162">
        <v>-9.8178376907862655E-6</v>
      </c>
      <c r="AP162">
        <v>80.118377589396417</v>
      </c>
      <c r="AQ162">
        <v>5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19175.927343564097</v>
      </c>
      <c r="AV162">
        <f t="shared" si="98"/>
        <v>1200.0025000000001</v>
      </c>
      <c r="AW162">
        <f t="shared" si="99"/>
        <v>1026.0009749999999</v>
      </c>
      <c r="AX162">
        <f t="shared" si="100"/>
        <v>0.85499903125201815</v>
      </c>
      <c r="AY162">
        <f t="shared" si="101"/>
        <v>0.18854813031639517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1670438496.6875</v>
      </c>
      <c r="BF162">
        <v>939.70187499999997</v>
      </c>
      <c r="BG162">
        <v>969.65750000000003</v>
      </c>
      <c r="BH162">
        <v>37.647937499999998</v>
      </c>
      <c r="BI162">
        <v>36.220125000000003</v>
      </c>
      <c r="BJ162">
        <v>944.76099999999997</v>
      </c>
      <c r="BK162">
        <v>37.485124999999996</v>
      </c>
      <c r="BL162">
        <v>500.19687499999998</v>
      </c>
      <c r="BM162">
        <v>101.08025000000001</v>
      </c>
      <c r="BN162">
        <v>0.100082325</v>
      </c>
      <c r="BO162">
        <v>34.377450000000003</v>
      </c>
      <c r="BP162">
        <v>34.491924999999988</v>
      </c>
      <c r="BQ162">
        <v>999.9</v>
      </c>
      <c r="BR162">
        <v>0</v>
      </c>
      <c r="BS162">
        <v>0</v>
      </c>
      <c r="BT162">
        <v>3985.3125</v>
      </c>
      <c r="BU162">
        <v>0</v>
      </c>
      <c r="BV162">
        <v>1486.23875</v>
      </c>
      <c r="BW162">
        <v>-29.955512500000001</v>
      </c>
      <c r="BX162">
        <v>976.46375</v>
      </c>
      <c r="BY162">
        <v>1006.09875</v>
      </c>
      <c r="BZ162">
        <v>1.4278225</v>
      </c>
      <c r="CA162">
        <v>969.65750000000003</v>
      </c>
      <c r="CB162">
        <v>36.220125000000003</v>
      </c>
      <c r="CC162">
        <v>3.8054662499999998</v>
      </c>
      <c r="CD162">
        <v>3.66114125</v>
      </c>
      <c r="CE162">
        <v>28.047987500000001</v>
      </c>
      <c r="CF162">
        <v>27.386150000000001</v>
      </c>
      <c r="CG162">
        <v>1200.0025000000001</v>
      </c>
      <c r="CH162">
        <v>0.50003149999999996</v>
      </c>
      <c r="CI162">
        <v>0.499968625</v>
      </c>
      <c r="CJ162">
        <v>0</v>
      </c>
      <c r="CK162">
        <v>2.209625</v>
      </c>
      <c r="CL162">
        <v>0</v>
      </c>
      <c r="CM162">
        <v>7404.7312499999998</v>
      </c>
      <c r="CN162">
        <v>9597.9775000000009</v>
      </c>
      <c r="CO162">
        <v>44.03875</v>
      </c>
      <c r="CP162">
        <v>46.742125000000001</v>
      </c>
      <c r="CQ162">
        <v>45</v>
      </c>
      <c r="CR162">
        <v>45.186999999999998</v>
      </c>
      <c r="CS162">
        <v>43.944875000000003</v>
      </c>
      <c r="CT162">
        <v>600.04</v>
      </c>
      <c r="CU162">
        <v>599.96250000000009</v>
      </c>
      <c r="CV162">
        <v>0</v>
      </c>
      <c r="CW162">
        <v>1670438520.9000001</v>
      </c>
      <c r="CX162">
        <v>0</v>
      </c>
      <c r="CY162">
        <v>1670430775</v>
      </c>
      <c r="CZ162" t="s">
        <v>356</v>
      </c>
      <c r="DA162">
        <v>1670430775</v>
      </c>
      <c r="DB162">
        <v>1670430775</v>
      </c>
      <c r="DC162">
        <v>10</v>
      </c>
      <c r="DD162">
        <v>-0.13800000000000001</v>
      </c>
      <c r="DE162">
        <v>1.2E-2</v>
      </c>
      <c r="DF162">
        <v>-4.2649999999999997</v>
      </c>
      <c r="DG162">
        <v>0.16300000000000001</v>
      </c>
      <c r="DH162">
        <v>415</v>
      </c>
      <c r="DI162">
        <v>38</v>
      </c>
      <c r="DJ162">
        <v>0.28000000000000003</v>
      </c>
      <c r="DK162">
        <v>0.18</v>
      </c>
      <c r="DL162">
        <v>-29.59380243902439</v>
      </c>
      <c r="DM162">
        <v>-2.1366439024390589</v>
      </c>
      <c r="DN162">
        <v>0.2224030306511843</v>
      </c>
      <c r="DO162">
        <v>0</v>
      </c>
      <c r="DP162">
        <v>1.4259326829268291</v>
      </c>
      <c r="DQ162">
        <v>-5.7591637630674186E-3</v>
      </c>
      <c r="DR162">
        <v>2.893867379763587E-3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365</v>
      </c>
      <c r="EA162">
        <v>2.94556</v>
      </c>
      <c r="EB162">
        <v>2.59551</v>
      </c>
      <c r="EC162">
        <v>0.179398</v>
      </c>
      <c r="ED162">
        <v>0.181093</v>
      </c>
      <c r="EE162">
        <v>0.14851300000000001</v>
      </c>
      <c r="EF162">
        <v>0.143118</v>
      </c>
      <c r="EG162">
        <v>24755.7</v>
      </c>
      <c r="EH162">
        <v>25114.5</v>
      </c>
      <c r="EI162">
        <v>28080.799999999999</v>
      </c>
      <c r="EJ162">
        <v>29537.1</v>
      </c>
      <c r="EK162">
        <v>32901</v>
      </c>
      <c r="EL162">
        <v>35139.699999999997</v>
      </c>
      <c r="EM162">
        <v>39635.599999999999</v>
      </c>
      <c r="EN162">
        <v>42220.6</v>
      </c>
      <c r="EO162">
        <v>1.93065</v>
      </c>
      <c r="EP162">
        <v>1.8484799999999999</v>
      </c>
      <c r="EQ162">
        <v>0.10816000000000001</v>
      </c>
      <c r="ER162">
        <v>0</v>
      </c>
      <c r="ES162">
        <v>32.741199999999999</v>
      </c>
      <c r="ET162">
        <v>999.9</v>
      </c>
      <c r="EU162">
        <v>60.3</v>
      </c>
      <c r="EV162">
        <v>40.200000000000003</v>
      </c>
      <c r="EW162">
        <v>44.699800000000003</v>
      </c>
      <c r="EX162">
        <v>25.465199999999999</v>
      </c>
      <c r="EY162">
        <v>2.7524000000000002</v>
      </c>
      <c r="EZ162">
        <v>1</v>
      </c>
      <c r="FA162">
        <v>0.65115599999999996</v>
      </c>
      <c r="FB162">
        <v>0.98473900000000003</v>
      </c>
      <c r="FC162">
        <v>20.274899999999999</v>
      </c>
      <c r="FD162">
        <v>5.2148899999999996</v>
      </c>
      <c r="FE162">
        <v>12.0099</v>
      </c>
      <c r="FF162">
        <v>4.9865000000000004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1.86232</v>
      </c>
      <c r="FN162">
        <v>1.86432</v>
      </c>
      <c r="FO162">
        <v>1.8604400000000001</v>
      </c>
      <c r="FP162">
        <v>1.8611200000000001</v>
      </c>
      <c r="FQ162">
        <v>1.8602000000000001</v>
      </c>
      <c r="FR162">
        <v>1.8619399999999999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-5.0640000000000001</v>
      </c>
      <c r="GH162">
        <v>0.1628</v>
      </c>
      <c r="GI162">
        <v>-3.2528400776944242</v>
      </c>
      <c r="GJ162">
        <v>-2.9658848494523399E-3</v>
      </c>
      <c r="GK162">
        <v>1.4757234161104729E-6</v>
      </c>
      <c r="GL162">
        <v>-3.8107938837011289E-10</v>
      </c>
      <c r="GM162">
        <v>0.16282500000001221</v>
      </c>
      <c r="GN162">
        <v>0</v>
      </c>
      <c r="GO162">
        <v>0</v>
      </c>
      <c r="GP162">
        <v>0</v>
      </c>
      <c r="GQ162">
        <v>5</v>
      </c>
      <c r="GR162">
        <v>2097</v>
      </c>
      <c r="GS162">
        <v>4</v>
      </c>
      <c r="GT162">
        <v>34</v>
      </c>
      <c r="GU162">
        <v>128.69999999999999</v>
      </c>
      <c r="GV162">
        <v>128.69999999999999</v>
      </c>
      <c r="GW162">
        <v>2.2168000000000001</v>
      </c>
      <c r="GX162">
        <v>2.5720200000000002</v>
      </c>
      <c r="GY162">
        <v>1.4489700000000001</v>
      </c>
      <c r="GZ162">
        <v>2.31812</v>
      </c>
      <c r="HA162">
        <v>1.5478499999999999</v>
      </c>
      <c r="HB162">
        <v>2.3864700000000001</v>
      </c>
      <c r="HC162">
        <v>43.726900000000001</v>
      </c>
      <c r="HD162">
        <v>13.379</v>
      </c>
      <c r="HE162">
        <v>18</v>
      </c>
      <c r="HF162">
        <v>506.73599999999999</v>
      </c>
      <c r="HG162">
        <v>491.55500000000001</v>
      </c>
      <c r="HH162">
        <v>31.000599999999999</v>
      </c>
      <c r="HI162">
        <v>35.391399999999997</v>
      </c>
      <c r="HJ162">
        <v>30.000599999999999</v>
      </c>
      <c r="HK162">
        <v>35.287799999999997</v>
      </c>
      <c r="HL162">
        <v>35.287199999999999</v>
      </c>
      <c r="HM162">
        <v>44.382599999999996</v>
      </c>
      <c r="HN162">
        <v>28.049800000000001</v>
      </c>
      <c r="HO162">
        <v>78.272300000000001</v>
      </c>
      <c r="HP162">
        <v>31</v>
      </c>
      <c r="HQ162">
        <v>983.72900000000004</v>
      </c>
      <c r="HR162">
        <v>36.2714</v>
      </c>
      <c r="HS162">
        <v>98.946399999999997</v>
      </c>
      <c r="HT162">
        <v>97.9041</v>
      </c>
    </row>
    <row r="163" spans="1:228" x14ac:dyDescent="0.2">
      <c r="A163">
        <v>148</v>
      </c>
      <c r="B163">
        <v>1670438503</v>
      </c>
      <c r="C163">
        <v>587</v>
      </c>
      <c r="D163" t="s">
        <v>654</v>
      </c>
      <c r="E163" t="s">
        <v>655</v>
      </c>
      <c r="F163">
        <v>4</v>
      </c>
      <c r="G163">
        <v>1670438501</v>
      </c>
      <c r="H163">
        <f t="shared" si="68"/>
        <v>2.7489007938512411E-3</v>
      </c>
      <c r="I163">
        <f t="shared" si="69"/>
        <v>2.7489007938512411</v>
      </c>
      <c r="J163">
        <f t="shared" si="70"/>
        <v>28.686144211080364</v>
      </c>
      <c r="K163">
        <f t="shared" si="71"/>
        <v>946.93657142857148</v>
      </c>
      <c r="L163">
        <f t="shared" si="72"/>
        <v>635.51329977713203</v>
      </c>
      <c r="M163">
        <f t="shared" si="73"/>
        <v>64.300923743365146</v>
      </c>
      <c r="N163">
        <f t="shared" si="74"/>
        <v>95.810577513618242</v>
      </c>
      <c r="O163">
        <f t="shared" si="75"/>
        <v>0.16448533962934062</v>
      </c>
      <c r="P163">
        <f t="shared" si="76"/>
        <v>2.0860076798283931</v>
      </c>
      <c r="Q163">
        <f t="shared" si="77"/>
        <v>0.15760460613660254</v>
      </c>
      <c r="R163">
        <f t="shared" si="78"/>
        <v>9.9097099908497743E-2</v>
      </c>
      <c r="S163">
        <f t="shared" si="79"/>
        <v>226.2567518571428</v>
      </c>
      <c r="T163">
        <f t="shared" si="80"/>
        <v>35.226600545902365</v>
      </c>
      <c r="U163">
        <f t="shared" si="81"/>
        <v>34.496157142857143</v>
      </c>
      <c r="V163">
        <f t="shared" si="82"/>
        <v>5.4926732632618078</v>
      </c>
      <c r="W163">
        <f t="shared" si="83"/>
        <v>69.773007536024906</v>
      </c>
      <c r="X163">
        <f t="shared" si="84"/>
        <v>3.8090442740712667</v>
      </c>
      <c r="Y163">
        <f t="shared" si="85"/>
        <v>5.4591946206483897</v>
      </c>
      <c r="Z163">
        <f t="shared" si="86"/>
        <v>1.6836289891905412</v>
      </c>
      <c r="AA163">
        <f t="shared" si="87"/>
        <v>-121.22652500883973</v>
      </c>
      <c r="AB163">
        <f t="shared" si="88"/>
        <v>-12.365873313295339</v>
      </c>
      <c r="AC163">
        <f t="shared" si="89"/>
        <v>-1.3769121131142819</v>
      </c>
      <c r="AD163">
        <f t="shared" si="90"/>
        <v>91.287441421893448</v>
      </c>
      <c r="AE163">
        <f t="shared" si="91"/>
        <v>52.874832670855142</v>
      </c>
      <c r="AF163">
        <f t="shared" si="92"/>
        <v>2.7489134576871872</v>
      </c>
      <c r="AG163">
        <f t="shared" si="93"/>
        <v>28.686144211080364</v>
      </c>
      <c r="AH163">
        <v>1011.9249366793319</v>
      </c>
      <c r="AI163">
        <v>986.61356969696942</v>
      </c>
      <c r="AJ163">
        <v>1.7590160924737579</v>
      </c>
      <c r="AK163">
        <v>66.48709803528736</v>
      </c>
      <c r="AL163">
        <f t="shared" si="94"/>
        <v>2.7489007938512411</v>
      </c>
      <c r="AM163">
        <v>36.218644851635027</v>
      </c>
      <c r="AN163">
        <v>37.646806666666649</v>
      </c>
      <c r="AO163">
        <v>-1.5407473670967178E-5</v>
      </c>
      <c r="AP163">
        <v>80.118377589396417</v>
      </c>
      <c r="AQ163">
        <v>5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19400.853421996071</v>
      </c>
      <c r="AV163">
        <f t="shared" si="98"/>
        <v>1199.995714285714</v>
      </c>
      <c r="AW163">
        <f t="shared" si="99"/>
        <v>1025.9950714285712</v>
      </c>
      <c r="AX163">
        <f t="shared" si="100"/>
        <v>0.85499894642480867</v>
      </c>
      <c r="AY163">
        <f t="shared" si="101"/>
        <v>0.18854796659988071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1670438501</v>
      </c>
      <c r="BF163">
        <v>946.93657142857148</v>
      </c>
      <c r="BG163">
        <v>976.8850000000001</v>
      </c>
      <c r="BH163">
        <v>37.646399999999993</v>
      </c>
      <c r="BI163">
        <v>36.218328571428572</v>
      </c>
      <c r="BJ163">
        <v>952.00400000000002</v>
      </c>
      <c r="BK163">
        <v>37.48357142857143</v>
      </c>
      <c r="BL163">
        <v>500.16071428571428</v>
      </c>
      <c r="BM163">
        <v>101.0795714285714</v>
      </c>
      <c r="BN163">
        <v>9.9937742857142853E-2</v>
      </c>
      <c r="BO163">
        <v>34.386200000000002</v>
      </c>
      <c r="BP163">
        <v>34.496157142857143</v>
      </c>
      <c r="BQ163">
        <v>999.89999999999986</v>
      </c>
      <c r="BR163">
        <v>0</v>
      </c>
      <c r="BS163">
        <v>0</v>
      </c>
      <c r="BT163">
        <v>4022.8571428571431</v>
      </c>
      <c r="BU163">
        <v>0</v>
      </c>
      <c r="BV163">
        <v>1458.2185714285711</v>
      </c>
      <c r="BW163">
        <v>-29.948457142857141</v>
      </c>
      <c r="BX163">
        <v>983.97985714285721</v>
      </c>
      <c r="BY163">
        <v>1013.597142857143</v>
      </c>
      <c r="BZ163">
        <v>1.4280785714285711</v>
      </c>
      <c r="CA163">
        <v>976.8850000000001</v>
      </c>
      <c r="CB163">
        <v>36.218328571428572</v>
      </c>
      <c r="CC163">
        <v>3.8052800000000002</v>
      </c>
      <c r="CD163">
        <v>3.660935714285714</v>
      </c>
      <c r="CE163">
        <v>28.047142857142859</v>
      </c>
      <c r="CF163">
        <v>27.385200000000001</v>
      </c>
      <c r="CG163">
        <v>1199.995714285714</v>
      </c>
      <c r="CH163">
        <v>0.50003600000000004</v>
      </c>
      <c r="CI163">
        <v>0.49996400000000002</v>
      </c>
      <c r="CJ163">
        <v>0</v>
      </c>
      <c r="CK163">
        <v>2.146757142857143</v>
      </c>
      <c r="CL163">
        <v>0</v>
      </c>
      <c r="CM163">
        <v>7415.9871428571432</v>
      </c>
      <c r="CN163">
        <v>9597.9285714285706</v>
      </c>
      <c r="CO163">
        <v>44.044285714285706</v>
      </c>
      <c r="CP163">
        <v>46.75</v>
      </c>
      <c r="CQ163">
        <v>45.017714285714291</v>
      </c>
      <c r="CR163">
        <v>45.204999999999998</v>
      </c>
      <c r="CS163">
        <v>43.946000000000012</v>
      </c>
      <c r="CT163">
        <v>600.04</v>
      </c>
      <c r="CU163">
        <v>599.95571428571441</v>
      </c>
      <c r="CV163">
        <v>0</v>
      </c>
      <c r="CW163">
        <v>1670438525.0999999</v>
      </c>
      <c r="CX163">
        <v>0</v>
      </c>
      <c r="CY163">
        <v>1670430775</v>
      </c>
      <c r="CZ163" t="s">
        <v>356</v>
      </c>
      <c r="DA163">
        <v>1670430775</v>
      </c>
      <c r="DB163">
        <v>1670430775</v>
      </c>
      <c r="DC163">
        <v>10</v>
      </c>
      <c r="DD163">
        <v>-0.13800000000000001</v>
      </c>
      <c r="DE163">
        <v>1.2E-2</v>
      </c>
      <c r="DF163">
        <v>-4.2649999999999997</v>
      </c>
      <c r="DG163">
        <v>0.16300000000000001</v>
      </c>
      <c r="DH163">
        <v>415</v>
      </c>
      <c r="DI163">
        <v>38</v>
      </c>
      <c r="DJ163">
        <v>0.28000000000000003</v>
      </c>
      <c r="DK163">
        <v>0.18</v>
      </c>
      <c r="DL163">
        <v>-29.7178325</v>
      </c>
      <c r="DM163">
        <v>-1.838711819887354</v>
      </c>
      <c r="DN163">
        <v>0.19020212983494669</v>
      </c>
      <c r="DO163">
        <v>0</v>
      </c>
      <c r="DP163">
        <v>1.4255245000000001</v>
      </c>
      <c r="DQ163">
        <v>1.5039399624761659E-2</v>
      </c>
      <c r="DR163">
        <v>2.4658111748469269E-3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365</v>
      </c>
      <c r="EA163">
        <v>2.9457</v>
      </c>
      <c r="EB163">
        <v>2.59571</v>
      </c>
      <c r="EC163">
        <v>0.18021999999999999</v>
      </c>
      <c r="ED163">
        <v>0.181897</v>
      </c>
      <c r="EE163">
        <v>0.14851300000000001</v>
      </c>
      <c r="EF163">
        <v>0.14311199999999999</v>
      </c>
      <c r="EG163">
        <v>24730.7</v>
      </c>
      <c r="EH163">
        <v>25089.4</v>
      </c>
      <c r="EI163">
        <v>28080.6</v>
      </c>
      <c r="EJ163">
        <v>29536.7</v>
      </c>
      <c r="EK163">
        <v>32900.800000000003</v>
      </c>
      <c r="EL163">
        <v>35139.300000000003</v>
      </c>
      <c r="EM163">
        <v>39635.300000000003</v>
      </c>
      <c r="EN163">
        <v>42219.8</v>
      </c>
      <c r="EO163">
        <v>1.93072</v>
      </c>
      <c r="EP163">
        <v>1.8484499999999999</v>
      </c>
      <c r="EQ163">
        <v>0.108108</v>
      </c>
      <c r="ER163">
        <v>0</v>
      </c>
      <c r="ES163">
        <v>32.749200000000002</v>
      </c>
      <c r="ET163">
        <v>999.9</v>
      </c>
      <c r="EU163">
        <v>60.3</v>
      </c>
      <c r="EV163">
        <v>40.200000000000003</v>
      </c>
      <c r="EW163">
        <v>44.702500000000001</v>
      </c>
      <c r="EX163">
        <v>25.3352</v>
      </c>
      <c r="EY163">
        <v>2.69231</v>
      </c>
      <c r="EZ163">
        <v>1</v>
      </c>
      <c r="FA163">
        <v>0.65148399999999995</v>
      </c>
      <c r="FB163">
        <v>0.98499999999999999</v>
      </c>
      <c r="FC163">
        <v>20.274999999999999</v>
      </c>
      <c r="FD163">
        <v>5.2147399999999999</v>
      </c>
      <c r="FE163">
        <v>12.0099</v>
      </c>
      <c r="FF163">
        <v>4.9863999999999997</v>
      </c>
      <c r="FG163">
        <v>3.2844500000000001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1.8623000000000001</v>
      </c>
      <c r="FN163">
        <v>1.86432</v>
      </c>
      <c r="FO163">
        <v>1.8604700000000001</v>
      </c>
      <c r="FP163">
        <v>1.8611200000000001</v>
      </c>
      <c r="FQ163">
        <v>1.8602099999999999</v>
      </c>
      <c r="FR163">
        <v>1.8619600000000001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-5.0720000000000001</v>
      </c>
      <c r="GH163">
        <v>0.1628</v>
      </c>
      <c r="GI163">
        <v>-3.2528400776944242</v>
      </c>
      <c r="GJ163">
        <v>-2.9658848494523399E-3</v>
      </c>
      <c r="GK163">
        <v>1.4757234161104729E-6</v>
      </c>
      <c r="GL163">
        <v>-3.8107938837011289E-10</v>
      </c>
      <c r="GM163">
        <v>0.16282500000001221</v>
      </c>
      <c r="GN163">
        <v>0</v>
      </c>
      <c r="GO163">
        <v>0</v>
      </c>
      <c r="GP163">
        <v>0</v>
      </c>
      <c r="GQ163">
        <v>5</v>
      </c>
      <c r="GR163">
        <v>2097</v>
      </c>
      <c r="GS163">
        <v>4</v>
      </c>
      <c r="GT163">
        <v>34</v>
      </c>
      <c r="GU163">
        <v>128.80000000000001</v>
      </c>
      <c r="GV163">
        <v>128.80000000000001</v>
      </c>
      <c r="GW163">
        <v>2.2277800000000001</v>
      </c>
      <c r="GX163">
        <v>2.5659200000000002</v>
      </c>
      <c r="GY163">
        <v>1.4489700000000001</v>
      </c>
      <c r="GZ163">
        <v>2.31812</v>
      </c>
      <c r="HA163">
        <v>1.5478499999999999</v>
      </c>
      <c r="HB163">
        <v>2.33887</v>
      </c>
      <c r="HC163">
        <v>43.726900000000001</v>
      </c>
      <c r="HD163">
        <v>13.3703</v>
      </c>
      <c r="HE163">
        <v>18</v>
      </c>
      <c r="HF163">
        <v>506.81</v>
      </c>
      <c r="HG163">
        <v>491.56799999999998</v>
      </c>
      <c r="HH163">
        <v>31.000299999999999</v>
      </c>
      <c r="HI163">
        <v>35.3947</v>
      </c>
      <c r="HJ163">
        <v>30.000499999999999</v>
      </c>
      <c r="HK163">
        <v>35.290999999999997</v>
      </c>
      <c r="HL163">
        <v>35.2913</v>
      </c>
      <c r="HM163">
        <v>44.6312</v>
      </c>
      <c r="HN163">
        <v>28.049800000000001</v>
      </c>
      <c r="HO163">
        <v>78.272300000000001</v>
      </c>
      <c r="HP163">
        <v>31</v>
      </c>
      <c r="HQ163">
        <v>990.41499999999996</v>
      </c>
      <c r="HR163">
        <v>36.2714</v>
      </c>
      <c r="HS163">
        <v>98.945700000000002</v>
      </c>
      <c r="HT163">
        <v>97.9024</v>
      </c>
    </row>
    <row r="164" spans="1:228" x14ac:dyDescent="0.2">
      <c r="A164">
        <v>149</v>
      </c>
      <c r="B164">
        <v>1670438507</v>
      </c>
      <c r="C164">
        <v>591</v>
      </c>
      <c r="D164" t="s">
        <v>656</v>
      </c>
      <c r="E164" t="s">
        <v>657</v>
      </c>
      <c r="F164">
        <v>4</v>
      </c>
      <c r="G164">
        <v>1670438504.6875</v>
      </c>
      <c r="H164">
        <f t="shared" si="68"/>
        <v>2.760093915692821E-3</v>
      </c>
      <c r="I164">
        <f t="shared" si="69"/>
        <v>2.760093915692821</v>
      </c>
      <c r="J164">
        <f t="shared" si="70"/>
        <v>29.5286837560568</v>
      </c>
      <c r="K164">
        <f t="shared" si="71"/>
        <v>953.03725000000009</v>
      </c>
      <c r="L164">
        <f t="shared" si="72"/>
        <v>633.91147271808461</v>
      </c>
      <c r="M164">
        <f t="shared" si="73"/>
        <v>64.1391293866334</v>
      </c>
      <c r="N164">
        <f t="shared" si="74"/>
        <v>96.428258706111009</v>
      </c>
      <c r="O164">
        <f t="shared" si="75"/>
        <v>0.16502240070687146</v>
      </c>
      <c r="P164">
        <f t="shared" si="76"/>
        <v>2.0765224853906363</v>
      </c>
      <c r="Q164">
        <f t="shared" si="77"/>
        <v>0.15806748056717318</v>
      </c>
      <c r="R164">
        <f t="shared" si="78"/>
        <v>9.9392621251907884E-2</v>
      </c>
      <c r="S164">
        <f t="shared" si="79"/>
        <v>226.25672362499998</v>
      </c>
      <c r="T164">
        <f t="shared" si="80"/>
        <v>35.232919070551162</v>
      </c>
      <c r="U164">
        <f t="shared" si="81"/>
        <v>34.503300000000003</v>
      </c>
      <c r="V164">
        <f t="shared" si="82"/>
        <v>5.4948542088566716</v>
      </c>
      <c r="W164">
        <f t="shared" si="83"/>
        <v>69.751780852339337</v>
      </c>
      <c r="X164">
        <f t="shared" si="84"/>
        <v>3.8093339529512025</v>
      </c>
      <c r="Y164">
        <f t="shared" si="85"/>
        <v>5.4612712484221033</v>
      </c>
      <c r="Z164">
        <f t="shared" si="86"/>
        <v>1.6855202559054692</v>
      </c>
      <c r="AA164">
        <f t="shared" si="87"/>
        <v>-121.72014168205341</v>
      </c>
      <c r="AB164">
        <f t="shared" si="88"/>
        <v>-12.343829564121721</v>
      </c>
      <c r="AC164">
        <f t="shared" si="89"/>
        <v>-1.3808300574118098</v>
      </c>
      <c r="AD164">
        <f t="shared" si="90"/>
        <v>90.81192232141305</v>
      </c>
      <c r="AE164">
        <f t="shared" si="91"/>
        <v>52.770915806958072</v>
      </c>
      <c r="AF164">
        <f t="shared" si="92"/>
        <v>2.7598569149969294</v>
      </c>
      <c r="AG164">
        <f t="shared" si="93"/>
        <v>29.5286837560568</v>
      </c>
      <c r="AH164">
        <v>1018.770383253226</v>
      </c>
      <c r="AI164">
        <v>993.37361818181841</v>
      </c>
      <c r="AJ164">
        <v>1.6858531130289121</v>
      </c>
      <c r="AK164">
        <v>66.48709803528736</v>
      </c>
      <c r="AL164">
        <f t="shared" si="94"/>
        <v>2.760093915692821</v>
      </c>
      <c r="AM164">
        <v>36.217024825511047</v>
      </c>
      <c r="AN164">
        <v>37.650559999999992</v>
      </c>
      <c r="AO164">
        <v>3.7233780337657373E-5</v>
      </c>
      <c r="AP164">
        <v>80.118377589396417</v>
      </c>
      <c r="AQ164">
        <v>5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19237.81515454343</v>
      </c>
      <c r="AV164">
        <f t="shared" si="98"/>
        <v>1199.9962499999999</v>
      </c>
      <c r="AW164">
        <f t="shared" si="99"/>
        <v>1025.9954624999998</v>
      </c>
      <c r="AX164">
        <f t="shared" si="100"/>
        <v>0.85499889062153311</v>
      </c>
      <c r="AY164">
        <f t="shared" si="101"/>
        <v>0.18854785889955905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1670438504.6875</v>
      </c>
      <c r="BF164">
        <v>953.03725000000009</v>
      </c>
      <c r="BG164">
        <v>982.94212500000003</v>
      </c>
      <c r="BH164">
        <v>37.649099999999997</v>
      </c>
      <c r="BI164">
        <v>36.215449999999997</v>
      </c>
      <c r="BJ164">
        <v>958.11225000000002</v>
      </c>
      <c r="BK164">
        <v>37.486275000000013</v>
      </c>
      <c r="BL164">
        <v>500.19650000000001</v>
      </c>
      <c r="BM164">
        <v>101.079875</v>
      </c>
      <c r="BN164">
        <v>0.100072275</v>
      </c>
      <c r="BO164">
        <v>34.393037500000013</v>
      </c>
      <c r="BP164">
        <v>34.503300000000003</v>
      </c>
      <c r="BQ164">
        <v>999.9</v>
      </c>
      <c r="BR164">
        <v>0</v>
      </c>
      <c r="BS164">
        <v>0</v>
      </c>
      <c r="BT164">
        <v>3995.78125</v>
      </c>
      <c r="BU164">
        <v>0</v>
      </c>
      <c r="BV164">
        <v>1584.4412500000001</v>
      </c>
      <c r="BW164">
        <v>-29.904775000000001</v>
      </c>
      <c r="BX164">
        <v>990.32199999999989</v>
      </c>
      <c r="BY164">
        <v>1019.87625</v>
      </c>
      <c r="BZ164">
        <v>1.4336450000000001</v>
      </c>
      <c r="CA164">
        <v>982.94212500000003</v>
      </c>
      <c r="CB164">
        <v>36.215449999999997</v>
      </c>
      <c r="CC164">
        <v>3.8055712499999998</v>
      </c>
      <c r="CD164">
        <v>3.66066</v>
      </c>
      <c r="CE164">
        <v>28.048462499999999</v>
      </c>
      <c r="CF164">
        <v>27.383900000000001</v>
      </c>
      <c r="CG164">
        <v>1199.9962499999999</v>
      </c>
      <c r="CH164">
        <v>0.50003825000000002</v>
      </c>
      <c r="CI164">
        <v>0.49996174999999998</v>
      </c>
      <c r="CJ164">
        <v>0</v>
      </c>
      <c r="CK164">
        <v>2.2797874999999999</v>
      </c>
      <c r="CL164">
        <v>0</v>
      </c>
      <c r="CM164">
        <v>7425.5399999999991</v>
      </c>
      <c r="CN164">
        <v>9597.9275000000016</v>
      </c>
      <c r="CO164">
        <v>44.061999999999998</v>
      </c>
      <c r="CP164">
        <v>46.75</v>
      </c>
      <c r="CQ164">
        <v>45.015500000000003</v>
      </c>
      <c r="CR164">
        <v>45.226374999999997</v>
      </c>
      <c r="CS164">
        <v>43.984250000000003</v>
      </c>
      <c r="CT164">
        <v>600.04250000000002</v>
      </c>
      <c r="CU164">
        <v>599.95375000000001</v>
      </c>
      <c r="CV164">
        <v>0</v>
      </c>
      <c r="CW164">
        <v>1670438528.7</v>
      </c>
      <c r="CX164">
        <v>0</v>
      </c>
      <c r="CY164">
        <v>1670430775</v>
      </c>
      <c r="CZ164" t="s">
        <v>356</v>
      </c>
      <c r="DA164">
        <v>1670430775</v>
      </c>
      <c r="DB164">
        <v>1670430775</v>
      </c>
      <c r="DC164">
        <v>10</v>
      </c>
      <c r="DD164">
        <v>-0.13800000000000001</v>
      </c>
      <c r="DE164">
        <v>1.2E-2</v>
      </c>
      <c r="DF164">
        <v>-4.2649999999999997</v>
      </c>
      <c r="DG164">
        <v>0.16300000000000001</v>
      </c>
      <c r="DH164">
        <v>415</v>
      </c>
      <c r="DI164">
        <v>38</v>
      </c>
      <c r="DJ164">
        <v>0.28000000000000003</v>
      </c>
      <c r="DK164">
        <v>0.18</v>
      </c>
      <c r="DL164">
        <v>-29.814442499999991</v>
      </c>
      <c r="DM164">
        <v>-1.3457166979361519</v>
      </c>
      <c r="DN164">
        <v>0.16056034984936321</v>
      </c>
      <c r="DO164">
        <v>0</v>
      </c>
      <c r="DP164">
        <v>1.4274735000000001</v>
      </c>
      <c r="DQ164">
        <v>3.944105065665425E-2</v>
      </c>
      <c r="DR164">
        <v>4.0890448456821753E-3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365</v>
      </c>
      <c r="EA164">
        <v>2.9455800000000001</v>
      </c>
      <c r="EB164">
        <v>2.59551</v>
      </c>
      <c r="EC164">
        <v>0.181009</v>
      </c>
      <c r="ED164">
        <v>0.18268300000000001</v>
      </c>
      <c r="EE164">
        <v>0.14852299999999999</v>
      </c>
      <c r="EF164">
        <v>0.14310100000000001</v>
      </c>
      <c r="EG164">
        <v>24706.7</v>
      </c>
      <c r="EH164">
        <v>25064.5</v>
      </c>
      <c r="EI164">
        <v>28080.5</v>
      </c>
      <c r="EJ164">
        <v>29535.8</v>
      </c>
      <c r="EK164">
        <v>32900.6</v>
      </c>
      <c r="EL164">
        <v>35138.800000000003</v>
      </c>
      <c r="EM164">
        <v>39635.5</v>
      </c>
      <c r="EN164">
        <v>42218.6</v>
      </c>
      <c r="EO164">
        <v>1.93058</v>
      </c>
      <c r="EP164">
        <v>1.8485499999999999</v>
      </c>
      <c r="EQ164">
        <v>0.108533</v>
      </c>
      <c r="ER164">
        <v>0</v>
      </c>
      <c r="ES164">
        <v>32.758699999999997</v>
      </c>
      <c r="ET164">
        <v>999.9</v>
      </c>
      <c r="EU164">
        <v>60.3</v>
      </c>
      <c r="EV164">
        <v>40.200000000000003</v>
      </c>
      <c r="EW164">
        <v>44.702300000000001</v>
      </c>
      <c r="EX164">
        <v>25.5352</v>
      </c>
      <c r="EY164">
        <v>2.53606</v>
      </c>
      <c r="EZ164">
        <v>1</v>
      </c>
      <c r="FA164">
        <v>0.65190300000000001</v>
      </c>
      <c r="FB164">
        <v>0.984205</v>
      </c>
      <c r="FC164">
        <v>20.274999999999999</v>
      </c>
      <c r="FD164">
        <v>5.2151899999999998</v>
      </c>
      <c r="FE164">
        <v>12.0099</v>
      </c>
      <c r="FF164">
        <v>4.9865500000000003</v>
      </c>
      <c r="FG164">
        <v>3.2845499999999999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1.86233</v>
      </c>
      <c r="FN164">
        <v>1.86432</v>
      </c>
      <c r="FO164">
        <v>1.8604499999999999</v>
      </c>
      <c r="FP164">
        <v>1.86113</v>
      </c>
      <c r="FQ164">
        <v>1.8602099999999999</v>
      </c>
      <c r="FR164">
        <v>1.8619399999999999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-5.0789999999999997</v>
      </c>
      <c r="GH164">
        <v>0.1628</v>
      </c>
      <c r="GI164">
        <v>-3.2528400776944242</v>
      </c>
      <c r="GJ164">
        <v>-2.9658848494523399E-3</v>
      </c>
      <c r="GK164">
        <v>1.4757234161104729E-6</v>
      </c>
      <c r="GL164">
        <v>-3.8107938837011289E-10</v>
      </c>
      <c r="GM164">
        <v>0.16282500000001221</v>
      </c>
      <c r="GN164">
        <v>0</v>
      </c>
      <c r="GO164">
        <v>0</v>
      </c>
      <c r="GP164">
        <v>0</v>
      </c>
      <c r="GQ164">
        <v>5</v>
      </c>
      <c r="GR164">
        <v>2097</v>
      </c>
      <c r="GS164">
        <v>4</v>
      </c>
      <c r="GT164">
        <v>34</v>
      </c>
      <c r="GU164">
        <v>128.9</v>
      </c>
      <c r="GV164">
        <v>128.9</v>
      </c>
      <c r="GW164">
        <v>2.2412100000000001</v>
      </c>
      <c r="GX164">
        <v>2.5781200000000002</v>
      </c>
      <c r="GY164">
        <v>1.4489700000000001</v>
      </c>
      <c r="GZ164">
        <v>2.31812</v>
      </c>
      <c r="HA164">
        <v>1.5478499999999999</v>
      </c>
      <c r="HB164">
        <v>2.3046899999999999</v>
      </c>
      <c r="HC164">
        <v>43.726900000000001</v>
      </c>
      <c r="HD164">
        <v>13.3703</v>
      </c>
      <c r="HE164">
        <v>18</v>
      </c>
      <c r="HF164">
        <v>506.74200000000002</v>
      </c>
      <c r="HG164">
        <v>491.67</v>
      </c>
      <c r="HH164">
        <v>31</v>
      </c>
      <c r="HI164">
        <v>35.398800000000001</v>
      </c>
      <c r="HJ164">
        <v>30.000599999999999</v>
      </c>
      <c r="HK164">
        <v>35.295000000000002</v>
      </c>
      <c r="HL164">
        <v>35.295299999999997</v>
      </c>
      <c r="HM164">
        <v>44.8797</v>
      </c>
      <c r="HN164">
        <v>28.049800000000001</v>
      </c>
      <c r="HO164">
        <v>78.272300000000001</v>
      </c>
      <c r="HP164">
        <v>31</v>
      </c>
      <c r="HQ164">
        <v>997.09299999999996</v>
      </c>
      <c r="HR164">
        <v>36.2714</v>
      </c>
      <c r="HS164">
        <v>98.945899999999995</v>
      </c>
      <c r="HT164">
        <v>97.899600000000007</v>
      </c>
    </row>
    <row r="165" spans="1:228" x14ac:dyDescent="0.2">
      <c r="A165">
        <v>150</v>
      </c>
      <c r="B165">
        <v>1670438511</v>
      </c>
      <c r="C165">
        <v>595</v>
      </c>
      <c r="D165" t="s">
        <v>658</v>
      </c>
      <c r="E165" t="s">
        <v>659</v>
      </c>
      <c r="F165">
        <v>4</v>
      </c>
      <c r="G165">
        <v>1670438509</v>
      </c>
      <c r="H165">
        <f t="shared" si="68"/>
        <v>2.7781722412169078E-3</v>
      </c>
      <c r="I165">
        <f t="shared" si="69"/>
        <v>2.7781722412169079</v>
      </c>
      <c r="J165">
        <f t="shared" si="70"/>
        <v>30.062846756744509</v>
      </c>
      <c r="K165">
        <f t="shared" si="71"/>
        <v>959.99185714285716</v>
      </c>
      <c r="L165">
        <f t="shared" si="72"/>
        <v>636.70844381612812</v>
      </c>
      <c r="M165">
        <f t="shared" si="73"/>
        <v>64.421415141753172</v>
      </c>
      <c r="N165">
        <f t="shared" si="74"/>
        <v>97.130852531244642</v>
      </c>
      <c r="O165">
        <f t="shared" si="75"/>
        <v>0.16581725696715521</v>
      </c>
      <c r="P165">
        <f t="shared" si="76"/>
        <v>2.0759534152598142</v>
      </c>
      <c r="Q165">
        <f t="shared" si="77"/>
        <v>0.1587948719143196</v>
      </c>
      <c r="R165">
        <f t="shared" si="78"/>
        <v>9.9852945288452261E-2</v>
      </c>
      <c r="S165">
        <f t="shared" si="79"/>
        <v>226.25768400000001</v>
      </c>
      <c r="T165">
        <f t="shared" si="80"/>
        <v>35.228231004257132</v>
      </c>
      <c r="U165">
        <f t="shared" si="81"/>
        <v>34.515042857142852</v>
      </c>
      <c r="V165">
        <f t="shared" si="82"/>
        <v>5.4984413196503699</v>
      </c>
      <c r="W165">
        <f t="shared" si="83"/>
        <v>69.752765672405602</v>
      </c>
      <c r="X165">
        <f t="shared" si="84"/>
        <v>3.8097067066947199</v>
      </c>
      <c r="Y165">
        <f t="shared" si="85"/>
        <v>5.4617285350190077</v>
      </c>
      <c r="Z165">
        <f t="shared" si="86"/>
        <v>1.68873461295565</v>
      </c>
      <c r="AA165">
        <f t="shared" si="87"/>
        <v>-122.51739583766563</v>
      </c>
      <c r="AB165">
        <f t="shared" si="88"/>
        <v>-13.486215463079382</v>
      </c>
      <c r="AC165">
        <f t="shared" si="89"/>
        <v>-1.5091330055969412</v>
      </c>
      <c r="AD165">
        <f t="shared" si="90"/>
        <v>88.744939693658068</v>
      </c>
      <c r="AE165">
        <f t="shared" si="91"/>
        <v>53.369611343180296</v>
      </c>
      <c r="AF165">
        <f t="shared" si="92"/>
        <v>2.7735997777800971</v>
      </c>
      <c r="AG165">
        <f t="shared" si="93"/>
        <v>30.062846756744509</v>
      </c>
      <c r="AH165">
        <v>1025.791447672726</v>
      </c>
      <c r="AI165">
        <v>1000.093175757575</v>
      </c>
      <c r="AJ165">
        <v>1.6858874584333849</v>
      </c>
      <c r="AK165">
        <v>66.48709803528736</v>
      </c>
      <c r="AL165">
        <f t="shared" si="94"/>
        <v>2.7781722412169079</v>
      </c>
      <c r="AM165">
        <v>36.213037188957557</v>
      </c>
      <c r="AN165">
        <v>37.656288484848481</v>
      </c>
      <c r="AO165">
        <v>5.3376819134102702E-6</v>
      </c>
      <c r="AP165">
        <v>80.118377589396417</v>
      </c>
      <c r="AQ165">
        <v>5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19228.014681355413</v>
      </c>
      <c r="AV165">
        <f t="shared" si="98"/>
        <v>1200</v>
      </c>
      <c r="AW165">
        <f t="shared" si="99"/>
        <v>1025.9987999999998</v>
      </c>
      <c r="AX165">
        <f t="shared" si="100"/>
        <v>0.85499899999999995</v>
      </c>
      <c r="AY165">
        <f t="shared" si="101"/>
        <v>0.18854807000000001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1670438509</v>
      </c>
      <c r="BF165">
        <v>959.99185714285716</v>
      </c>
      <c r="BG165">
        <v>990.24014285714281</v>
      </c>
      <c r="BH165">
        <v>37.653200000000012</v>
      </c>
      <c r="BI165">
        <v>36.212285714285713</v>
      </c>
      <c r="BJ165">
        <v>965.07500000000005</v>
      </c>
      <c r="BK165">
        <v>37.490400000000001</v>
      </c>
      <c r="BL165">
        <v>500.15085714285709</v>
      </c>
      <c r="BM165">
        <v>101.0788571428571</v>
      </c>
      <c r="BN165">
        <v>9.9972457142857143E-2</v>
      </c>
      <c r="BO165">
        <v>34.394542857142859</v>
      </c>
      <c r="BP165">
        <v>34.515042857142852</v>
      </c>
      <c r="BQ165">
        <v>999.89999999999986</v>
      </c>
      <c r="BR165">
        <v>0</v>
      </c>
      <c r="BS165">
        <v>0</v>
      </c>
      <c r="BT165">
        <v>3994.198571428572</v>
      </c>
      <c r="BU165">
        <v>0</v>
      </c>
      <c r="BV165">
        <v>1603.6328571428569</v>
      </c>
      <c r="BW165">
        <v>-30.24838571428571</v>
      </c>
      <c r="BX165">
        <v>997.55285714285708</v>
      </c>
      <c r="BY165">
        <v>1027.447142857143</v>
      </c>
      <c r="BZ165">
        <v>1.4409542857142861</v>
      </c>
      <c r="CA165">
        <v>990.24014285714281</v>
      </c>
      <c r="CB165">
        <v>36.212285714285713</v>
      </c>
      <c r="CC165">
        <v>3.8059514285714289</v>
      </c>
      <c r="CD165">
        <v>3.6602999999999999</v>
      </c>
      <c r="CE165">
        <v>28.050171428571431</v>
      </c>
      <c r="CF165">
        <v>27.382200000000001</v>
      </c>
      <c r="CG165">
        <v>1200</v>
      </c>
      <c r="CH165">
        <v>0.50003414285714298</v>
      </c>
      <c r="CI165">
        <v>0.49996585714285718</v>
      </c>
      <c r="CJ165">
        <v>0</v>
      </c>
      <c r="CK165">
        <v>2.139071428571429</v>
      </c>
      <c r="CL165">
        <v>0</v>
      </c>
      <c r="CM165">
        <v>7436.0900000000011</v>
      </c>
      <c r="CN165">
        <v>9597.9471428571433</v>
      </c>
      <c r="CO165">
        <v>44.061999999999998</v>
      </c>
      <c r="CP165">
        <v>46.767714285714291</v>
      </c>
      <c r="CQ165">
        <v>45.061999999999998</v>
      </c>
      <c r="CR165">
        <v>45.25</v>
      </c>
      <c r="CS165">
        <v>43.982000000000014</v>
      </c>
      <c r="CT165">
        <v>600.04</v>
      </c>
      <c r="CU165">
        <v>599.96</v>
      </c>
      <c r="CV165">
        <v>0</v>
      </c>
      <c r="CW165">
        <v>1670438532.9000001</v>
      </c>
      <c r="CX165">
        <v>0</v>
      </c>
      <c r="CY165">
        <v>1670430775</v>
      </c>
      <c r="CZ165" t="s">
        <v>356</v>
      </c>
      <c r="DA165">
        <v>1670430775</v>
      </c>
      <c r="DB165">
        <v>1670430775</v>
      </c>
      <c r="DC165">
        <v>10</v>
      </c>
      <c r="DD165">
        <v>-0.13800000000000001</v>
      </c>
      <c r="DE165">
        <v>1.2E-2</v>
      </c>
      <c r="DF165">
        <v>-4.2649999999999997</v>
      </c>
      <c r="DG165">
        <v>0.16300000000000001</v>
      </c>
      <c r="DH165">
        <v>415</v>
      </c>
      <c r="DI165">
        <v>38</v>
      </c>
      <c r="DJ165">
        <v>0.28000000000000003</v>
      </c>
      <c r="DK165">
        <v>0.18</v>
      </c>
      <c r="DL165">
        <v>-29.90779250000001</v>
      </c>
      <c r="DM165">
        <v>-1.5086330206378631</v>
      </c>
      <c r="DN165">
        <v>0.17853133812793209</v>
      </c>
      <c r="DO165">
        <v>0</v>
      </c>
      <c r="DP165">
        <v>1.43017375</v>
      </c>
      <c r="DQ165">
        <v>4.8864202626637862E-2</v>
      </c>
      <c r="DR165">
        <v>5.1090878283212094E-3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365</v>
      </c>
      <c r="EA165">
        <v>2.9455900000000002</v>
      </c>
      <c r="EB165">
        <v>2.5956100000000002</v>
      </c>
      <c r="EC165">
        <v>0.18179000000000001</v>
      </c>
      <c r="ED165">
        <v>0.18348500000000001</v>
      </c>
      <c r="EE165">
        <v>0.148532</v>
      </c>
      <c r="EF165">
        <v>0.14308999999999999</v>
      </c>
      <c r="EG165">
        <v>24682.5</v>
      </c>
      <c r="EH165">
        <v>25039.7</v>
      </c>
      <c r="EI165">
        <v>28079.9</v>
      </c>
      <c r="EJ165">
        <v>29535.7</v>
      </c>
      <c r="EK165">
        <v>32900.199999999997</v>
      </c>
      <c r="EL165">
        <v>35139.1</v>
      </c>
      <c r="EM165">
        <v>39635.4</v>
      </c>
      <c r="EN165">
        <v>42218.3</v>
      </c>
      <c r="EO165">
        <v>1.93065</v>
      </c>
      <c r="EP165">
        <v>1.8484</v>
      </c>
      <c r="EQ165">
        <v>0.108235</v>
      </c>
      <c r="ER165">
        <v>0</v>
      </c>
      <c r="ES165">
        <v>32.768599999999999</v>
      </c>
      <c r="ET165">
        <v>999.9</v>
      </c>
      <c r="EU165">
        <v>60.3</v>
      </c>
      <c r="EV165">
        <v>40.200000000000003</v>
      </c>
      <c r="EW165">
        <v>44.7057</v>
      </c>
      <c r="EX165">
        <v>25.615200000000002</v>
      </c>
      <c r="EY165">
        <v>2.4118599999999999</v>
      </c>
      <c r="EZ165">
        <v>1</v>
      </c>
      <c r="FA165">
        <v>0.65238300000000005</v>
      </c>
      <c r="FB165">
        <v>0.985379</v>
      </c>
      <c r="FC165">
        <v>20.274799999999999</v>
      </c>
      <c r="FD165">
        <v>5.2148899999999996</v>
      </c>
      <c r="FE165">
        <v>12.0099</v>
      </c>
      <c r="FF165">
        <v>4.9865000000000004</v>
      </c>
      <c r="FG165">
        <v>3.2844500000000001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1.8623099999999999</v>
      </c>
      <c r="FN165">
        <v>1.86432</v>
      </c>
      <c r="FO165">
        <v>1.8604700000000001</v>
      </c>
      <c r="FP165">
        <v>1.86113</v>
      </c>
      <c r="FQ165">
        <v>1.8602099999999999</v>
      </c>
      <c r="FR165">
        <v>1.8619699999999999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-5.0869999999999997</v>
      </c>
      <c r="GH165">
        <v>0.16289999999999999</v>
      </c>
      <c r="GI165">
        <v>-3.2528400776944242</v>
      </c>
      <c r="GJ165">
        <v>-2.9658848494523399E-3</v>
      </c>
      <c r="GK165">
        <v>1.4757234161104729E-6</v>
      </c>
      <c r="GL165">
        <v>-3.8107938837011289E-10</v>
      </c>
      <c r="GM165">
        <v>0.16282500000001221</v>
      </c>
      <c r="GN165">
        <v>0</v>
      </c>
      <c r="GO165">
        <v>0</v>
      </c>
      <c r="GP165">
        <v>0</v>
      </c>
      <c r="GQ165">
        <v>5</v>
      </c>
      <c r="GR165">
        <v>2097</v>
      </c>
      <c r="GS165">
        <v>4</v>
      </c>
      <c r="GT165">
        <v>34</v>
      </c>
      <c r="GU165">
        <v>128.9</v>
      </c>
      <c r="GV165">
        <v>128.9</v>
      </c>
      <c r="GW165">
        <v>2.2534200000000002</v>
      </c>
      <c r="GX165">
        <v>2.5769000000000002</v>
      </c>
      <c r="GY165">
        <v>1.4489700000000001</v>
      </c>
      <c r="GZ165">
        <v>2.3168899999999999</v>
      </c>
      <c r="HA165">
        <v>1.5478499999999999</v>
      </c>
      <c r="HB165">
        <v>2.3107899999999999</v>
      </c>
      <c r="HC165">
        <v>43.726900000000001</v>
      </c>
      <c r="HD165">
        <v>13.3703</v>
      </c>
      <c r="HE165">
        <v>18</v>
      </c>
      <c r="HF165">
        <v>506.82</v>
      </c>
      <c r="HG165">
        <v>491.59899999999999</v>
      </c>
      <c r="HH165">
        <v>31.0002</v>
      </c>
      <c r="HI165">
        <v>35.402799999999999</v>
      </c>
      <c r="HJ165">
        <v>30.000599999999999</v>
      </c>
      <c r="HK165">
        <v>35.298900000000003</v>
      </c>
      <c r="HL165">
        <v>35.299799999999998</v>
      </c>
      <c r="HM165">
        <v>45.1233</v>
      </c>
      <c r="HN165">
        <v>28.049800000000001</v>
      </c>
      <c r="HO165">
        <v>78.272300000000001</v>
      </c>
      <c r="HP165">
        <v>31</v>
      </c>
      <c r="HQ165">
        <v>1003.78</v>
      </c>
      <c r="HR165">
        <v>36.2714</v>
      </c>
      <c r="HS165">
        <v>98.944900000000004</v>
      </c>
      <c r="HT165">
        <v>97.899199999999993</v>
      </c>
    </row>
    <row r="166" spans="1:228" x14ac:dyDescent="0.2">
      <c r="A166">
        <v>151</v>
      </c>
      <c r="B166">
        <v>1670438515</v>
      </c>
      <c r="C166">
        <v>599</v>
      </c>
      <c r="D166" t="s">
        <v>660</v>
      </c>
      <c r="E166" t="s">
        <v>661</v>
      </c>
      <c r="F166">
        <v>4</v>
      </c>
      <c r="G166">
        <v>1670438512.6875</v>
      </c>
      <c r="H166">
        <f t="shared" si="68"/>
        <v>2.7838005488226595E-3</v>
      </c>
      <c r="I166">
        <f t="shared" si="69"/>
        <v>2.7838005488226596</v>
      </c>
      <c r="J166">
        <f t="shared" si="70"/>
        <v>30.002748258275084</v>
      </c>
      <c r="K166">
        <f t="shared" si="71"/>
        <v>966.00987499999997</v>
      </c>
      <c r="L166">
        <f t="shared" si="72"/>
        <v>643.28699968053411</v>
      </c>
      <c r="M166">
        <f t="shared" si="73"/>
        <v>65.086404534480778</v>
      </c>
      <c r="N166">
        <f t="shared" si="74"/>
        <v>97.738815707106511</v>
      </c>
      <c r="O166">
        <f t="shared" si="75"/>
        <v>0.16591004951224608</v>
      </c>
      <c r="P166">
        <f t="shared" si="76"/>
        <v>2.076878262136606</v>
      </c>
      <c r="Q166">
        <f t="shared" si="77"/>
        <v>0.15888296980882857</v>
      </c>
      <c r="R166">
        <f t="shared" si="78"/>
        <v>9.990840899590675E-2</v>
      </c>
      <c r="S166">
        <f t="shared" si="79"/>
        <v>226.25628750000001</v>
      </c>
      <c r="T166">
        <f t="shared" si="80"/>
        <v>35.229283862499607</v>
      </c>
      <c r="U166">
        <f t="shared" si="81"/>
        <v>34.523924999999998</v>
      </c>
      <c r="V166">
        <f t="shared" si="82"/>
        <v>5.5011559152385656</v>
      </c>
      <c r="W166">
        <f t="shared" si="83"/>
        <v>69.744626676395868</v>
      </c>
      <c r="X166">
        <f t="shared" si="84"/>
        <v>3.8099814688137861</v>
      </c>
      <c r="Y166">
        <f t="shared" si="85"/>
        <v>5.462759857460421</v>
      </c>
      <c r="Z166">
        <f t="shared" si="86"/>
        <v>1.6911744464247795</v>
      </c>
      <c r="AA166">
        <f t="shared" si="87"/>
        <v>-122.76560420307929</v>
      </c>
      <c r="AB166">
        <f t="shared" si="88"/>
        <v>-14.106651661146133</v>
      </c>
      <c r="AC166">
        <f t="shared" si="89"/>
        <v>-1.5779525602253097</v>
      </c>
      <c r="AD166">
        <f t="shared" si="90"/>
        <v>87.806079075549292</v>
      </c>
      <c r="AE166">
        <f t="shared" si="91"/>
        <v>53.568421706465074</v>
      </c>
      <c r="AF166">
        <f t="shared" si="92"/>
        <v>2.784723557437828</v>
      </c>
      <c r="AG166">
        <f t="shared" si="93"/>
        <v>30.002748258275084</v>
      </c>
      <c r="AH166">
        <v>1032.6896363479509</v>
      </c>
      <c r="AI166">
        <v>1006.911696969697</v>
      </c>
      <c r="AJ166">
        <v>1.7075860188762431</v>
      </c>
      <c r="AK166">
        <v>66.48709803528736</v>
      </c>
      <c r="AL166">
        <f t="shared" si="94"/>
        <v>2.7838005488226596</v>
      </c>
      <c r="AM166">
        <v>36.211028473685772</v>
      </c>
      <c r="AN166">
        <v>37.657389696969688</v>
      </c>
      <c r="AO166">
        <v>-2.8410367863814179E-5</v>
      </c>
      <c r="AP166">
        <v>80.118377589396417</v>
      </c>
      <c r="AQ166">
        <v>5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19243.701323798225</v>
      </c>
      <c r="AV166">
        <f t="shared" si="98"/>
        <v>1199.99125</v>
      </c>
      <c r="AW166">
        <f t="shared" si="99"/>
        <v>1025.99145</v>
      </c>
      <c r="AX166">
        <f t="shared" si="100"/>
        <v>0.85499910936850576</v>
      </c>
      <c r="AY166">
        <f t="shared" si="101"/>
        <v>0.18854828108121621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1670438512.6875</v>
      </c>
      <c r="BF166">
        <v>966.00987499999997</v>
      </c>
      <c r="BG166">
        <v>996.37975000000006</v>
      </c>
      <c r="BH166">
        <v>37.656275000000001</v>
      </c>
      <c r="BI166">
        <v>36.209612499999992</v>
      </c>
      <c r="BJ166">
        <v>971.10024999999996</v>
      </c>
      <c r="BK166">
        <v>37.493450000000003</v>
      </c>
      <c r="BL166">
        <v>500.159875</v>
      </c>
      <c r="BM166">
        <v>101.07787500000001</v>
      </c>
      <c r="BN166">
        <v>9.9988949999999993E-2</v>
      </c>
      <c r="BO166">
        <v>34.397937499999998</v>
      </c>
      <c r="BP166">
        <v>34.523924999999998</v>
      </c>
      <c r="BQ166">
        <v>999.9</v>
      </c>
      <c r="BR166">
        <v>0</v>
      </c>
      <c r="BS166">
        <v>0</v>
      </c>
      <c r="BT166">
        <v>3996.875</v>
      </c>
      <c r="BU166">
        <v>0</v>
      </c>
      <c r="BV166">
        <v>1604.83125</v>
      </c>
      <c r="BW166">
        <v>-30.369800000000001</v>
      </c>
      <c r="BX166">
        <v>1003.80875</v>
      </c>
      <c r="BY166">
        <v>1033.8150000000001</v>
      </c>
      <c r="BZ166">
        <v>1.4466512499999999</v>
      </c>
      <c r="CA166">
        <v>996.37975000000006</v>
      </c>
      <c r="CB166">
        <v>36.209612499999992</v>
      </c>
      <c r="CC166">
        <v>3.8062262499999999</v>
      </c>
      <c r="CD166">
        <v>3.66</v>
      </c>
      <c r="CE166">
        <v>28.051412500000001</v>
      </c>
      <c r="CF166">
        <v>27.380825000000002</v>
      </c>
      <c r="CG166">
        <v>1199.99125</v>
      </c>
      <c r="CH166">
        <v>0.50003124999999993</v>
      </c>
      <c r="CI166">
        <v>0.49996875000000002</v>
      </c>
      <c r="CJ166">
        <v>0</v>
      </c>
      <c r="CK166">
        <v>2.3594249999999999</v>
      </c>
      <c r="CL166">
        <v>0</v>
      </c>
      <c r="CM166">
        <v>7444.84</v>
      </c>
      <c r="CN166">
        <v>9597.8812500000004</v>
      </c>
      <c r="CO166">
        <v>44.061999999999998</v>
      </c>
      <c r="CP166">
        <v>46.78875</v>
      </c>
      <c r="CQ166">
        <v>45.061999999999998</v>
      </c>
      <c r="CR166">
        <v>45.25</v>
      </c>
      <c r="CS166">
        <v>44</v>
      </c>
      <c r="CT166">
        <v>600.03125</v>
      </c>
      <c r="CU166">
        <v>599.96</v>
      </c>
      <c r="CV166">
        <v>0</v>
      </c>
      <c r="CW166">
        <v>1670438537.0999999</v>
      </c>
      <c r="CX166">
        <v>0</v>
      </c>
      <c r="CY166">
        <v>1670430775</v>
      </c>
      <c r="CZ166" t="s">
        <v>356</v>
      </c>
      <c r="DA166">
        <v>1670430775</v>
      </c>
      <c r="DB166">
        <v>1670430775</v>
      </c>
      <c r="DC166">
        <v>10</v>
      </c>
      <c r="DD166">
        <v>-0.13800000000000001</v>
      </c>
      <c r="DE166">
        <v>1.2E-2</v>
      </c>
      <c r="DF166">
        <v>-4.2649999999999997</v>
      </c>
      <c r="DG166">
        <v>0.16300000000000001</v>
      </c>
      <c r="DH166">
        <v>415</v>
      </c>
      <c r="DI166">
        <v>38</v>
      </c>
      <c r="DJ166">
        <v>0.28000000000000003</v>
      </c>
      <c r="DK166">
        <v>0.18</v>
      </c>
      <c r="DL166">
        <v>-30.049440000000001</v>
      </c>
      <c r="DM166">
        <v>-1.522554596622864</v>
      </c>
      <c r="DN166">
        <v>0.17966897311444749</v>
      </c>
      <c r="DO166">
        <v>0</v>
      </c>
      <c r="DP166">
        <v>1.43427825</v>
      </c>
      <c r="DQ166">
        <v>6.9184052532832635E-2</v>
      </c>
      <c r="DR166">
        <v>7.0251828757335547E-3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365</v>
      </c>
      <c r="EA166">
        <v>2.9455499999999999</v>
      </c>
      <c r="EB166">
        <v>2.5955400000000002</v>
      </c>
      <c r="EC166">
        <v>0.182583</v>
      </c>
      <c r="ED166">
        <v>0.18426899999999999</v>
      </c>
      <c r="EE166">
        <v>0.148538</v>
      </c>
      <c r="EF166">
        <v>0.14307400000000001</v>
      </c>
      <c r="EG166">
        <v>24658</v>
      </c>
      <c r="EH166">
        <v>25015.3</v>
      </c>
      <c r="EI166">
        <v>28079.3</v>
      </c>
      <c r="EJ166">
        <v>29535.4</v>
      </c>
      <c r="EK166">
        <v>32899.199999999997</v>
      </c>
      <c r="EL166">
        <v>35139.5</v>
      </c>
      <c r="EM166">
        <v>39634.300000000003</v>
      </c>
      <c r="EN166">
        <v>42218</v>
      </c>
      <c r="EO166">
        <v>1.9306000000000001</v>
      </c>
      <c r="EP166">
        <v>1.8483499999999999</v>
      </c>
      <c r="EQ166">
        <v>0.107735</v>
      </c>
      <c r="ER166">
        <v>0</v>
      </c>
      <c r="ES166">
        <v>32.780700000000003</v>
      </c>
      <c r="ET166">
        <v>999.9</v>
      </c>
      <c r="EU166">
        <v>60.3</v>
      </c>
      <c r="EV166">
        <v>40.200000000000003</v>
      </c>
      <c r="EW166">
        <v>44.699100000000001</v>
      </c>
      <c r="EX166">
        <v>25.485199999999999</v>
      </c>
      <c r="EY166">
        <v>2.37981</v>
      </c>
      <c r="EZ166">
        <v>1</v>
      </c>
      <c r="FA166">
        <v>0.65288400000000002</v>
      </c>
      <c r="FB166">
        <v>0.98377999999999999</v>
      </c>
      <c r="FC166">
        <v>20.274799999999999</v>
      </c>
      <c r="FD166">
        <v>5.21624</v>
      </c>
      <c r="FE166">
        <v>12.0099</v>
      </c>
      <c r="FF166">
        <v>4.9867499999999998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1.86585</v>
      </c>
      <c r="FM166">
        <v>1.8623400000000001</v>
      </c>
      <c r="FN166">
        <v>1.86432</v>
      </c>
      <c r="FO166">
        <v>1.86049</v>
      </c>
      <c r="FP166">
        <v>1.86113</v>
      </c>
      <c r="FQ166">
        <v>1.8602099999999999</v>
      </c>
      <c r="FR166">
        <v>1.8619699999999999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-5.0949999999999998</v>
      </c>
      <c r="GH166">
        <v>0.1628</v>
      </c>
      <c r="GI166">
        <v>-3.2528400776944242</v>
      </c>
      <c r="GJ166">
        <v>-2.9658848494523399E-3</v>
      </c>
      <c r="GK166">
        <v>1.4757234161104729E-6</v>
      </c>
      <c r="GL166">
        <v>-3.8107938837011289E-10</v>
      </c>
      <c r="GM166">
        <v>0.16282500000001221</v>
      </c>
      <c r="GN166">
        <v>0</v>
      </c>
      <c r="GO166">
        <v>0</v>
      </c>
      <c r="GP166">
        <v>0</v>
      </c>
      <c r="GQ166">
        <v>5</v>
      </c>
      <c r="GR166">
        <v>2097</v>
      </c>
      <c r="GS166">
        <v>4</v>
      </c>
      <c r="GT166">
        <v>34</v>
      </c>
      <c r="GU166">
        <v>129</v>
      </c>
      <c r="GV166">
        <v>129</v>
      </c>
      <c r="GW166">
        <v>2.2644000000000002</v>
      </c>
      <c r="GX166">
        <v>2.5756800000000002</v>
      </c>
      <c r="GY166">
        <v>1.4489700000000001</v>
      </c>
      <c r="GZ166">
        <v>2.31812</v>
      </c>
      <c r="HA166">
        <v>1.5478499999999999</v>
      </c>
      <c r="HB166">
        <v>2.2827099999999998</v>
      </c>
      <c r="HC166">
        <v>43.726900000000001</v>
      </c>
      <c r="HD166">
        <v>13.361499999999999</v>
      </c>
      <c r="HE166">
        <v>18</v>
      </c>
      <c r="HF166">
        <v>506.81900000000002</v>
      </c>
      <c r="HG166">
        <v>491.59800000000001</v>
      </c>
      <c r="HH166">
        <v>30.9999</v>
      </c>
      <c r="HI166">
        <v>35.406700000000001</v>
      </c>
      <c r="HJ166">
        <v>30.000599999999999</v>
      </c>
      <c r="HK166">
        <v>35.303199999999997</v>
      </c>
      <c r="HL166">
        <v>35.304200000000002</v>
      </c>
      <c r="HM166">
        <v>45.375500000000002</v>
      </c>
      <c r="HN166">
        <v>28.049800000000001</v>
      </c>
      <c r="HO166">
        <v>77.900599999999997</v>
      </c>
      <c r="HP166">
        <v>31</v>
      </c>
      <c r="HQ166">
        <v>1010.49</v>
      </c>
      <c r="HR166">
        <v>36.2714</v>
      </c>
      <c r="HS166">
        <v>98.942499999999995</v>
      </c>
      <c r="HT166">
        <v>97.898300000000006</v>
      </c>
    </row>
    <row r="167" spans="1:228" x14ac:dyDescent="0.2">
      <c r="A167">
        <v>152</v>
      </c>
      <c r="B167">
        <v>1670438519</v>
      </c>
      <c r="C167">
        <v>603</v>
      </c>
      <c r="D167" t="s">
        <v>662</v>
      </c>
      <c r="E167" t="s">
        <v>663</v>
      </c>
      <c r="F167">
        <v>4</v>
      </c>
      <c r="G167">
        <v>1670438517</v>
      </c>
      <c r="H167">
        <f t="shared" si="68"/>
        <v>2.8065514238390294E-3</v>
      </c>
      <c r="I167">
        <f t="shared" si="69"/>
        <v>2.8065514238390294</v>
      </c>
      <c r="J167">
        <f t="shared" si="70"/>
        <v>29.947756242070199</v>
      </c>
      <c r="K167">
        <f t="shared" si="71"/>
        <v>973.14400000000001</v>
      </c>
      <c r="L167">
        <f t="shared" si="72"/>
        <v>653.08884699454779</v>
      </c>
      <c r="M167">
        <f t="shared" si="73"/>
        <v>66.078214236630174</v>
      </c>
      <c r="N167">
        <f t="shared" si="74"/>
        <v>98.460750035788109</v>
      </c>
      <c r="O167">
        <f t="shared" si="75"/>
        <v>0.16725935634163938</v>
      </c>
      <c r="P167">
        <f t="shared" si="76"/>
        <v>2.0823264272705595</v>
      </c>
      <c r="Q167">
        <f t="shared" si="77"/>
        <v>0.16013798048005912</v>
      </c>
      <c r="R167">
        <f t="shared" si="78"/>
        <v>0.10070079795788928</v>
      </c>
      <c r="S167">
        <f t="shared" si="79"/>
        <v>226.25840828571435</v>
      </c>
      <c r="T167">
        <f t="shared" si="80"/>
        <v>35.228044408499933</v>
      </c>
      <c r="U167">
        <f t="shared" si="81"/>
        <v>34.527000000000001</v>
      </c>
      <c r="V167">
        <f t="shared" si="82"/>
        <v>5.5020959803505951</v>
      </c>
      <c r="W167">
        <f t="shared" si="83"/>
        <v>69.719690417561367</v>
      </c>
      <c r="X167">
        <f t="shared" si="84"/>
        <v>3.8104728042208311</v>
      </c>
      <c r="Y167">
        <f t="shared" si="85"/>
        <v>5.4654184225422622</v>
      </c>
      <c r="Z167">
        <f t="shared" si="86"/>
        <v>1.691623176129764</v>
      </c>
      <c r="AA167">
        <f t="shared" si="87"/>
        <v>-123.76891779130119</v>
      </c>
      <c r="AB167">
        <f t="shared" si="88"/>
        <v>-13.506768344665478</v>
      </c>
      <c r="AC167">
        <f t="shared" si="89"/>
        <v>-1.5069843082690131</v>
      </c>
      <c r="AD167">
        <f t="shared" si="90"/>
        <v>87.475737841478676</v>
      </c>
      <c r="AE167">
        <f t="shared" si="91"/>
        <v>53.626365904203759</v>
      </c>
      <c r="AF167">
        <f t="shared" si="92"/>
        <v>2.8471065414546297</v>
      </c>
      <c r="AG167">
        <f t="shared" si="93"/>
        <v>29.947756242070199</v>
      </c>
      <c r="AH167">
        <v>1039.5767004282841</v>
      </c>
      <c r="AI167">
        <v>1013.789393939393</v>
      </c>
      <c r="AJ167">
        <v>1.7151509242500429</v>
      </c>
      <c r="AK167">
        <v>66.48709803528736</v>
      </c>
      <c r="AL167">
        <f t="shared" si="94"/>
        <v>2.8065514238390294</v>
      </c>
      <c r="AM167">
        <v>36.20256409452972</v>
      </c>
      <c r="AN167">
        <v>37.66019212121212</v>
      </c>
      <c r="AO167">
        <v>6.833292250439775E-5</v>
      </c>
      <c r="AP167">
        <v>80.118377589396417</v>
      </c>
      <c r="AQ167">
        <v>5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19336.533007203045</v>
      </c>
      <c r="AV167">
        <f t="shared" si="98"/>
        <v>1200.001428571429</v>
      </c>
      <c r="AW167">
        <f t="shared" si="99"/>
        <v>1026.0002571428574</v>
      </c>
      <c r="AX167">
        <f t="shared" si="100"/>
        <v>0.85499919642952804</v>
      </c>
      <c r="AY167">
        <f t="shared" si="101"/>
        <v>0.18854844910898916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1670438517</v>
      </c>
      <c r="BF167">
        <v>973.14400000000001</v>
      </c>
      <c r="BG167">
        <v>1003.59</v>
      </c>
      <c r="BH167">
        <v>37.661085714285718</v>
      </c>
      <c r="BI167">
        <v>36.181957142857136</v>
      </c>
      <c r="BJ167">
        <v>978.24271428571433</v>
      </c>
      <c r="BK167">
        <v>37.498271428571421</v>
      </c>
      <c r="BL167">
        <v>500.13771428571431</v>
      </c>
      <c r="BM167">
        <v>101.078</v>
      </c>
      <c r="BN167">
        <v>9.9986028571428576E-2</v>
      </c>
      <c r="BO167">
        <v>34.406685714285707</v>
      </c>
      <c r="BP167">
        <v>34.527000000000001</v>
      </c>
      <c r="BQ167">
        <v>999.89999999999986</v>
      </c>
      <c r="BR167">
        <v>0</v>
      </c>
      <c r="BS167">
        <v>0</v>
      </c>
      <c r="BT167">
        <v>4012.4128571428569</v>
      </c>
      <c r="BU167">
        <v>0</v>
      </c>
      <c r="BV167">
        <v>1588.765714285714</v>
      </c>
      <c r="BW167">
        <v>-30.44452857142857</v>
      </c>
      <c r="BX167">
        <v>1011.228571428572</v>
      </c>
      <c r="BY167">
        <v>1041.264285714286</v>
      </c>
      <c r="BZ167">
        <v>1.479135714285714</v>
      </c>
      <c r="CA167">
        <v>1003.59</v>
      </c>
      <c r="CB167">
        <v>36.181957142857136</v>
      </c>
      <c r="CC167">
        <v>3.8067099999999998</v>
      </c>
      <c r="CD167">
        <v>3.6572042857142861</v>
      </c>
      <c r="CE167">
        <v>28.053599999999999</v>
      </c>
      <c r="CF167">
        <v>27.367785714285709</v>
      </c>
      <c r="CG167">
        <v>1200.001428571429</v>
      </c>
      <c r="CH167">
        <v>0.50002599999999997</v>
      </c>
      <c r="CI167">
        <v>0.49997399999999997</v>
      </c>
      <c r="CJ167">
        <v>0</v>
      </c>
      <c r="CK167">
        <v>2.3480857142857139</v>
      </c>
      <c r="CL167">
        <v>0</v>
      </c>
      <c r="CM167">
        <v>7455.6157142857137</v>
      </c>
      <c r="CN167">
        <v>9597.9299999999985</v>
      </c>
      <c r="CO167">
        <v>44.061999999999998</v>
      </c>
      <c r="CP167">
        <v>46.811999999999998</v>
      </c>
      <c r="CQ167">
        <v>45.061999999999998</v>
      </c>
      <c r="CR167">
        <v>45.25</v>
      </c>
      <c r="CS167">
        <v>44</v>
      </c>
      <c r="CT167">
        <v>600.0328571428571</v>
      </c>
      <c r="CU167">
        <v>599.96857142857152</v>
      </c>
      <c r="CV167">
        <v>0</v>
      </c>
      <c r="CW167">
        <v>1670438540.7</v>
      </c>
      <c r="CX167">
        <v>0</v>
      </c>
      <c r="CY167">
        <v>1670430775</v>
      </c>
      <c r="CZ167" t="s">
        <v>356</v>
      </c>
      <c r="DA167">
        <v>1670430775</v>
      </c>
      <c r="DB167">
        <v>1670430775</v>
      </c>
      <c r="DC167">
        <v>10</v>
      </c>
      <c r="DD167">
        <v>-0.13800000000000001</v>
      </c>
      <c r="DE167">
        <v>1.2E-2</v>
      </c>
      <c r="DF167">
        <v>-4.2649999999999997</v>
      </c>
      <c r="DG167">
        <v>0.16300000000000001</v>
      </c>
      <c r="DH167">
        <v>415</v>
      </c>
      <c r="DI167">
        <v>38</v>
      </c>
      <c r="DJ167">
        <v>0.28000000000000003</v>
      </c>
      <c r="DK167">
        <v>0.18</v>
      </c>
      <c r="DL167">
        <v>-30.146429999999999</v>
      </c>
      <c r="DM167">
        <v>-2.027362851782351</v>
      </c>
      <c r="DN167">
        <v>0.21436631871635051</v>
      </c>
      <c r="DO167">
        <v>0</v>
      </c>
      <c r="DP167">
        <v>1.441757</v>
      </c>
      <c r="DQ167">
        <v>0.133083602251406</v>
      </c>
      <c r="DR167">
        <v>1.441123124510881E-2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2.9454799999999999</v>
      </c>
      <c r="EB167">
        <v>2.59558</v>
      </c>
      <c r="EC167">
        <v>0.18337999999999999</v>
      </c>
      <c r="ED167">
        <v>0.18507799999999999</v>
      </c>
      <c r="EE167">
        <v>0.148538</v>
      </c>
      <c r="EF167">
        <v>0.14294899999999999</v>
      </c>
      <c r="EG167">
        <v>24634.1</v>
      </c>
      <c r="EH167">
        <v>24989.9</v>
      </c>
      <c r="EI167">
        <v>28079.599999999999</v>
      </c>
      <c r="EJ167">
        <v>29534.9</v>
      </c>
      <c r="EK167">
        <v>32899.199999999997</v>
      </c>
      <c r="EL167">
        <v>35143.9</v>
      </c>
      <c r="EM167">
        <v>39634.300000000003</v>
      </c>
      <c r="EN167">
        <v>42217.1</v>
      </c>
      <c r="EO167">
        <v>1.9306000000000001</v>
      </c>
      <c r="EP167">
        <v>1.84822</v>
      </c>
      <c r="EQ167">
        <v>0.10784000000000001</v>
      </c>
      <c r="ER167">
        <v>0</v>
      </c>
      <c r="ES167">
        <v>32.795299999999997</v>
      </c>
      <c r="ET167">
        <v>999.9</v>
      </c>
      <c r="EU167">
        <v>60.3</v>
      </c>
      <c r="EV167">
        <v>40.200000000000003</v>
      </c>
      <c r="EW167">
        <v>44.701300000000003</v>
      </c>
      <c r="EX167">
        <v>25.4452</v>
      </c>
      <c r="EY167">
        <v>2.2596099999999999</v>
      </c>
      <c r="EZ167">
        <v>1</v>
      </c>
      <c r="FA167">
        <v>0.58550000000000002</v>
      </c>
      <c r="FB167">
        <v>1.04888</v>
      </c>
      <c r="FC167">
        <v>20.274899999999999</v>
      </c>
      <c r="FD167">
        <v>5.2159399999999998</v>
      </c>
      <c r="FE167">
        <v>12.0099</v>
      </c>
      <c r="FF167">
        <v>4.98665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1.86232</v>
      </c>
      <c r="FN167">
        <v>1.86432</v>
      </c>
      <c r="FO167">
        <v>1.8604799999999999</v>
      </c>
      <c r="FP167">
        <v>1.86113</v>
      </c>
      <c r="FQ167">
        <v>1.8602099999999999</v>
      </c>
      <c r="FR167">
        <v>1.8619699999999999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-5.1029999999999998</v>
      </c>
      <c r="GH167">
        <v>0.1628</v>
      </c>
      <c r="GI167">
        <v>-3.2528400776944242</v>
      </c>
      <c r="GJ167">
        <v>-2.9658848494523399E-3</v>
      </c>
      <c r="GK167">
        <v>1.4757234161104729E-6</v>
      </c>
      <c r="GL167">
        <v>-3.8107938837011289E-10</v>
      </c>
      <c r="GM167">
        <v>0.16282500000001221</v>
      </c>
      <c r="GN167">
        <v>0</v>
      </c>
      <c r="GO167">
        <v>0</v>
      </c>
      <c r="GP167">
        <v>0</v>
      </c>
      <c r="GQ167">
        <v>5</v>
      </c>
      <c r="GR167">
        <v>2097</v>
      </c>
      <c r="GS167">
        <v>4</v>
      </c>
      <c r="GT167">
        <v>34</v>
      </c>
      <c r="GU167">
        <v>129.1</v>
      </c>
      <c r="GV167">
        <v>129.1</v>
      </c>
      <c r="GW167">
        <v>2.2766099999999998</v>
      </c>
      <c r="GX167">
        <v>2.5708000000000002</v>
      </c>
      <c r="GY167">
        <v>1.4489700000000001</v>
      </c>
      <c r="GZ167">
        <v>2.31812</v>
      </c>
      <c r="HA167">
        <v>1.5478499999999999</v>
      </c>
      <c r="HB167">
        <v>2.2973599999999998</v>
      </c>
      <c r="HC167">
        <v>43.6995</v>
      </c>
      <c r="HD167">
        <v>13.361499999999999</v>
      </c>
      <c r="HE167">
        <v>18</v>
      </c>
      <c r="HF167">
        <v>506.85</v>
      </c>
      <c r="HG167">
        <v>491.54199999999997</v>
      </c>
      <c r="HH167">
        <v>30.9998</v>
      </c>
      <c r="HI167">
        <v>35.411000000000001</v>
      </c>
      <c r="HJ167">
        <v>30.000599999999999</v>
      </c>
      <c r="HK167">
        <v>35.307200000000002</v>
      </c>
      <c r="HL167">
        <v>35.308199999999999</v>
      </c>
      <c r="HM167">
        <v>45.616300000000003</v>
      </c>
      <c r="HN167">
        <v>28.049800000000001</v>
      </c>
      <c r="HO167">
        <v>77.900599999999997</v>
      </c>
      <c r="HP167">
        <v>31</v>
      </c>
      <c r="HQ167">
        <v>1017.18</v>
      </c>
      <c r="HR167">
        <v>36.2714</v>
      </c>
      <c r="HS167">
        <v>98.942899999999995</v>
      </c>
      <c r="HT167">
        <v>97.896299999999997</v>
      </c>
    </row>
    <row r="168" spans="1:228" x14ac:dyDescent="0.2">
      <c r="A168">
        <v>153</v>
      </c>
      <c r="B168">
        <v>1670438523</v>
      </c>
      <c r="C168">
        <v>607</v>
      </c>
      <c r="D168" t="s">
        <v>664</v>
      </c>
      <c r="E168" t="s">
        <v>665</v>
      </c>
      <c r="F168">
        <v>4</v>
      </c>
      <c r="G168">
        <v>1670438520.6875</v>
      </c>
      <c r="H168">
        <f t="shared" si="68"/>
        <v>2.8791222456166395E-3</v>
      </c>
      <c r="I168">
        <f t="shared" si="69"/>
        <v>2.8791222456166397</v>
      </c>
      <c r="J168">
        <f t="shared" si="70"/>
        <v>30.684009938421685</v>
      </c>
      <c r="K168">
        <f t="shared" si="71"/>
        <v>979.17774999999995</v>
      </c>
      <c r="L168">
        <f t="shared" si="72"/>
        <v>658.35893730321561</v>
      </c>
      <c r="M168">
        <f t="shared" si="73"/>
        <v>66.611524474540801</v>
      </c>
      <c r="N168">
        <f t="shared" si="74"/>
        <v>99.071371197943961</v>
      </c>
      <c r="O168">
        <f t="shared" si="75"/>
        <v>0.17122240858676166</v>
      </c>
      <c r="P168">
        <f t="shared" si="76"/>
        <v>2.0786346846070876</v>
      </c>
      <c r="Q168">
        <f t="shared" si="77"/>
        <v>0.16375503179587209</v>
      </c>
      <c r="R168">
        <f t="shared" si="78"/>
        <v>0.10299066882297861</v>
      </c>
      <c r="S168">
        <f t="shared" si="79"/>
        <v>226.25846249999998</v>
      </c>
      <c r="T168">
        <f t="shared" si="80"/>
        <v>35.210664333362814</v>
      </c>
      <c r="U168">
        <f t="shared" si="81"/>
        <v>34.543512500000013</v>
      </c>
      <c r="V168">
        <f t="shared" si="82"/>
        <v>5.5071464424812309</v>
      </c>
      <c r="W168">
        <f t="shared" si="83"/>
        <v>69.686679765530229</v>
      </c>
      <c r="X168">
        <f t="shared" si="84"/>
        <v>3.810152011990299</v>
      </c>
      <c r="Y168">
        <f t="shared" si="85"/>
        <v>5.467547061805849</v>
      </c>
      <c r="Z168">
        <f t="shared" si="86"/>
        <v>1.6969944304909319</v>
      </c>
      <c r="AA168">
        <f t="shared" si="87"/>
        <v>-126.9692910316938</v>
      </c>
      <c r="AB168">
        <f t="shared" si="88"/>
        <v>-14.548624818355686</v>
      </c>
      <c r="AC168">
        <f t="shared" si="89"/>
        <v>-1.6262963480350199</v>
      </c>
      <c r="AD168">
        <f t="shared" si="90"/>
        <v>83.114250301915462</v>
      </c>
      <c r="AE168">
        <f t="shared" si="91"/>
        <v>54.078958671458757</v>
      </c>
      <c r="AF168">
        <f t="shared" si="92"/>
        <v>2.8946319018493432</v>
      </c>
      <c r="AG168">
        <f t="shared" si="93"/>
        <v>30.684009938421685</v>
      </c>
      <c r="AH168">
        <v>1046.6903780862999</v>
      </c>
      <c r="AI168">
        <v>1020.580424242424</v>
      </c>
      <c r="AJ168">
        <v>1.6982014177549321</v>
      </c>
      <c r="AK168">
        <v>66.48709803528736</v>
      </c>
      <c r="AL168">
        <f t="shared" si="94"/>
        <v>2.8791222456166397</v>
      </c>
      <c r="AM168">
        <v>36.158664628352177</v>
      </c>
      <c r="AN168">
        <v>37.654382424242421</v>
      </c>
      <c r="AO168">
        <v>8.6865989264530098E-6</v>
      </c>
      <c r="AP168">
        <v>80.118377589396417</v>
      </c>
      <c r="AQ168">
        <v>5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19272.808717349017</v>
      </c>
      <c r="AV168">
        <f t="shared" si="98"/>
        <v>1200.00125</v>
      </c>
      <c r="AW168">
        <f t="shared" si="99"/>
        <v>1026.0001500000001</v>
      </c>
      <c r="AX168">
        <f t="shared" si="100"/>
        <v>0.8549992343757975</v>
      </c>
      <c r="AY168">
        <f t="shared" si="101"/>
        <v>0.18854852234528921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1670438520.6875</v>
      </c>
      <c r="BF168">
        <v>979.17774999999995</v>
      </c>
      <c r="BG168">
        <v>1009.9025</v>
      </c>
      <c r="BH168">
        <v>37.6578625</v>
      </c>
      <c r="BI168">
        <v>36.154037500000001</v>
      </c>
      <c r="BJ168">
        <v>984.28362500000003</v>
      </c>
      <c r="BK168">
        <v>37.495050000000013</v>
      </c>
      <c r="BL168">
        <v>500.13737500000002</v>
      </c>
      <c r="BM168">
        <v>101.078125</v>
      </c>
      <c r="BN168">
        <v>0.1000024625</v>
      </c>
      <c r="BO168">
        <v>34.413687500000002</v>
      </c>
      <c r="BP168">
        <v>34.543512500000013</v>
      </c>
      <c r="BQ168">
        <v>999.9</v>
      </c>
      <c r="BR168">
        <v>0</v>
      </c>
      <c r="BS168">
        <v>0</v>
      </c>
      <c r="BT168">
        <v>4001.875</v>
      </c>
      <c r="BU168">
        <v>0</v>
      </c>
      <c r="BV168">
        <v>1570.0074999999999</v>
      </c>
      <c r="BW168">
        <v>-30.724237500000001</v>
      </c>
      <c r="BX168">
        <v>1017.495</v>
      </c>
      <c r="BY168">
        <v>1047.7825</v>
      </c>
      <c r="BZ168">
        <v>1.5038337500000001</v>
      </c>
      <c r="CA168">
        <v>1009.9025</v>
      </c>
      <c r="CB168">
        <v>36.154037500000001</v>
      </c>
      <c r="CC168">
        <v>3.8063850000000001</v>
      </c>
      <c r="CD168">
        <v>3.6543825000000001</v>
      </c>
      <c r="CE168">
        <v>28.0521125</v>
      </c>
      <c r="CF168">
        <v>27.354587500000001</v>
      </c>
      <c r="CG168">
        <v>1200.00125</v>
      </c>
      <c r="CH168">
        <v>0.50002599999999997</v>
      </c>
      <c r="CI168">
        <v>0.49997399999999997</v>
      </c>
      <c r="CJ168">
        <v>0</v>
      </c>
      <c r="CK168">
        <v>2.1724749999999999</v>
      </c>
      <c r="CL168">
        <v>0</v>
      </c>
      <c r="CM168">
        <v>7465.0275000000001</v>
      </c>
      <c r="CN168">
        <v>9597.9375</v>
      </c>
      <c r="CO168">
        <v>44.061999999999998</v>
      </c>
      <c r="CP168">
        <v>46.811999999999998</v>
      </c>
      <c r="CQ168">
        <v>45.061999999999998</v>
      </c>
      <c r="CR168">
        <v>45.25</v>
      </c>
      <c r="CS168">
        <v>44</v>
      </c>
      <c r="CT168">
        <v>600.03125</v>
      </c>
      <c r="CU168">
        <v>599.97</v>
      </c>
      <c r="CV168">
        <v>0</v>
      </c>
      <c r="CW168">
        <v>1670438544.9000001</v>
      </c>
      <c r="CX168">
        <v>0</v>
      </c>
      <c r="CY168">
        <v>1670430775</v>
      </c>
      <c r="CZ168" t="s">
        <v>356</v>
      </c>
      <c r="DA168">
        <v>1670430775</v>
      </c>
      <c r="DB168">
        <v>1670430775</v>
      </c>
      <c r="DC168">
        <v>10</v>
      </c>
      <c r="DD168">
        <v>-0.13800000000000001</v>
      </c>
      <c r="DE168">
        <v>1.2E-2</v>
      </c>
      <c r="DF168">
        <v>-4.2649999999999997</v>
      </c>
      <c r="DG168">
        <v>0.16300000000000001</v>
      </c>
      <c r="DH168">
        <v>415</v>
      </c>
      <c r="DI168">
        <v>38</v>
      </c>
      <c r="DJ168">
        <v>0.28000000000000003</v>
      </c>
      <c r="DK168">
        <v>0.18</v>
      </c>
      <c r="DL168">
        <v>-30.291507500000002</v>
      </c>
      <c r="DM168">
        <v>-2.738637523452057</v>
      </c>
      <c r="DN168">
        <v>0.27349862466518898</v>
      </c>
      <c r="DO168">
        <v>0</v>
      </c>
      <c r="DP168">
        <v>1.456474</v>
      </c>
      <c r="DQ168">
        <v>0.24781463414634181</v>
      </c>
      <c r="DR168">
        <v>2.594495237999098E-2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2.94563</v>
      </c>
      <c r="EB168">
        <v>2.59565</v>
      </c>
      <c r="EC168">
        <v>0.18416099999999999</v>
      </c>
      <c r="ED168">
        <v>0.185863</v>
      </c>
      <c r="EE168">
        <v>0.14851700000000001</v>
      </c>
      <c r="EF168">
        <v>0.14292299999999999</v>
      </c>
      <c r="EG168">
        <v>24609.8</v>
      </c>
      <c r="EH168">
        <v>24965.4</v>
      </c>
      <c r="EI168">
        <v>28078.9</v>
      </c>
      <c r="EJ168">
        <v>29534.5</v>
      </c>
      <c r="EK168">
        <v>32899.599999999999</v>
      </c>
      <c r="EL168">
        <v>35144.699999999997</v>
      </c>
      <c r="EM168">
        <v>39633.800000000003</v>
      </c>
      <c r="EN168">
        <v>42216.7</v>
      </c>
      <c r="EO168">
        <v>1.93072</v>
      </c>
      <c r="EP168">
        <v>1.84802</v>
      </c>
      <c r="EQ168">
        <v>0.10735500000000001</v>
      </c>
      <c r="ER168">
        <v>0</v>
      </c>
      <c r="ES168">
        <v>32.809899999999999</v>
      </c>
      <c r="ET168">
        <v>999.9</v>
      </c>
      <c r="EU168">
        <v>60.3</v>
      </c>
      <c r="EV168">
        <v>40.200000000000003</v>
      </c>
      <c r="EW168">
        <v>44.704000000000001</v>
      </c>
      <c r="EX168">
        <v>25.495200000000001</v>
      </c>
      <c r="EY168">
        <v>2.1554500000000001</v>
      </c>
      <c r="EZ168">
        <v>1</v>
      </c>
      <c r="FA168">
        <v>0.65392499999999998</v>
      </c>
      <c r="FB168">
        <v>0.98319699999999999</v>
      </c>
      <c r="FC168">
        <v>20.274799999999999</v>
      </c>
      <c r="FD168">
        <v>5.21549</v>
      </c>
      <c r="FE168">
        <v>12.0099</v>
      </c>
      <c r="FF168">
        <v>4.9863999999999997</v>
      </c>
      <c r="FG168">
        <v>3.2845499999999999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1.86232</v>
      </c>
      <c r="FN168">
        <v>1.86432</v>
      </c>
      <c r="FO168">
        <v>1.8604700000000001</v>
      </c>
      <c r="FP168">
        <v>1.8611200000000001</v>
      </c>
      <c r="FQ168">
        <v>1.8602300000000001</v>
      </c>
      <c r="FR168">
        <v>1.8619399999999999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-5.1100000000000003</v>
      </c>
      <c r="GH168">
        <v>0.1628</v>
      </c>
      <c r="GI168">
        <v>-3.2528400776944242</v>
      </c>
      <c r="GJ168">
        <v>-2.9658848494523399E-3</v>
      </c>
      <c r="GK168">
        <v>1.4757234161104729E-6</v>
      </c>
      <c r="GL168">
        <v>-3.8107938837011289E-10</v>
      </c>
      <c r="GM168">
        <v>0.16282500000001221</v>
      </c>
      <c r="GN168">
        <v>0</v>
      </c>
      <c r="GO168">
        <v>0</v>
      </c>
      <c r="GP168">
        <v>0</v>
      </c>
      <c r="GQ168">
        <v>5</v>
      </c>
      <c r="GR168">
        <v>2097</v>
      </c>
      <c r="GS168">
        <v>4</v>
      </c>
      <c r="GT168">
        <v>34</v>
      </c>
      <c r="GU168">
        <v>129.1</v>
      </c>
      <c r="GV168">
        <v>129.1</v>
      </c>
      <c r="GW168">
        <v>2.2900399999999999</v>
      </c>
      <c r="GX168">
        <v>2.5781200000000002</v>
      </c>
      <c r="GY168">
        <v>1.4489700000000001</v>
      </c>
      <c r="GZ168">
        <v>2.3168899999999999</v>
      </c>
      <c r="HA168">
        <v>1.5478499999999999</v>
      </c>
      <c r="HB168">
        <v>2.2448700000000001</v>
      </c>
      <c r="HC168">
        <v>43.726900000000001</v>
      </c>
      <c r="HD168">
        <v>13.3528</v>
      </c>
      <c r="HE168">
        <v>18</v>
      </c>
      <c r="HF168">
        <v>506.96199999999999</v>
      </c>
      <c r="HG168">
        <v>491.43599999999998</v>
      </c>
      <c r="HH168">
        <v>31</v>
      </c>
      <c r="HI168">
        <v>35.414999999999999</v>
      </c>
      <c r="HJ168">
        <v>30.000800000000002</v>
      </c>
      <c r="HK168">
        <v>35.311199999999999</v>
      </c>
      <c r="HL168">
        <v>35.3127</v>
      </c>
      <c r="HM168">
        <v>45.859200000000001</v>
      </c>
      <c r="HN168">
        <v>27.767299999999999</v>
      </c>
      <c r="HO168">
        <v>77.900599999999997</v>
      </c>
      <c r="HP168">
        <v>31</v>
      </c>
      <c r="HQ168">
        <v>1023.86</v>
      </c>
      <c r="HR168">
        <v>36.2714</v>
      </c>
      <c r="HS168">
        <v>98.941199999999995</v>
      </c>
      <c r="HT168">
        <v>97.895200000000003</v>
      </c>
    </row>
    <row r="169" spans="1:228" x14ac:dyDescent="0.2">
      <c r="A169">
        <v>154</v>
      </c>
      <c r="B169">
        <v>1670438526.5</v>
      </c>
      <c r="C169">
        <v>610.5</v>
      </c>
      <c r="D169" t="s">
        <v>666</v>
      </c>
      <c r="E169" t="s">
        <v>667</v>
      </c>
      <c r="F169">
        <v>4</v>
      </c>
      <c r="G169">
        <v>1670438524.125</v>
      </c>
      <c r="H169">
        <f t="shared" si="68"/>
        <v>2.815747240771594E-3</v>
      </c>
      <c r="I169">
        <f t="shared" si="69"/>
        <v>2.8157472407715942</v>
      </c>
      <c r="J169">
        <f t="shared" si="70"/>
        <v>30.056325347189315</v>
      </c>
      <c r="K169">
        <f t="shared" si="71"/>
        <v>984.87725</v>
      </c>
      <c r="L169">
        <f t="shared" si="72"/>
        <v>662.77389503858171</v>
      </c>
      <c r="M169">
        <f t="shared" si="73"/>
        <v>67.057563239728552</v>
      </c>
      <c r="N169">
        <f t="shared" si="74"/>
        <v>99.6470575706673</v>
      </c>
      <c r="O169">
        <f t="shared" si="75"/>
        <v>0.16693572003081356</v>
      </c>
      <c r="P169">
        <f t="shared" si="76"/>
        <v>2.0830565745433192</v>
      </c>
      <c r="Q169">
        <f t="shared" si="77"/>
        <v>0.15984362112547915</v>
      </c>
      <c r="R169">
        <f t="shared" si="78"/>
        <v>0.10051435177930888</v>
      </c>
      <c r="S169">
        <f t="shared" si="79"/>
        <v>226.25697599999995</v>
      </c>
      <c r="T169">
        <f t="shared" si="80"/>
        <v>35.239327365761589</v>
      </c>
      <c r="U169">
        <f t="shared" si="81"/>
        <v>34.551025000000003</v>
      </c>
      <c r="V169">
        <f t="shared" si="82"/>
        <v>5.5094455260390305</v>
      </c>
      <c r="W169">
        <f t="shared" si="83"/>
        <v>69.639425740006871</v>
      </c>
      <c r="X169">
        <f t="shared" si="84"/>
        <v>3.8092229796463788</v>
      </c>
      <c r="Y169">
        <f t="shared" si="85"/>
        <v>5.4699230201406355</v>
      </c>
      <c r="Z169">
        <f t="shared" si="86"/>
        <v>1.7002225463926517</v>
      </c>
      <c r="AA169">
        <f t="shared" si="87"/>
        <v>-124.17445331802729</v>
      </c>
      <c r="AB169">
        <f t="shared" si="88"/>
        <v>-14.545883656709218</v>
      </c>
      <c r="AC169">
        <f t="shared" si="89"/>
        <v>-1.6226596033069884</v>
      </c>
      <c r="AD169">
        <f t="shared" si="90"/>
        <v>85.913979421956441</v>
      </c>
      <c r="AE169">
        <f t="shared" si="91"/>
        <v>54.151040496863239</v>
      </c>
      <c r="AF169">
        <f t="shared" si="92"/>
        <v>2.8691730451291759</v>
      </c>
      <c r="AG169">
        <f t="shared" si="93"/>
        <v>30.056325347189315</v>
      </c>
      <c r="AH169">
        <v>1052.734802135029</v>
      </c>
      <c r="AI169">
        <v>1026.6954545454539</v>
      </c>
      <c r="AJ169">
        <v>1.7519222313235661</v>
      </c>
      <c r="AK169">
        <v>66.48709803528736</v>
      </c>
      <c r="AL169">
        <f t="shared" si="94"/>
        <v>2.8157472407715942</v>
      </c>
      <c r="AM169">
        <v>36.149429125937282</v>
      </c>
      <c r="AN169">
        <v>37.645560606060613</v>
      </c>
      <c r="AO169">
        <v>-5.2641573707254861E-3</v>
      </c>
      <c r="AP169">
        <v>80.118377589396417</v>
      </c>
      <c r="AQ169">
        <v>5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19348.157363155293</v>
      </c>
      <c r="AV169">
        <f t="shared" si="98"/>
        <v>1199.9937500000001</v>
      </c>
      <c r="AW169">
        <f t="shared" si="99"/>
        <v>1025.9937</v>
      </c>
      <c r="AX169">
        <f t="shared" si="100"/>
        <v>0.85499920312084954</v>
      </c>
      <c r="AY169">
        <f t="shared" si="101"/>
        <v>0.18854846202323966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1670438524.125</v>
      </c>
      <c r="BF169">
        <v>984.87725</v>
      </c>
      <c r="BG169">
        <v>1015.635</v>
      </c>
      <c r="BH169">
        <v>37.649050000000003</v>
      </c>
      <c r="BI169">
        <v>36.158499999999997</v>
      </c>
      <c r="BJ169">
        <v>989.99</v>
      </c>
      <c r="BK169">
        <v>37.486224999999997</v>
      </c>
      <c r="BL169">
        <v>500.15825000000001</v>
      </c>
      <c r="BM169">
        <v>101.077125</v>
      </c>
      <c r="BN169">
        <v>0.100009075</v>
      </c>
      <c r="BO169">
        <v>34.421500000000002</v>
      </c>
      <c r="BP169">
        <v>34.551025000000003</v>
      </c>
      <c r="BQ169">
        <v>999.9</v>
      </c>
      <c r="BR169">
        <v>0</v>
      </c>
      <c r="BS169">
        <v>0</v>
      </c>
      <c r="BT169">
        <v>4014.53125</v>
      </c>
      <c r="BU169">
        <v>0</v>
      </c>
      <c r="BV169">
        <v>1551.9237499999999</v>
      </c>
      <c r="BW169">
        <v>-30.757474999999999</v>
      </c>
      <c r="BX169">
        <v>1023.4075</v>
      </c>
      <c r="BY169">
        <v>1053.7375</v>
      </c>
      <c r="BZ169">
        <v>1.49056375</v>
      </c>
      <c r="CA169">
        <v>1015.635</v>
      </c>
      <c r="CB169">
        <v>36.158499999999997</v>
      </c>
      <c r="CC169">
        <v>3.8054575000000002</v>
      </c>
      <c r="CD169">
        <v>3.6547974999999999</v>
      </c>
      <c r="CE169">
        <v>28.04795</v>
      </c>
      <c r="CF169">
        <v>27.356537500000002</v>
      </c>
      <c r="CG169">
        <v>1199.9937500000001</v>
      </c>
      <c r="CH169">
        <v>0.50002599999999997</v>
      </c>
      <c r="CI169">
        <v>0.49997399999999997</v>
      </c>
      <c r="CJ169">
        <v>0</v>
      </c>
      <c r="CK169">
        <v>2.1704750000000002</v>
      </c>
      <c r="CL169">
        <v>0</v>
      </c>
      <c r="CM169">
        <v>7473.73</v>
      </c>
      <c r="CN169">
        <v>9597.8875000000007</v>
      </c>
      <c r="CO169">
        <v>44.061999999999998</v>
      </c>
      <c r="CP169">
        <v>46.811999999999998</v>
      </c>
      <c r="CQ169">
        <v>45.061999999999998</v>
      </c>
      <c r="CR169">
        <v>45.25</v>
      </c>
      <c r="CS169">
        <v>44</v>
      </c>
      <c r="CT169">
        <v>600.02874999999995</v>
      </c>
      <c r="CU169">
        <v>599.96500000000003</v>
      </c>
      <c r="CV169">
        <v>0</v>
      </c>
      <c r="CW169">
        <v>1670438548.5</v>
      </c>
      <c r="CX169">
        <v>0</v>
      </c>
      <c r="CY169">
        <v>1670430775</v>
      </c>
      <c r="CZ169" t="s">
        <v>356</v>
      </c>
      <c r="DA169">
        <v>1670430775</v>
      </c>
      <c r="DB169">
        <v>1670430775</v>
      </c>
      <c r="DC169">
        <v>10</v>
      </c>
      <c r="DD169">
        <v>-0.13800000000000001</v>
      </c>
      <c r="DE169">
        <v>1.2E-2</v>
      </c>
      <c r="DF169">
        <v>-4.2649999999999997</v>
      </c>
      <c r="DG169">
        <v>0.16300000000000001</v>
      </c>
      <c r="DH169">
        <v>415</v>
      </c>
      <c r="DI169">
        <v>38</v>
      </c>
      <c r="DJ169">
        <v>0.28000000000000003</v>
      </c>
      <c r="DK169">
        <v>0.18</v>
      </c>
      <c r="DL169">
        <v>-30.46529</v>
      </c>
      <c r="DM169">
        <v>-2.4254454033770418</v>
      </c>
      <c r="DN169">
        <v>0.2437083377728384</v>
      </c>
      <c r="DO169">
        <v>0</v>
      </c>
      <c r="DP169">
        <v>1.4690194999999999</v>
      </c>
      <c r="DQ169">
        <v>0.24619069418386469</v>
      </c>
      <c r="DR169">
        <v>2.649422238432372E-2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2.9454899999999999</v>
      </c>
      <c r="EB169">
        <v>2.5956399999999999</v>
      </c>
      <c r="EC169">
        <v>0.18485699999999999</v>
      </c>
      <c r="ED169">
        <v>0.18653800000000001</v>
      </c>
      <c r="EE169">
        <v>0.14849699999999999</v>
      </c>
      <c r="EF169">
        <v>0.14299999999999999</v>
      </c>
      <c r="EG169">
        <v>24588.9</v>
      </c>
      <c r="EH169">
        <v>24944.3</v>
      </c>
      <c r="EI169">
        <v>28079.1</v>
      </c>
      <c r="EJ169">
        <v>29534.1</v>
      </c>
      <c r="EK169">
        <v>32900.199999999997</v>
      </c>
      <c r="EL169">
        <v>35141.4</v>
      </c>
      <c r="EM169">
        <v>39633.599999999999</v>
      </c>
      <c r="EN169">
        <v>42216.4</v>
      </c>
      <c r="EO169">
        <v>1.9306700000000001</v>
      </c>
      <c r="EP169">
        <v>1.8480000000000001</v>
      </c>
      <c r="EQ169">
        <v>0.10695300000000001</v>
      </c>
      <c r="ER169">
        <v>0</v>
      </c>
      <c r="ES169">
        <v>32.824199999999998</v>
      </c>
      <c r="ET169">
        <v>999.9</v>
      </c>
      <c r="EU169">
        <v>60.3</v>
      </c>
      <c r="EV169">
        <v>40.200000000000003</v>
      </c>
      <c r="EW169">
        <v>44.700499999999998</v>
      </c>
      <c r="EX169">
        <v>25.615200000000002</v>
      </c>
      <c r="EY169">
        <v>2.0352600000000001</v>
      </c>
      <c r="EZ169">
        <v>1</v>
      </c>
      <c r="FA169">
        <v>0.65424000000000004</v>
      </c>
      <c r="FB169">
        <v>0.98564499999999999</v>
      </c>
      <c r="FC169">
        <v>20.274799999999999</v>
      </c>
      <c r="FD169">
        <v>5.2147399999999999</v>
      </c>
      <c r="FE169">
        <v>12.0099</v>
      </c>
      <c r="FF169">
        <v>4.9861500000000003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1.86233</v>
      </c>
      <c r="FN169">
        <v>1.86432</v>
      </c>
      <c r="FO169">
        <v>1.8604799999999999</v>
      </c>
      <c r="FP169">
        <v>1.86113</v>
      </c>
      <c r="FQ169">
        <v>1.86022</v>
      </c>
      <c r="FR169">
        <v>1.8619600000000001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-5.117</v>
      </c>
      <c r="GH169">
        <v>0.16289999999999999</v>
      </c>
      <c r="GI169">
        <v>-3.2528400776944242</v>
      </c>
      <c r="GJ169">
        <v>-2.9658848494523399E-3</v>
      </c>
      <c r="GK169">
        <v>1.4757234161104729E-6</v>
      </c>
      <c r="GL169">
        <v>-3.8107938837011289E-10</v>
      </c>
      <c r="GM169">
        <v>0.16282500000001221</v>
      </c>
      <c r="GN169">
        <v>0</v>
      </c>
      <c r="GO169">
        <v>0</v>
      </c>
      <c r="GP169">
        <v>0</v>
      </c>
      <c r="GQ169">
        <v>5</v>
      </c>
      <c r="GR169">
        <v>2097</v>
      </c>
      <c r="GS169">
        <v>4</v>
      </c>
      <c r="GT169">
        <v>34</v>
      </c>
      <c r="GU169">
        <v>129.19999999999999</v>
      </c>
      <c r="GV169">
        <v>129.19999999999999</v>
      </c>
      <c r="GW169">
        <v>2.2997999999999998</v>
      </c>
      <c r="GX169">
        <v>2.5720200000000002</v>
      </c>
      <c r="GY169">
        <v>1.4489700000000001</v>
      </c>
      <c r="GZ169">
        <v>2.3168899999999999</v>
      </c>
      <c r="HA169">
        <v>1.5478499999999999</v>
      </c>
      <c r="HB169">
        <v>2.3754900000000001</v>
      </c>
      <c r="HC169">
        <v>43.726900000000001</v>
      </c>
      <c r="HD169">
        <v>13.3703</v>
      </c>
      <c r="HE169">
        <v>18</v>
      </c>
      <c r="HF169">
        <v>506.96499999999997</v>
      </c>
      <c r="HG169">
        <v>491.45600000000002</v>
      </c>
      <c r="HH169">
        <v>31.000399999999999</v>
      </c>
      <c r="HI169">
        <v>35.418900000000001</v>
      </c>
      <c r="HJ169">
        <v>30.000599999999999</v>
      </c>
      <c r="HK169">
        <v>35.315899999999999</v>
      </c>
      <c r="HL169">
        <v>35.317500000000003</v>
      </c>
      <c r="HM169">
        <v>46.084400000000002</v>
      </c>
      <c r="HN169">
        <v>27.767299999999999</v>
      </c>
      <c r="HO169">
        <v>77.900599999999997</v>
      </c>
      <c r="HP169">
        <v>31</v>
      </c>
      <c r="HQ169">
        <v>1030.53</v>
      </c>
      <c r="HR169">
        <v>36.2714</v>
      </c>
      <c r="HS169">
        <v>98.941000000000003</v>
      </c>
      <c r="HT169">
        <v>97.894400000000005</v>
      </c>
    </row>
    <row r="170" spans="1:228" x14ac:dyDescent="0.2">
      <c r="A170">
        <v>155</v>
      </c>
      <c r="B170">
        <v>1670438530.5</v>
      </c>
      <c r="C170">
        <v>614.5</v>
      </c>
      <c r="D170" t="s">
        <v>668</v>
      </c>
      <c r="E170" t="s">
        <v>669</v>
      </c>
      <c r="F170">
        <v>4</v>
      </c>
      <c r="G170">
        <v>1670438528.5</v>
      </c>
      <c r="H170">
        <f t="shared" si="68"/>
        <v>2.8280694633974011E-3</v>
      </c>
      <c r="I170">
        <f t="shared" si="69"/>
        <v>2.8280694633974011</v>
      </c>
      <c r="J170">
        <f t="shared" si="70"/>
        <v>30.821805647343659</v>
      </c>
      <c r="K170">
        <f t="shared" si="71"/>
        <v>992.11500000000001</v>
      </c>
      <c r="L170">
        <f t="shared" si="72"/>
        <v>663.42092545316927</v>
      </c>
      <c r="M170">
        <f t="shared" si="73"/>
        <v>67.123115615135447</v>
      </c>
      <c r="N170">
        <f t="shared" si="74"/>
        <v>100.37948351270532</v>
      </c>
      <c r="O170">
        <f t="shared" si="75"/>
        <v>0.1676108107617901</v>
      </c>
      <c r="P170">
        <f t="shared" si="76"/>
        <v>2.0755574134121919</v>
      </c>
      <c r="Q170">
        <f t="shared" si="77"/>
        <v>0.16043791610930752</v>
      </c>
      <c r="R170">
        <f t="shared" si="78"/>
        <v>0.10089257310534358</v>
      </c>
      <c r="S170">
        <f t="shared" si="79"/>
        <v>226.25540399999991</v>
      </c>
      <c r="T170">
        <f t="shared" si="80"/>
        <v>35.242886103894875</v>
      </c>
      <c r="U170">
        <f t="shared" si="81"/>
        <v>34.554457142857153</v>
      </c>
      <c r="V170">
        <f t="shared" si="82"/>
        <v>5.5104961575252069</v>
      </c>
      <c r="W170">
        <f t="shared" si="83"/>
        <v>69.617901416551746</v>
      </c>
      <c r="X170">
        <f t="shared" si="84"/>
        <v>3.809165081734454</v>
      </c>
      <c r="Y170">
        <f t="shared" si="85"/>
        <v>5.4715310347301278</v>
      </c>
      <c r="Z170">
        <f t="shared" si="86"/>
        <v>1.7013310757907529</v>
      </c>
      <c r="AA170">
        <f t="shared" si="87"/>
        <v>-124.71786333582538</v>
      </c>
      <c r="AB170">
        <f t="shared" si="88"/>
        <v>-14.286107457384466</v>
      </c>
      <c r="AC170">
        <f t="shared" si="89"/>
        <v>-1.5995065039116507</v>
      </c>
      <c r="AD170">
        <f t="shared" si="90"/>
        <v>85.651926702878427</v>
      </c>
      <c r="AE170">
        <f t="shared" si="91"/>
        <v>54.249393204728086</v>
      </c>
      <c r="AF170">
        <f t="shared" si="92"/>
        <v>2.7971822431697007</v>
      </c>
      <c r="AG170">
        <f t="shared" si="93"/>
        <v>30.821805647343659</v>
      </c>
      <c r="AH170">
        <v>1059.618871470263</v>
      </c>
      <c r="AI170">
        <v>1033.457575757576</v>
      </c>
      <c r="AJ170">
        <v>1.692731184898624</v>
      </c>
      <c r="AK170">
        <v>66.48709803528736</v>
      </c>
      <c r="AL170">
        <f t="shared" si="94"/>
        <v>2.8280694633974011</v>
      </c>
      <c r="AM170">
        <v>36.183428069000769</v>
      </c>
      <c r="AN170">
        <v>37.649773939393953</v>
      </c>
      <c r="AO170">
        <v>4.8283580117704011E-4</v>
      </c>
      <c r="AP170">
        <v>80.118377589396417</v>
      </c>
      <c r="AQ170">
        <v>5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19219.278511175387</v>
      </c>
      <c r="AV170">
        <f t="shared" si="98"/>
        <v>1199.985714285714</v>
      </c>
      <c r="AW170">
        <f t="shared" si="99"/>
        <v>1025.9867999999997</v>
      </c>
      <c r="AX170">
        <f t="shared" si="100"/>
        <v>0.85499917856164953</v>
      </c>
      <c r="AY170">
        <f t="shared" si="101"/>
        <v>0.18854841462398358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1670438528.5</v>
      </c>
      <c r="BF170">
        <v>992.11500000000001</v>
      </c>
      <c r="BG170">
        <v>1022.902857142857</v>
      </c>
      <c r="BH170">
        <v>37.648428571428568</v>
      </c>
      <c r="BI170">
        <v>36.195071428571431</v>
      </c>
      <c r="BJ170">
        <v>997.23585714285707</v>
      </c>
      <c r="BK170">
        <v>37.485585714285719</v>
      </c>
      <c r="BL170">
        <v>500.08742857142852</v>
      </c>
      <c r="BM170">
        <v>101.0774285714286</v>
      </c>
      <c r="BN170">
        <v>9.9837685714285723E-2</v>
      </c>
      <c r="BO170">
        <v>34.426785714285707</v>
      </c>
      <c r="BP170">
        <v>34.554457142857153</v>
      </c>
      <c r="BQ170">
        <v>999.89999999999986</v>
      </c>
      <c r="BR170">
        <v>0</v>
      </c>
      <c r="BS170">
        <v>0</v>
      </c>
      <c r="BT170">
        <v>3993.1257142857139</v>
      </c>
      <c r="BU170">
        <v>0</v>
      </c>
      <c r="BV170">
        <v>1620.227142857143</v>
      </c>
      <c r="BW170">
        <v>-30.78781428571429</v>
      </c>
      <c r="BX170">
        <v>1030.9271428571431</v>
      </c>
      <c r="BY170">
        <v>1061.315714285714</v>
      </c>
      <c r="BZ170">
        <v>1.4533242857142861</v>
      </c>
      <c r="CA170">
        <v>1022.902857142857</v>
      </c>
      <c r="CB170">
        <v>36.195071428571431</v>
      </c>
      <c r="CC170">
        <v>3.8054042857142858</v>
      </c>
      <c r="CD170">
        <v>3.6585042857142862</v>
      </c>
      <c r="CE170">
        <v>28.047685714285709</v>
      </c>
      <c r="CF170">
        <v>27.373842857142861</v>
      </c>
      <c r="CG170">
        <v>1199.985714285714</v>
      </c>
      <c r="CH170">
        <v>0.50002599999999997</v>
      </c>
      <c r="CI170">
        <v>0.49997399999999997</v>
      </c>
      <c r="CJ170">
        <v>0</v>
      </c>
      <c r="CK170">
        <v>2.226914285714285</v>
      </c>
      <c r="CL170">
        <v>0</v>
      </c>
      <c r="CM170">
        <v>7484.6742857142863</v>
      </c>
      <c r="CN170">
        <v>9597.8000000000011</v>
      </c>
      <c r="CO170">
        <v>44.061999999999998</v>
      </c>
      <c r="CP170">
        <v>46.839000000000013</v>
      </c>
      <c r="CQ170">
        <v>45.080000000000013</v>
      </c>
      <c r="CR170">
        <v>45.258857142857153</v>
      </c>
      <c r="CS170">
        <v>44</v>
      </c>
      <c r="CT170">
        <v>600.02571428571434</v>
      </c>
      <c r="CU170">
        <v>599.96</v>
      </c>
      <c r="CV170">
        <v>0</v>
      </c>
      <c r="CW170">
        <v>1670438552.7</v>
      </c>
      <c r="CX170">
        <v>0</v>
      </c>
      <c r="CY170">
        <v>1670430775</v>
      </c>
      <c r="CZ170" t="s">
        <v>356</v>
      </c>
      <c r="DA170">
        <v>1670430775</v>
      </c>
      <c r="DB170">
        <v>1670430775</v>
      </c>
      <c r="DC170">
        <v>10</v>
      </c>
      <c r="DD170">
        <v>-0.13800000000000001</v>
      </c>
      <c r="DE170">
        <v>1.2E-2</v>
      </c>
      <c r="DF170">
        <v>-4.2649999999999997</v>
      </c>
      <c r="DG170">
        <v>0.16300000000000001</v>
      </c>
      <c r="DH170">
        <v>415</v>
      </c>
      <c r="DI170">
        <v>38</v>
      </c>
      <c r="DJ170">
        <v>0.28000000000000003</v>
      </c>
      <c r="DK170">
        <v>0.18</v>
      </c>
      <c r="DL170">
        <v>-30.588717500000001</v>
      </c>
      <c r="DM170">
        <v>-1.7834555347091421</v>
      </c>
      <c r="DN170">
        <v>0.18848118326175181</v>
      </c>
      <c r="DO170">
        <v>0</v>
      </c>
      <c r="DP170">
        <v>1.47271675</v>
      </c>
      <c r="DQ170">
        <v>7.8307429643527382E-2</v>
      </c>
      <c r="DR170">
        <v>2.3292957668306101E-2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365</v>
      </c>
      <c r="EA170">
        <v>2.9455399999999998</v>
      </c>
      <c r="EB170">
        <v>2.5955400000000002</v>
      </c>
      <c r="EC170">
        <v>0.18564</v>
      </c>
      <c r="ED170">
        <v>0.187331</v>
      </c>
      <c r="EE170">
        <v>0.14851400000000001</v>
      </c>
      <c r="EF170">
        <v>0.14305499999999999</v>
      </c>
      <c r="EG170">
        <v>24564.799999999999</v>
      </c>
      <c r="EH170">
        <v>24919.9</v>
      </c>
      <c r="EI170">
        <v>28078.7</v>
      </c>
      <c r="EJ170">
        <v>29534.2</v>
      </c>
      <c r="EK170">
        <v>32899.300000000003</v>
      </c>
      <c r="EL170">
        <v>35139.199999999997</v>
      </c>
      <c r="EM170">
        <v>39633.1</v>
      </c>
      <c r="EN170">
        <v>42216.4</v>
      </c>
      <c r="EO170">
        <v>1.93032</v>
      </c>
      <c r="EP170">
        <v>1.84815</v>
      </c>
      <c r="EQ170">
        <v>0.105906</v>
      </c>
      <c r="ER170">
        <v>0</v>
      </c>
      <c r="ES170">
        <v>32.839599999999997</v>
      </c>
      <c r="ET170">
        <v>999.9</v>
      </c>
      <c r="EU170">
        <v>60.3</v>
      </c>
      <c r="EV170">
        <v>40.200000000000003</v>
      </c>
      <c r="EW170">
        <v>44.701300000000003</v>
      </c>
      <c r="EX170">
        <v>25.575199999999999</v>
      </c>
      <c r="EY170">
        <v>2.1834899999999999</v>
      </c>
      <c r="EZ170">
        <v>1</v>
      </c>
      <c r="FA170">
        <v>0.65476599999999996</v>
      </c>
      <c r="FB170">
        <v>0.98938499999999996</v>
      </c>
      <c r="FC170">
        <v>20.274100000000001</v>
      </c>
      <c r="FD170">
        <v>5.2108499999999998</v>
      </c>
      <c r="FE170">
        <v>12.0099</v>
      </c>
      <c r="FF170">
        <v>4.9848999999999997</v>
      </c>
      <c r="FG170">
        <v>3.28383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1.86232</v>
      </c>
      <c r="FN170">
        <v>1.86432</v>
      </c>
      <c r="FO170">
        <v>1.86049</v>
      </c>
      <c r="FP170">
        <v>1.86117</v>
      </c>
      <c r="FQ170">
        <v>1.8602099999999999</v>
      </c>
      <c r="FR170">
        <v>1.86198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-5.1289999999999996</v>
      </c>
      <c r="GH170">
        <v>0.16289999999999999</v>
      </c>
      <c r="GI170">
        <v>-3.2528400776944242</v>
      </c>
      <c r="GJ170">
        <v>-2.9658848494523399E-3</v>
      </c>
      <c r="GK170">
        <v>1.4757234161104729E-6</v>
      </c>
      <c r="GL170">
        <v>-3.8107938837011289E-10</v>
      </c>
      <c r="GM170">
        <v>0.16282500000001221</v>
      </c>
      <c r="GN170">
        <v>0</v>
      </c>
      <c r="GO170">
        <v>0</v>
      </c>
      <c r="GP170">
        <v>0</v>
      </c>
      <c r="GQ170">
        <v>5</v>
      </c>
      <c r="GR170">
        <v>2097</v>
      </c>
      <c r="GS170">
        <v>4</v>
      </c>
      <c r="GT170">
        <v>34</v>
      </c>
      <c r="GU170">
        <v>129.30000000000001</v>
      </c>
      <c r="GV170">
        <v>129.30000000000001</v>
      </c>
      <c r="GW170">
        <v>2.3120099999999999</v>
      </c>
      <c r="GX170">
        <v>2.5659200000000002</v>
      </c>
      <c r="GY170">
        <v>1.4489700000000001</v>
      </c>
      <c r="GZ170">
        <v>2.3168899999999999</v>
      </c>
      <c r="HA170">
        <v>1.5478499999999999</v>
      </c>
      <c r="HB170">
        <v>2.4047900000000002</v>
      </c>
      <c r="HC170">
        <v>43.6995</v>
      </c>
      <c r="HD170">
        <v>13.3703</v>
      </c>
      <c r="HE170">
        <v>18</v>
      </c>
      <c r="HF170">
        <v>506.77</v>
      </c>
      <c r="HG170">
        <v>491.59899999999999</v>
      </c>
      <c r="HH170">
        <v>31.000800000000002</v>
      </c>
      <c r="HI170">
        <v>35.424399999999999</v>
      </c>
      <c r="HJ170">
        <v>30.000599999999999</v>
      </c>
      <c r="HK170">
        <v>35.320500000000003</v>
      </c>
      <c r="HL170">
        <v>35.322400000000002</v>
      </c>
      <c r="HM170">
        <v>46.325600000000001</v>
      </c>
      <c r="HN170">
        <v>27.477900000000002</v>
      </c>
      <c r="HO170">
        <v>77.900599999999997</v>
      </c>
      <c r="HP170">
        <v>31</v>
      </c>
      <c r="HQ170">
        <v>1037.21</v>
      </c>
      <c r="HR170">
        <v>36.420699999999997</v>
      </c>
      <c r="HS170">
        <v>98.939800000000005</v>
      </c>
      <c r="HT170">
        <v>97.894499999999994</v>
      </c>
    </row>
    <row r="171" spans="1:228" x14ac:dyDescent="0.2">
      <c r="A171">
        <v>156</v>
      </c>
      <c r="B171">
        <v>1670438534.5</v>
      </c>
      <c r="C171">
        <v>618.5</v>
      </c>
      <c r="D171" t="s">
        <v>670</v>
      </c>
      <c r="E171" t="s">
        <v>671</v>
      </c>
      <c r="F171">
        <v>4</v>
      </c>
      <c r="G171">
        <v>1670438532.1875</v>
      </c>
      <c r="H171">
        <f t="shared" si="68"/>
        <v>2.8002451780898053E-3</v>
      </c>
      <c r="I171">
        <f t="shared" si="69"/>
        <v>2.8002451780898054</v>
      </c>
      <c r="J171">
        <f t="shared" si="70"/>
        <v>31.464730186288843</v>
      </c>
      <c r="K171">
        <f t="shared" si="71"/>
        <v>998.10637500000007</v>
      </c>
      <c r="L171">
        <f t="shared" si="72"/>
        <v>660.32157379137482</v>
      </c>
      <c r="M171">
        <f t="shared" si="73"/>
        <v>66.810310209498468</v>
      </c>
      <c r="N171">
        <f t="shared" si="74"/>
        <v>100.98685122908979</v>
      </c>
      <c r="O171">
        <f t="shared" si="75"/>
        <v>0.16608129921730042</v>
      </c>
      <c r="P171">
        <f t="shared" si="76"/>
        <v>2.0864132335678724</v>
      </c>
      <c r="Q171">
        <f t="shared" si="77"/>
        <v>0.15907075492137968</v>
      </c>
      <c r="R171">
        <f t="shared" si="78"/>
        <v>0.10002443123196482</v>
      </c>
      <c r="S171">
        <f t="shared" si="79"/>
        <v>226.25958525000001</v>
      </c>
      <c r="T171">
        <f t="shared" si="80"/>
        <v>35.24940365870949</v>
      </c>
      <c r="U171">
        <f t="shared" si="81"/>
        <v>34.549574999999997</v>
      </c>
      <c r="V171">
        <f t="shared" si="82"/>
        <v>5.5090017111635365</v>
      </c>
      <c r="W171">
        <f t="shared" si="83"/>
        <v>69.629501559953397</v>
      </c>
      <c r="X171">
        <f t="shared" si="84"/>
        <v>3.8099034451624503</v>
      </c>
      <c r="Y171">
        <f t="shared" si="85"/>
        <v>5.4716799055095811</v>
      </c>
      <c r="Z171">
        <f t="shared" si="86"/>
        <v>1.6990982660010863</v>
      </c>
      <c r="AA171">
        <f t="shared" si="87"/>
        <v>-123.49081235376042</v>
      </c>
      <c r="AB171">
        <f t="shared" si="88"/>
        <v>-13.756635463343502</v>
      </c>
      <c r="AC171">
        <f t="shared" si="89"/>
        <v>-1.5321787730850069</v>
      </c>
      <c r="AD171">
        <f t="shared" si="90"/>
        <v>87.479958659811089</v>
      </c>
      <c r="AE171">
        <f t="shared" si="91"/>
        <v>54.5530011673345</v>
      </c>
      <c r="AF171">
        <f t="shared" si="92"/>
        <v>2.7047934865252725</v>
      </c>
      <c r="AG171">
        <f t="shared" si="93"/>
        <v>31.464730186288843</v>
      </c>
      <c r="AH171">
        <v>1066.6073049705831</v>
      </c>
      <c r="AI171">
        <v>1040.188181818181</v>
      </c>
      <c r="AJ171">
        <v>1.6744633295019049</v>
      </c>
      <c r="AK171">
        <v>66.48709803528736</v>
      </c>
      <c r="AL171">
        <f t="shared" si="94"/>
        <v>2.8002451780898054</v>
      </c>
      <c r="AM171">
        <v>36.206729263792667</v>
      </c>
      <c r="AN171">
        <v>37.65828424242423</v>
      </c>
      <c r="AO171">
        <v>4.692825456519821E-4</v>
      </c>
      <c r="AP171">
        <v>80.118377589396417</v>
      </c>
      <c r="AQ171">
        <v>5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19405.268975936411</v>
      </c>
      <c r="AV171">
        <f t="shared" si="98"/>
        <v>1200.0037500000001</v>
      </c>
      <c r="AW171">
        <f t="shared" si="99"/>
        <v>1026.0026250000003</v>
      </c>
      <c r="AX171">
        <f t="shared" si="100"/>
        <v>0.85499951562651377</v>
      </c>
      <c r="AY171">
        <f t="shared" si="101"/>
        <v>0.18854906515917139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1670438532.1875</v>
      </c>
      <c r="BF171">
        <v>998.10637500000007</v>
      </c>
      <c r="BG171">
        <v>1029.00875</v>
      </c>
      <c r="BH171">
        <v>37.6552875</v>
      </c>
      <c r="BI171">
        <v>36.250337500000001</v>
      </c>
      <c r="BJ171">
        <v>1003.233375</v>
      </c>
      <c r="BK171">
        <v>37.492449999999998</v>
      </c>
      <c r="BL171">
        <v>500.22762499999999</v>
      </c>
      <c r="BM171">
        <v>101.07837499999999</v>
      </c>
      <c r="BN171">
        <v>0.10007026250000001</v>
      </c>
      <c r="BO171">
        <v>34.427275000000002</v>
      </c>
      <c r="BP171">
        <v>34.549574999999997</v>
      </c>
      <c r="BQ171">
        <v>999.9</v>
      </c>
      <c r="BR171">
        <v>0</v>
      </c>
      <c r="BS171">
        <v>0</v>
      </c>
      <c r="BT171">
        <v>4024.0625</v>
      </c>
      <c r="BU171">
        <v>0</v>
      </c>
      <c r="BV171">
        <v>1429.8924999999999</v>
      </c>
      <c r="BW171">
        <v>-30.8998375</v>
      </c>
      <c r="BX171">
        <v>1037.1600000000001</v>
      </c>
      <c r="BY171">
        <v>1067.7125000000001</v>
      </c>
      <c r="BZ171">
        <v>1.4049225000000001</v>
      </c>
      <c r="CA171">
        <v>1029.00875</v>
      </c>
      <c r="CB171">
        <v>36.250337500000001</v>
      </c>
      <c r="CC171">
        <v>3.8061375000000002</v>
      </c>
      <c r="CD171">
        <v>3.6641300000000001</v>
      </c>
      <c r="CE171">
        <v>28.050999999999998</v>
      </c>
      <c r="CF171">
        <v>27.400075000000001</v>
      </c>
      <c r="CG171">
        <v>1200.0037500000001</v>
      </c>
      <c r="CH171">
        <v>0.50001724999999997</v>
      </c>
      <c r="CI171">
        <v>0.49998274999999998</v>
      </c>
      <c r="CJ171">
        <v>0</v>
      </c>
      <c r="CK171">
        <v>2.4065750000000001</v>
      </c>
      <c r="CL171">
        <v>0</v>
      </c>
      <c r="CM171">
        <v>7492.4850000000006</v>
      </c>
      <c r="CN171">
        <v>9597.9250000000011</v>
      </c>
      <c r="CO171">
        <v>44.069875000000003</v>
      </c>
      <c r="CP171">
        <v>46.875</v>
      </c>
      <c r="CQ171">
        <v>45.085625</v>
      </c>
      <c r="CR171">
        <v>45.296499999999988</v>
      </c>
      <c r="CS171">
        <v>44</v>
      </c>
      <c r="CT171">
        <v>600.02125000000001</v>
      </c>
      <c r="CU171">
        <v>599.98249999999996</v>
      </c>
      <c r="CV171">
        <v>0</v>
      </c>
      <c r="CW171">
        <v>1670438556.3</v>
      </c>
      <c r="CX171">
        <v>0</v>
      </c>
      <c r="CY171">
        <v>1670430775</v>
      </c>
      <c r="CZ171" t="s">
        <v>356</v>
      </c>
      <c r="DA171">
        <v>1670430775</v>
      </c>
      <c r="DB171">
        <v>1670430775</v>
      </c>
      <c r="DC171">
        <v>10</v>
      </c>
      <c r="DD171">
        <v>-0.13800000000000001</v>
      </c>
      <c r="DE171">
        <v>1.2E-2</v>
      </c>
      <c r="DF171">
        <v>-4.2649999999999997</v>
      </c>
      <c r="DG171">
        <v>0.16300000000000001</v>
      </c>
      <c r="DH171">
        <v>415</v>
      </c>
      <c r="DI171">
        <v>38</v>
      </c>
      <c r="DJ171">
        <v>0.28000000000000003</v>
      </c>
      <c r="DK171">
        <v>0.18</v>
      </c>
      <c r="DL171">
        <v>-30.7022175</v>
      </c>
      <c r="DM171">
        <v>-1.560345590994376</v>
      </c>
      <c r="DN171">
        <v>0.17066793765599361</v>
      </c>
      <c r="DO171">
        <v>0</v>
      </c>
      <c r="DP171">
        <v>1.4671872500000001</v>
      </c>
      <c r="DQ171">
        <v>-0.2112739587242026</v>
      </c>
      <c r="DR171">
        <v>3.3982680514307591E-2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2.9454400000000001</v>
      </c>
      <c r="EB171">
        <v>2.5956600000000001</v>
      </c>
      <c r="EC171">
        <v>0.186416</v>
      </c>
      <c r="ED171">
        <v>0.18809400000000001</v>
      </c>
      <c r="EE171">
        <v>0.148538</v>
      </c>
      <c r="EF171">
        <v>0.14339199999999999</v>
      </c>
      <c r="EG171">
        <v>24541.200000000001</v>
      </c>
      <c r="EH171">
        <v>24895.9</v>
      </c>
      <c r="EI171">
        <v>28078.6</v>
      </c>
      <c r="EJ171">
        <v>29533.599999999999</v>
      </c>
      <c r="EK171">
        <v>32898.199999999997</v>
      </c>
      <c r="EL171">
        <v>35124.9</v>
      </c>
      <c r="EM171">
        <v>39632.9</v>
      </c>
      <c r="EN171">
        <v>42215.8</v>
      </c>
      <c r="EO171">
        <v>1.93045</v>
      </c>
      <c r="EP171">
        <v>1.8480700000000001</v>
      </c>
      <c r="EQ171">
        <v>0.104923</v>
      </c>
      <c r="ER171">
        <v>0</v>
      </c>
      <c r="ES171">
        <v>32.854799999999997</v>
      </c>
      <c r="ET171">
        <v>999.9</v>
      </c>
      <c r="EU171">
        <v>60.3</v>
      </c>
      <c r="EV171">
        <v>40.200000000000003</v>
      </c>
      <c r="EW171">
        <v>44.7012</v>
      </c>
      <c r="EX171">
        <v>25.325199999999999</v>
      </c>
      <c r="EY171">
        <v>2.4559299999999999</v>
      </c>
      <c r="EZ171">
        <v>1</v>
      </c>
      <c r="FA171">
        <v>0.65525699999999998</v>
      </c>
      <c r="FB171">
        <v>0.99266299999999996</v>
      </c>
      <c r="FC171">
        <v>20.274799999999999</v>
      </c>
      <c r="FD171">
        <v>5.2148899999999996</v>
      </c>
      <c r="FE171">
        <v>12.0099</v>
      </c>
      <c r="FF171">
        <v>4.9859999999999998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1.86232</v>
      </c>
      <c r="FN171">
        <v>1.86432</v>
      </c>
      <c r="FO171">
        <v>1.8604700000000001</v>
      </c>
      <c r="FP171">
        <v>1.8611899999999999</v>
      </c>
      <c r="FQ171">
        <v>1.8602099999999999</v>
      </c>
      <c r="FR171">
        <v>1.86198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-5.13</v>
      </c>
      <c r="GH171">
        <v>0.1628</v>
      </c>
      <c r="GI171">
        <v>-3.2528400776944242</v>
      </c>
      <c r="GJ171">
        <v>-2.9658848494523399E-3</v>
      </c>
      <c r="GK171">
        <v>1.4757234161104729E-6</v>
      </c>
      <c r="GL171">
        <v>-3.8107938837011289E-10</v>
      </c>
      <c r="GM171">
        <v>0.16282500000001221</v>
      </c>
      <c r="GN171">
        <v>0</v>
      </c>
      <c r="GO171">
        <v>0</v>
      </c>
      <c r="GP171">
        <v>0</v>
      </c>
      <c r="GQ171">
        <v>5</v>
      </c>
      <c r="GR171">
        <v>2097</v>
      </c>
      <c r="GS171">
        <v>4</v>
      </c>
      <c r="GT171">
        <v>34</v>
      </c>
      <c r="GU171">
        <v>129.30000000000001</v>
      </c>
      <c r="GV171">
        <v>129.30000000000001</v>
      </c>
      <c r="GW171">
        <v>2.323</v>
      </c>
      <c r="GX171">
        <v>2.5634800000000002</v>
      </c>
      <c r="GY171">
        <v>1.4489700000000001</v>
      </c>
      <c r="GZ171">
        <v>2.3168899999999999</v>
      </c>
      <c r="HA171">
        <v>1.5478499999999999</v>
      </c>
      <c r="HB171">
        <v>2.4023400000000001</v>
      </c>
      <c r="HC171">
        <v>43.6995</v>
      </c>
      <c r="HD171">
        <v>13.379</v>
      </c>
      <c r="HE171">
        <v>18</v>
      </c>
      <c r="HF171">
        <v>506.89</v>
      </c>
      <c r="HG171">
        <v>491.584</v>
      </c>
      <c r="HH171">
        <v>31.000900000000001</v>
      </c>
      <c r="HI171">
        <v>35.429499999999997</v>
      </c>
      <c r="HJ171">
        <v>30.000699999999998</v>
      </c>
      <c r="HK171">
        <v>35.325600000000001</v>
      </c>
      <c r="HL171">
        <v>35.327199999999998</v>
      </c>
      <c r="HM171">
        <v>46.573500000000003</v>
      </c>
      <c r="HN171">
        <v>27.477900000000002</v>
      </c>
      <c r="HO171">
        <v>77.900599999999997</v>
      </c>
      <c r="HP171">
        <v>31</v>
      </c>
      <c r="HQ171">
        <v>1043.8900000000001</v>
      </c>
      <c r="HR171">
        <v>36.459400000000002</v>
      </c>
      <c r="HS171">
        <v>98.939400000000006</v>
      </c>
      <c r="HT171">
        <v>97.892799999999994</v>
      </c>
    </row>
    <row r="172" spans="1:228" x14ac:dyDescent="0.2">
      <c r="A172">
        <v>157</v>
      </c>
      <c r="B172">
        <v>1670438538.5</v>
      </c>
      <c r="C172">
        <v>622.5</v>
      </c>
      <c r="D172" t="s">
        <v>672</v>
      </c>
      <c r="E172" t="s">
        <v>673</v>
      </c>
      <c r="F172">
        <v>4</v>
      </c>
      <c r="G172">
        <v>1670438536.5</v>
      </c>
      <c r="H172">
        <f t="shared" si="68"/>
        <v>2.6921365269442234E-3</v>
      </c>
      <c r="I172">
        <f t="shared" si="69"/>
        <v>2.6921365269442235</v>
      </c>
      <c r="J172">
        <f t="shared" si="70"/>
        <v>31.540205709980889</v>
      </c>
      <c r="K172">
        <f t="shared" si="71"/>
        <v>1005.117142857143</v>
      </c>
      <c r="L172">
        <f t="shared" si="72"/>
        <v>653.87539162705764</v>
      </c>
      <c r="M172">
        <f t="shared" si="73"/>
        <v>66.159026859474665</v>
      </c>
      <c r="N172">
        <f t="shared" si="74"/>
        <v>101.69762144701035</v>
      </c>
      <c r="O172">
        <f t="shared" si="75"/>
        <v>0.15944609589931041</v>
      </c>
      <c r="P172">
        <f t="shared" si="76"/>
        <v>2.077971342536665</v>
      </c>
      <c r="Q172">
        <f t="shared" si="77"/>
        <v>0.15294764230334201</v>
      </c>
      <c r="R172">
        <f t="shared" si="78"/>
        <v>9.6154067082599187E-2</v>
      </c>
      <c r="S172">
        <f t="shared" si="79"/>
        <v>226.25799257142856</v>
      </c>
      <c r="T172">
        <f t="shared" si="80"/>
        <v>35.293910707447459</v>
      </c>
      <c r="U172">
        <f t="shared" si="81"/>
        <v>34.555857142857143</v>
      </c>
      <c r="V172">
        <f t="shared" si="82"/>
        <v>5.5109247689751113</v>
      </c>
      <c r="W172">
        <f t="shared" si="83"/>
        <v>69.655970279927345</v>
      </c>
      <c r="X172">
        <f t="shared" si="84"/>
        <v>3.8120383127825148</v>
      </c>
      <c r="Y172">
        <f t="shared" si="85"/>
        <v>5.4726655841028808</v>
      </c>
      <c r="Z172">
        <f t="shared" si="86"/>
        <v>1.6988864561925965</v>
      </c>
      <c r="AA172">
        <f t="shared" si="87"/>
        <v>-118.72322083824025</v>
      </c>
      <c r="AB172">
        <f t="shared" si="88"/>
        <v>-14.041858337132156</v>
      </c>
      <c r="AC172">
        <f t="shared" si="89"/>
        <v>-1.5703727373085745</v>
      </c>
      <c r="AD172">
        <f t="shared" si="90"/>
        <v>91.922540658747565</v>
      </c>
      <c r="AE172">
        <f t="shared" si="91"/>
        <v>55.131445093093305</v>
      </c>
      <c r="AF172">
        <f t="shared" si="92"/>
        <v>2.5658293209757383</v>
      </c>
      <c r="AG172">
        <f t="shared" si="93"/>
        <v>31.540205709980889</v>
      </c>
      <c r="AH172">
        <v>1073.673972705217</v>
      </c>
      <c r="AI172">
        <v>1047.03096969697</v>
      </c>
      <c r="AJ172">
        <v>1.7081443917387611</v>
      </c>
      <c r="AK172">
        <v>66.48709803528736</v>
      </c>
      <c r="AL172">
        <f t="shared" si="94"/>
        <v>2.6921365269442235</v>
      </c>
      <c r="AM172">
        <v>36.327249665988333</v>
      </c>
      <c r="AN172">
        <v>37.689959393939382</v>
      </c>
      <c r="AO172">
        <v>5.649355536481139E-3</v>
      </c>
      <c r="AP172">
        <v>80.118377589396417</v>
      </c>
      <c r="AQ172">
        <v>5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19260.30289805256</v>
      </c>
      <c r="AV172">
        <f t="shared" si="98"/>
        <v>1199.995714285714</v>
      </c>
      <c r="AW172">
        <f t="shared" si="99"/>
        <v>1025.9957142857143</v>
      </c>
      <c r="AX172">
        <f t="shared" si="100"/>
        <v>0.85499948214100774</v>
      </c>
      <c r="AY172">
        <f t="shared" si="101"/>
        <v>0.18854900053214479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1670438536.5</v>
      </c>
      <c r="BF172">
        <v>1005.117142857143</v>
      </c>
      <c r="BG172">
        <v>1036.27</v>
      </c>
      <c r="BH172">
        <v>37.675857142857133</v>
      </c>
      <c r="BI172">
        <v>36.342971428571417</v>
      </c>
      <c r="BJ172">
        <v>1010.251428571429</v>
      </c>
      <c r="BK172">
        <v>37.513042857142857</v>
      </c>
      <c r="BL172">
        <v>500.17271428571428</v>
      </c>
      <c r="BM172">
        <v>101.07985714285719</v>
      </c>
      <c r="BN172">
        <v>0.1000124571428571</v>
      </c>
      <c r="BO172">
        <v>34.430514285714288</v>
      </c>
      <c r="BP172">
        <v>34.555857142857143</v>
      </c>
      <c r="BQ172">
        <v>999.89999999999986</v>
      </c>
      <c r="BR172">
        <v>0</v>
      </c>
      <c r="BS172">
        <v>0</v>
      </c>
      <c r="BT172">
        <v>3999.914285714287</v>
      </c>
      <c r="BU172">
        <v>0</v>
      </c>
      <c r="BV172">
        <v>1010.663857142857</v>
      </c>
      <c r="BW172">
        <v>-31.152857142857151</v>
      </c>
      <c r="BX172">
        <v>1044.4657142857141</v>
      </c>
      <c r="BY172">
        <v>1075.3499999999999</v>
      </c>
      <c r="BZ172">
        <v>1.3329</v>
      </c>
      <c r="CA172">
        <v>1036.27</v>
      </c>
      <c r="CB172">
        <v>36.342971428571417</v>
      </c>
      <c r="CC172">
        <v>3.808268571428572</v>
      </c>
      <c r="CD172">
        <v>3.6735371428571431</v>
      </c>
      <c r="CE172">
        <v>28.060600000000001</v>
      </c>
      <c r="CF172">
        <v>27.44388571428572</v>
      </c>
      <c r="CG172">
        <v>1199.995714285714</v>
      </c>
      <c r="CH172">
        <v>0.50001799999999996</v>
      </c>
      <c r="CI172">
        <v>0.49998199999999998</v>
      </c>
      <c r="CJ172">
        <v>0</v>
      </c>
      <c r="CK172">
        <v>2.2479428571428568</v>
      </c>
      <c r="CL172">
        <v>0</v>
      </c>
      <c r="CM172">
        <v>7501.6914285714283</v>
      </c>
      <c r="CN172">
        <v>9597.8785714285714</v>
      </c>
      <c r="CO172">
        <v>44.088999999999999</v>
      </c>
      <c r="CP172">
        <v>46.875</v>
      </c>
      <c r="CQ172">
        <v>45.125</v>
      </c>
      <c r="CR172">
        <v>45.311999999999998</v>
      </c>
      <c r="CS172">
        <v>44</v>
      </c>
      <c r="CT172">
        <v>600.01857142857148</v>
      </c>
      <c r="CU172">
        <v>599.97714285714289</v>
      </c>
      <c r="CV172">
        <v>0</v>
      </c>
      <c r="CW172">
        <v>1670438560.5</v>
      </c>
      <c r="CX172">
        <v>0</v>
      </c>
      <c r="CY172">
        <v>1670430775</v>
      </c>
      <c r="CZ172" t="s">
        <v>356</v>
      </c>
      <c r="DA172">
        <v>1670430775</v>
      </c>
      <c r="DB172">
        <v>1670430775</v>
      </c>
      <c r="DC172">
        <v>10</v>
      </c>
      <c r="DD172">
        <v>-0.13800000000000001</v>
      </c>
      <c r="DE172">
        <v>1.2E-2</v>
      </c>
      <c r="DF172">
        <v>-4.2649999999999997</v>
      </c>
      <c r="DG172">
        <v>0.16300000000000001</v>
      </c>
      <c r="DH172">
        <v>415</v>
      </c>
      <c r="DI172">
        <v>38</v>
      </c>
      <c r="DJ172">
        <v>0.28000000000000003</v>
      </c>
      <c r="DK172">
        <v>0.18</v>
      </c>
      <c r="DL172">
        <v>-30.8385575</v>
      </c>
      <c r="DM172">
        <v>-1.491326454033796</v>
      </c>
      <c r="DN172">
        <v>0.16514587625414731</v>
      </c>
      <c r="DO172">
        <v>0</v>
      </c>
      <c r="DP172">
        <v>1.44099</v>
      </c>
      <c r="DQ172">
        <v>-0.61163212007505097</v>
      </c>
      <c r="DR172">
        <v>6.3218745084033426E-2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2.9455800000000001</v>
      </c>
      <c r="EB172">
        <v>2.5955400000000002</v>
      </c>
      <c r="EC172">
        <v>0.18718799999999999</v>
      </c>
      <c r="ED172">
        <v>0.18887799999999999</v>
      </c>
      <c r="EE172">
        <v>0.14862300000000001</v>
      </c>
      <c r="EF172">
        <v>0.14344100000000001</v>
      </c>
      <c r="EG172">
        <v>24517.1</v>
      </c>
      <c r="EH172">
        <v>24871.1</v>
      </c>
      <c r="EI172">
        <v>28077.8</v>
      </c>
      <c r="EJ172">
        <v>29532.9</v>
      </c>
      <c r="EK172">
        <v>32894.199999999997</v>
      </c>
      <c r="EL172">
        <v>35122</v>
      </c>
      <c r="EM172">
        <v>39631.9</v>
      </c>
      <c r="EN172">
        <v>42214.7</v>
      </c>
      <c r="EO172">
        <v>1.9303999999999999</v>
      </c>
      <c r="EP172">
        <v>1.8481000000000001</v>
      </c>
      <c r="EQ172">
        <v>0.104655</v>
      </c>
      <c r="ER172">
        <v>0</v>
      </c>
      <c r="ES172">
        <v>32.866500000000002</v>
      </c>
      <c r="ET172">
        <v>999.9</v>
      </c>
      <c r="EU172">
        <v>60.3</v>
      </c>
      <c r="EV172">
        <v>40.200000000000003</v>
      </c>
      <c r="EW172">
        <v>44.698999999999998</v>
      </c>
      <c r="EX172">
        <v>25.5852</v>
      </c>
      <c r="EY172">
        <v>2.61619</v>
      </c>
      <c r="EZ172">
        <v>1</v>
      </c>
      <c r="FA172">
        <v>0.65591200000000005</v>
      </c>
      <c r="FB172">
        <v>0.99570000000000003</v>
      </c>
      <c r="FC172">
        <v>20.274799999999999</v>
      </c>
      <c r="FD172">
        <v>5.2148899999999996</v>
      </c>
      <c r="FE172">
        <v>12.0099</v>
      </c>
      <c r="FF172">
        <v>4.9859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1.86585</v>
      </c>
      <c r="FM172">
        <v>1.86232</v>
      </c>
      <c r="FN172">
        <v>1.86432</v>
      </c>
      <c r="FO172">
        <v>1.8604499999999999</v>
      </c>
      <c r="FP172">
        <v>1.86117</v>
      </c>
      <c r="FQ172">
        <v>1.8602300000000001</v>
      </c>
      <c r="FR172">
        <v>1.86195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-5.13</v>
      </c>
      <c r="GH172">
        <v>0.1628</v>
      </c>
      <c r="GI172">
        <v>-3.2528400776944242</v>
      </c>
      <c r="GJ172">
        <v>-2.9658848494523399E-3</v>
      </c>
      <c r="GK172">
        <v>1.4757234161104729E-6</v>
      </c>
      <c r="GL172">
        <v>-3.8107938837011289E-10</v>
      </c>
      <c r="GM172">
        <v>0.16282500000001221</v>
      </c>
      <c r="GN172">
        <v>0</v>
      </c>
      <c r="GO172">
        <v>0</v>
      </c>
      <c r="GP172">
        <v>0</v>
      </c>
      <c r="GQ172">
        <v>5</v>
      </c>
      <c r="GR172">
        <v>2097</v>
      </c>
      <c r="GS172">
        <v>4</v>
      </c>
      <c r="GT172">
        <v>34</v>
      </c>
      <c r="GU172">
        <v>129.4</v>
      </c>
      <c r="GV172">
        <v>129.4</v>
      </c>
      <c r="GW172">
        <v>2.33521</v>
      </c>
      <c r="GX172">
        <v>2.5634800000000002</v>
      </c>
      <c r="GY172">
        <v>1.4489700000000001</v>
      </c>
      <c r="GZ172">
        <v>2.3168899999999999</v>
      </c>
      <c r="HA172">
        <v>1.5478499999999999</v>
      </c>
      <c r="HB172">
        <v>2.3815900000000001</v>
      </c>
      <c r="HC172">
        <v>43.6995</v>
      </c>
      <c r="HD172">
        <v>13.3703</v>
      </c>
      <c r="HE172">
        <v>18</v>
      </c>
      <c r="HF172">
        <v>506.89400000000001</v>
      </c>
      <c r="HG172">
        <v>491.64499999999998</v>
      </c>
      <c r="HH172">
        <v>31.000900000000001</v>
      </c>
      <c r="HI172">
        <v>35.434399999999997</v>
      </c>
      <c r="HJ172">
        <v>30.000800000000002</v>
      </c>
      <c r="HK172">
        <v>35.330500000000001</v>
      </c>
      <c r="HL172">
        <v>35.332799999999999</v>
      </c>
      <c r="HM172">
        <v>46.821399999999997</v>
      </c>
      <c r="HN172">
        <v>27.191400000000002</v>
      </c>
      <c r="HO172">
        <v>77.900599999999997</v>
      </c>
      <c r="HP172">
        <v>31</v>
      </c>
      <c r="HQ172">
        <v>1050.57</v>
      </c>
      <c r="HR172">
        <v>36.4709</v>
      </c>
      <c r="HS172">
        <v>98.936800000000005</v>
      </c>
      <c r="HT172">
        <v>97.8904</v>
      </c>
    </row>
    <row r="173" spans="1:228" x14ac:dyDescent="0.2">
      <c r="A173">
        <v>158</v>
      </c>
      <c r="B173">
        <v>1670438542.5</v>
      </c>
      <c r="C173">
        <v>626.5</v>
      </c>
      <c r="D173" t="s">
        <v>674</v>
      </c>
      <c r="E173" t="s">
        <v>675</v>
      </c>
      <c r="F173">
        <v>4</v>
      </c>
      <c r="G173">
        <v>1670438540.1875</v>
      </c>
      <c r="H173">
        <f t="shared" si="68"/>
        <v>2.7271965154641448E-3</v>
      </c>
      <c r="I173">
        <f t="shared" si="69"/>
        <v>2.7271965154641449</v>
      </c>
      <c r="J173">
        <f t="shared" si="70"/>
        <v>31.269911329421596</v>
      </c>
      <c r="K173">
        <f t="shared" si="71"/>
        <v>1011.1950000000001</v>
      </c>
      <c r="L173">
        <f t="shared" si="72"/>
        <v>666.6769898815312</v>
      </c>
      <c r="M173">
        <f t="shared" si="73"/>
        <v>67.454701257888033</v>
      </c>
      <c r="N173">
        <f t="shared" si="74"/>
        <v>102.31320065597438</v>
      </c>
      <c r="O173">
        <f t="shared" si="75"/>
        <v>0.16159231394493179</v>
      </c>
      <c r="P173">
        <f t="shared" si="76"/>
        <v>2.0796540100124092</v>
      </c>
      <c r="Q173">
        <f t="shared" si="77"/>
        <v>0.1549268314472296</v>
      </c>
      <c r="R173">
        <f t="shared" si="78"/>
        <v>9.7405226043137866E-2</v>
      </c>
      <c r="S173">
        <f t="shared" si="79"/>
        <v>226.26081749999997</v>
      </c>
      <c r="T173">
        <f t="shared" si="80"/>
        <v>35.282446928520692</v>
      </c>
      <c r="U173">
        <f t="shared" si="81"/>
        <v>34.565950000000001</v>
      </c>
      <c r="V173">
        <f t="shared" si="82"/>
        <v>5.5140155653298786</v>
      </c>
      <c r="W173">
        <f t="shared" si="83"/>
        <v>69.704689219140519</v>
      </c>
      <c r="X173">
        <f t="shared" si="84"/>
        <v>3.8150329572472783</v>
      </c>
      <c r="Y173">
        <f t="shared" si="85"/>
        <v>5.4731367430007722</v>
      </c>
      <c r="Z173">
        <f t="shared" si="86"/>
        <v>1.6989826080826003</v>
      </c>
      <c r="AA173">
        <f t="shared" si="87"/>
        <v>-120.26936633196878</v>
      </c>
      <c r="AB173">
        <f t="shared" si="88"/>
        <v>-15.011239826827619</v>
      </c>
      <c r="AC173">
        <f t="shared" si="89"/>
        <v>-1.6775205684925998</v>
      </c>
      <c r="AD173">
        <f t="shared" si="90"/>
        <v>89.30269077271096</v>
      </c>
      <c r="AE173">
        <f t="shared" si="91"/>
        <v>55.062081886244052</v>
      </c>
      <c r="AF173">
        <f t="shared" si="92"/>
        <v>2.5926545554977265</v>
      </c>
      <c r="AG173">
        <f t="shared" si="93"/>
        <v>31.269911329421596</v>
      </c>
      <c r="AH173">
        <v>1080.5446897170559</v>
      </c>
      <c r="AI173">
        <v>1053.9449090909091</v>
      </c>
      <c r="AJ173">
        <v>1.728837559293589</v>
      </c>
      <c r="AK173">
        <v>66.48709803528736</v>
      </c>
      <c r="AL173">
        <f t="shared" si="94"/>
        <v>2.7271965154641449</v>
      </c>
      <c r="AM173">
        <v>36.346404050341647</v>
      </c>
      <c r="AN173">
        <v>37.719684242424222</v>
      </c>
      <c r="AO173">
        <v>6.8426333486033726E-3</v>
      </c>
      <c r="AP173">
        <v>80.118377589396417</v>
      </c>
      <c r="AQ173">
        <v>5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19289.015122674689</v>
      </c>
      <c r="AV173">
        <f t="shared" si="98"/>
        <v>1200.00875</v>
      </c>
      <c r="AW173">
        <f t="shared" si="99"/>
        <v>1026.0070499999999</v>
      </c>
      <c r="AX173">
        <f t="shared" si="100"/>
        <v>0.85499964062762035</v>
      </c>
      <c r="AY173">
        <f t="shared" si="101"/>
        <v>0.1885493064113074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1670438540.1875</v>
      </c>
      <c r="BF173">
        <v>1011.1950000000001</v>
      </c>
      <c r="BG173">
        <v>1042.3325</v>
      </c>
      <c r="BH173">
        <v>37.705224999999999</v>
      </c>
      <c r="BI173">
        <v>36.358487500000003</v>
      </c>
      <c r="BJ173">
        <v>1016.3375</v>
      </c>
      <c r="BK173">
        <v>37.542412499999998</v>
      </c>
      <c r="BL173">
        <v>500.18837500000001</v>
      </c>
      <c r="BM173">
        <v>101.0805</v>
      </c>
      <c r="BN173">
        <v>9.9985125000000008E-2</v>
      </c>
      <c r="BO173">
        <v>34.432062500000001</v>
      </c>
      <c r="BP173">
        <v>34.565950000000001</v>
      </c>
      <c r="BQ173">
        <v>999.9</v>
      </c>
      <c r="BR173">
        <v>0</v>
      </c>
      <c r="BS173">
        <v>0</v>
      </c>
      <c r="BT173">
        <v>4004.6887499999998</v>
      </c>
      <c r="BU173">
        <v>0</v>
      </c>
      <c r="BV173">
        <v>947.34749999999997</v>
      </c>
      <c r="BW173">
        <v>-31.137612499999999</v>
      </c>
      <c r="BX173">
        <v>1050.8162500000001</v>
      </c>
      <c r="BY173">
        <v>1081.6600000000001</v>
      </c>
      <c r="BZ173">
        <v>1.3467425</v>
      </c>
      <c r="CA173">
        <v>1042.3325</v>
      </c>
      <c r="CB173">
        <v>36.358487500000003</v>
      </c>
      <c r="CC173">
        <v>3.8112675</v>
      </c>
      <c r="CD173">
        <v>3.675135</v>
      </c>
      <c r="CE173">
        <v>28.074112499999998</v>
      </c>
      <c r="CF173">
        <v>27.451325000000001</v>
      </c>
      <c r="CG173">
        <v>1200.00875</v>
      </c>
      <c r="CH173">
        <v>0.50001374999999992</v>
      </c>
      <c r="CI173">
        <v>0.49998625000000002</v>
      </c>
      <c r="CJ173">
        <v>0</v>
      </c>
      <c r="CK173">
        <v>2.4228749999999999</v>
      </c>
      <c r="CL173">
        <v>0</v>
      </c>
      <c r="CM173">
        <v>7510.4937499999996</v>
      </c>
      <c r="CN173">
        <v>9597.9487499999996</v>
      </c>
      <c r="CO173">
        <v>44.125</v>
      </c>
      <c r="CP173">
        <v>46.875</v>
      </c>
      <c r="CQ173">
        <v>45.125</v>
      </c>
      <c r="CR173">
        <v>45.311999999999998</v>
      </c>
      <c r="CS173">
        <v>44.030999999999999</v>
      </c>
      <c r="CT173">
        <v>600.01874999999995</v>
      </c>
      <c r="CU173">
        <v>599.99</v>
      </c>
      <c r="CV173">
        <v>0</v>
      </c>
      <c r="CW173">
        <v>1670438564.7</v>
      </c>
      <c r="CX173">
        <v>0</v>
      </c>
      <c r="CY173">
        <v>1670430775</v>
      </c>
      <c r="CZ173" t="s">
        <v>356</v>
      </c>
      <c r="DA173">
        <v>1670430775</v>
      </c>
      <c r="DB173">
        <v>1670430775</v>
      </c>
      <c r="DC173">
        <v>10</v>
      </c>
      <c r="DD173">
        <v>-0.13800000000000001</v>
      </c>
      <c r="DE173">
        <v>1.2E-2</v>
      </c>
      <c r="DF173">
        <v>-4.2649999999999997</v>
      </c>
      <c r="DG173">
        <v>0.16300000000000001</v>
      </c>
      <c r="DH173">
        <v>415</v>
      </c>
      <c r="DI173">
        <v>38</v>
      </c>
      <c r="DJ173">
        <v>0.28000000000000003</v>
      </c>
      <c r="DK173">
        <v>0.18</v>
      </c>
      <c r="DL173">
        <v>-30.931067500000001</v>
      </c>
      <c r="DM173">
        <v>-1.599936585365797</v>
      </c>
      <c r="DN173">
        <v>0.17235820170142771</v>
      </c>
      <c r="DO173">
        <v>0</v>
      </c>
      <c r="DP173">
        <v>1.41010825</v>
      </c>
      <c r="DQ173">
        <v>-0.62222442776735876</v>
      </c>
      <c r="DR173">
        <v>6.3772577527002147E-2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2.9454899999999999</v>
      </c>
      <c r="EB173">
        <v>2.5956399999999999</v>
      </c>
      <c r="EC173">
        <v>0.187968</v>
      </c>
      <c r="ED173">
        <v>0.18964800000000001</v>
      </c>
      <c r="EE173">
        <v>0.148702</v>
      </c>
      <c r="EF173">
        <v>0.14353399999999999</v>
      </c>
      <c r="EG173">
        <v>24493.1</v>
      </c>
      <c r="EH173">
        <v>24847.200000000001</v>
      </c>
      <c r="EI173">
        <v>28077.4</v>
      </c>
      <c r="EJ173">
        <v>29532.6</v>
      </c>
      <c r="EK173">
        <v>32890.6</v>
      </c>
      <c r="EL173">
        <v>35118.199999999997</v>
      </c>
      <c r="EM173">
        <v>39631.199999999997</v>
      </c>
      <c r="EN173">
        <v>42214.6</v>
      </c>
      <c r="EO173">
        <v>1.93015</v>
      </c>
      <c r="EP173">
        <v>1.8483700000000001</v>
      </c>
      <c r="EQ173">
        <v>0.105035</v>
      </c>
      <c r="ER173">
        <v>0</v>
      </c>
      <c r="ES173">
        <v>32.8782</v>
      </c>
      <c r="ET173">
        <v>999.9</v>
      </c>
      <c r="EU173">
        <v>60.3</v>
      </c>
      <c r="EV173">
        <v>40.200000000000003</v>
      </c>
      <c r="EW173">
        <v>44.701900000000002</v>
      </c>
      <c r="EX173">
        <v>25.545200000000001</v>
      </c>
      <c r="EY173">
        <v>2.6642600000000001</v>
      </c>
      <c r="EZ173">
        <v>1</v>
      </c>
      <c r="FA173">
        <v>0.65639199999999998</v>
      </c>
      <c r="FB173">
        <v>0.99862200000000001</v>
      </c>
      <c r="FC173">
        <v>20.274799999999999</v>
      </c>
      <c r="FD173">
        <v>5.2144399999999997</v>
      </c>
      <c r="FE173">
        <v>12.0099</v>
      </c>
      <c r="FF173">
        <v>4.9854500000000002</v>
      </c>
      <c r="FG173">
        <v>3.2844799999999998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1.86233</v>
      </c>
      <c r="FN173">
        <v>1.86432</v>
      </c>
      <c r="FO173">
        <v>1.8604700000000001</v>
      </c>
      <c r="FP173">
        <v>1.8611500000000001</v>
      </c>
      <c r="FQ173">
        <v>1.8602099999999999</v>
      </c>
      <c r="FR173">
        <v>1.8619300000000001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-5.14</v>
      </c>
      <c r="GH173">
        <v>0.1628</v>
      </c>
      <c r="GI173">
        <v>-3.2528400776944242</v>
      </c>
      <c r="GJ173">
        <v>-2.9658848494523399E-3</v>
      </c>
      <c r="GK173">
        <v>1.4757234161104729E-6</v>
      </c>
      <c r="GL173">
        <v>-3.8107938837011289E-10</v>
      </c>
      <c r="GM173">
        <v>0.16282500000001221</v>
      </c>
      <c r="GN173">
        <v>0</v>
      </c>
      <c r="GO173">
        <v>0</v>
      </c>
      <c r="GP173">
        <v>0</v>
      </c>
      <c r="GQ173">
        <v>5</v>
      </c>
      <c r="GR173">
        <v>2097</v>
      </c>
      <c r="GS173">
        <v>4</v>
      </c>
      <c r="GT173">
        <v>34</v>
      </c>
      <c r="GU173">
        <v>129.5</v>
      </c>
      <c r="GV173">
        <v>129.5</v>
      </c>
      <c r="GW173">
        <v>2.34863</v>
      </c>
      <c r="GX173">
        <v>2.5585900000000001</v>
      </c>
      <c r="GY173">
        <v>1.4489700000000001</v>
      </c>
      <c r="GZ173">
        <v>2.3168899999999999</v>
      </c>
      <c r="HA173">
        <v>1.5478499999999999</v>
      </c>
      <c r="HB173">
        <v>2.3754900000000001</v>
      </c>
      <c r="HC173">
        <v>43.6995</v>
      </c>
      <c r="HD173">
        <v>13.3703</v>
      </c>
      <c r="HE173">
        <v>18</v>
      </c>
      <c r="HF173">
        <v>506.77100000000002</v>
      </c>
      <c r="HG173">
        <v>491.87599999999998</v>
      </c>
      <c r="HH173">
        <v>31.000800000000002</v>
      </c>
      <c r="HI173">
        <v>35.439900000000002</v>
      </c>
      <c r="HJ173">
        <v>30.000699999999998</v>
      </c>
      <c r="HK173">
        <v>35.335900000000002</v>
      </c>
      <c r="HL173">
        <v>35.337699999999998</v>
      </c>
      <c r="HM173">
        <v>47.063899999999997</v>
      </c>
      <c r="HN173">
        <v>27.191400000000002</v>
      </c>
      <c r="HO173">
        <v>77.900599999999997</v>
      </c>
      <c r="HP173">
        <v>31</v>
      </c>
      <c r="HQ173">
        <v>1057.25</v>
      </c>
      <c r="HR173">
        <v>36.476500000000001</v>
      </c>
      <c r="HS173">
        <v>98.935199999999995</v>
      </c>
      <c r="HT173">
        <v>97.889899999999997</v>
      </c>
    </row>
    <row r="174" spans="1:228" x14ac:dyDescent="0.2">
      <c r="A174">
        <v>159</v>
      </c>
      <c r="B174">
        <v>1670438546.5</v>
      </c>
      <c r="C174">
        <v>630.5</v>
      </c>
      <c r="D174" t="s">
        <v>676</v>
      </c>
      <c r="E174" t="s">
        <v>677</v>
      </c>
      <c r="F174">
        <v>4</v>
      </c>
      <c r="G174">
        <v>1670438544.5</v>
      </c>
      <c r="H174">
        <f t="shared" si="68"/>
        <v>2.7163970036757517E-3</v>
      </c>
      <c r="I174">
        <f t="shared" si="69"/>
        <v>2.7163970036757519</v>
      </c>
      <c r="J174">
        <f t="shared" si="70"/>
        <v>31.534032570741886</v>
      </c>
      <c r="K174">
        <f t="shared" si="71"/>
        <v>1018.285714285714</v>
      </c>
      <c r="L174">
        <f t="shared" si="72"/>
        <v>669.41542099150297</v>
      </c>
      <c r="M174">
        <f t="shared" si="73"/>
        <v>67.730334266973358</v>
      </c>
      <c r="N174">
        <f t="shared" si="74"/>
        <v>103.02844787426935</v>
      </c>
      <c r="O174">
        <f t="shared" si="75"/>
        <v>0.16082610416527476</v>
      </c>
      <c r="P174">
        <f t="shared" si="76"/>
        <v>2.07951353055258</v>
      </c>
      <c r="Q174">
        <f t="shared" si="77"/>
        <v>0.15422186697732604</v>
      </c>
      <c r="R174">
        <f t="shared" si="78"/>
        <v>9.6959432701536896E-2</v>
      </c>
      <c r="S174">
        <f t="shared" si="79"/>
        <v>226.25805514285716</v>
      </c>
      <c r="T174">
        <f t="shared" si="80"/>
        <v>35.284322630990864</v>
      </c>
      <c r="U174">
        <f t="shared" si="81"/>
        <v>34.578871428571418</v>
      </c>
      <c r="V174">
        <f t="shared" si="82"/>
        <v>5.5179747717003851</v>
      </c>
      <c r="W174">
        <f t="shared" si="83"/>
        <v>69.768108008211243</v>
      </c>
      <c r="X174">
        <f t="shared" si="84"/>
        <v>3.818084245211312</v>
      </c>
      <c r="Y174">
        <f t="shared" si="85"/>
        <v>5.4725351657263648</v>
      </c>
      <c r="Z174">
        <f t="shared" si="86"/>
        <v>1.6998905264890731</v>
      </c>
      <c r="AA174">
        <f t="shared" si="87"/>
        <v>-119.79310786210065</v>
      </c>
      <c r="AB174">
        <f t="shared" si="88"/>
        <v>-16.680475556813573</v>
      </c>
      <c r="AC174">
        <f t="shared" si="89"/>
        <v>-1.8642847492538122</v>
      </c>
      <c r="AD174">
        <f t="shared" si="90"/>
        <v>87.920186974689116</v>
      </c>
      <c r="AE174">
        <f t="shared" si="91"/>
        <v>55.41251144353118</v>
      </c>
      <c r="AF174">
        <f t="shared" si="92"/>
        <v>2.5910129255592338</v>
      </c>
      <c r="AG174">
        <f t="shared" si="93"/>
        <v>31.534032570741886</v>
      </c>
      <c r="AH174">
        <v>1087.580379745322</v>
      </c>
      <c r="AI174">
        <v>1060.827575757575</v>
      </c>
      <c r="AJ174">
        <v>1.729713321352579</v>
      </c>
      <c r="AK174">
        <v>66.48709803528736</v>
      </c>
      <c r="AL174">
        <f t="shared" si="94"/>
        <v>2.7163970036757519</v>
      </c>
      <c r="AM174">
        <v>36.38266514836068</v>
      </c>
      <c r="AN174">
        <v>37.743393333333323</v>
      </c>
      <c r="AO174">
        <v>7.9339961076206403E-3</v>
      </c>
      <c r="AP174">
        <v>80.118377589396417</v>
      </c>
      <c r="AQ174">
        <v>5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19286.835931083071</v>
      </c>
      <c r="AV174">
        <f t="shared" si="98"/>
        <v>1199.997142857143</v>
      </c>
      <c r="AW174">
        <f t="shared" si="99"/>
        <v>1025.9968285714288</v>
      </c>
      <c r="AX174">
        <f t="shared" si="100"/>
        <v>0.85499939285569726</v>
      </c>
      <c r="AY174">
        <f t="shared" si="101"/>
        <v>0.18854882821149574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1670438544.5</v>
      </c>
      <c r="BF174">
        <v>1018.285714285714</v>
      </c>
      <c r="BG174">
        <v>1049.6214285714291</v>
      </c>
      <c r="BH174">
        <v>37.736185714285703</v>
      </c>
      <c r="BI174">
        <v>36.390342857142862</v>
      </c>
      <c r="BJ174">
        <v>1023.438571428571</v>
      </c>
      <c r="BK174">
        <v>37.573385714285713</v>
      </c>
      <c r="BL174">
        <v>500.18785714285718</v>
      </c>
      <c r="BM174">
        <v>101.0782857142857</v>
      </c>
      <c r="BN174">
        <v>0.10004412857142859</v>
      </c>
      <c r="BO174">
        <v>34.430085714285717</v>
      </c>
      <c r="BP174">
        <v>34.578871428571418</v>
      </c>
      <c r="BQ174">
        <v>999.89999999999986</v>
      </c>
      <c r="BR174">
        <v>0</v>
      </c>
      <c r="BS174">
        <v>0</v>
      </c>
      <c r="BT174">
        <v>4004.3757142857139</v>
      </c>
      <c r="BU174">
        <v>0</v>
      </c>
      <c r="BV174">
        <v>1057.515714285714</v>
      </c>
      <c r="BW174">
        <v>-31.335999999999999</v>
      </c>
      <c r="BX174">
        <v>1058.217142857143</v>
      </c>
      <c r="BY174">
        <v>1089.261428571428</v>
      </c>
      <c r="BZ174">
        <v>1.3458457142857141</v>
      </c>
      <c r="CA174">
        <v>1049.6214285714291</v>
      </c>
      <c r="CB174">
        <v>36.390342857142862</v>
      </c>
      <c r="CC174">
        <v>3.814307142857142</v>
      </c>
      <c r="CD174">
        <v>3.6782728571428569</v>
      </c>
      <c r="CE174">
        <v>28.087785714285719</v>
      </c>
      <c r="CF174">
        <v>27.465871428571429</v>
      </c>
      <c r="CG174">
        <v>1199.997142857143</v>
      </c>
      <c r="CH174">
        <v>0.50002000000000002</v>
      </c>
      <c r="CI174">
        <v>0.49997999999999998</v>
      </c>
      <c r="CJ174">
        <v>0</v>
      </c>
      <c r="CK174">
        <v>2.407028571428572</v>
      </c>
      <c r="CL174">
        <v>0</v>
      </c>
      <c r="CM174">
        <v>7520.9385714285727</v>
      </c>
      <c r="CN174">
        <v>9597.8971428571422</v>
      </c>
      <c r="CO174">
        <v>44.125</v>
      </c>
      <c r="CP174">
        <v>46.875</v>
      </c>
      <c r="CQ174">
        <v>45.125</v>
      </c>
      <c r="CR174">
        <v>45.311999999999998</v>
      </c>
      <c r="CS174">
        <v>44.061999999999998</v>
      </c>
      <c r="CT174">
        <v>600.02285714285711</v>
      </c>
      <c r="CU174">
        <v>599.97428571428566</v>
      </c>
      <c r="CV174">
        <v>0</v>
      </c>
      <c r="CW174">
        <v>1670438568.3</v>
      </c>
      <c r="CX174">
        <v>0</v>
      </c>
      <c r="CY174">
        <v>1670430775</v>
      </c>
      <c r="CZ174" t="s">
        <v>356</v>
      </c>
      <c r="DA174">
        <v>1670430775</v>
      </c>
      <c r="DB174">
        <v>1670430775</v>
      </c>
      <c r="DC174">
        <v>10</v>
      </c>
      <c r="DD174">
        <v>-0.13800000000000001</v>
      </c>
      <c r="DE174">
        <v>1.2E-2</v>
      </c>
      <c r="DF174">
        <v>-4.2649999999999997</v>
      </c>
      <c r="DG174">
        <v>0.16300000000000001</v>
      </c>
      <c r="DH174">
        <v>415</v>
      </c>
      <c r="DI174">
        <v>38</v>
      </c>
      <c r="DJ174">
        <v>0.28000000000000003</v>
      </c>
      <c r="DK174">
        <v>0.18</v>
      </c>
      <c r="DL174">
        <v>-31.036660000000001</v>
      </c>
      <c r="DM174">
        <v>-1.9857996247654051</v>
      </c>
      <c r="DN174">
        <v>0.20264504533790109</v>
      </c>
      <c r="DO174">
        <v>0</v>
      </c>
      <c r="DP174">
        <v>1.380136</v>
      </c>
      <c r="DQ174">
        <v>-0.44086829268292688</v>
      </c>
      <c r="DR174">
        <v>5.0800317705699441E-2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2.94564</v>
      </c>
      <c r="EB174">
        <v>2.5956100000000002</v>
      </c>
      <c r="EC174">
        <v>0.18873699999999999</v>
      </c>
      <c r="ED174">
        <v>0.19042100000000001</v>
      </c>
      <c r="EE174">
        <v>0.14874999999999999</v>
      </c>
      <c r="EF174">
        <v>0.14355899999999999</v>
      </c>
      <c r="EG174">
        <v>24469.7</v>
      </c>
      <c r="EH174">
        <v>24823.5</v>
      </c>
      <c r="EI174">
        <v>28077.3</v>
      </c>
      <c r="EJ174">
        <v>29532.799999999999</v>
      </c>
      <c r="EK174">
        <v>32888.699999999997</v>
      </c>
      <c r="EL174">
        <v>35117.300000000003</v>
      </c>
      <c r="EM174">
        <v>39631.199999999997</v>
      </c>
      <c r="EN174">
        <v>42214.8</v>
      </c>
      <c r="EO174">
        <v>1.9302999999999999</v>
      </c>
      <c r="EP174">
        <v>1.8482700000000001</v>
      </c>
      <c r="EQ174">
        <v>0.104375</v>
      </c>
      <c r="ER174">
        <v>0</v>
      </c>
      <c r="ES174">
        <v>32.886200000000002</v>
      </c>
      <c r="ET174">
        <v>999.9</v>
      </c>
      <c r="EU174">
        <v>60.3</v>
      </c>
      <c r="EV174">
        <v>40.200000000000003</v>
      </c>
      <c r="EW174">
        <v>44.702500000000001</v>
      </c>
      <c r="EX174">
        <v>25.385200000000001</v>
      </c>
      <c r="EY174">
        <v>2.5681099999999999</v>
      </c>
      <c r="EZ174">
        <v>1</v>
      </c>
      <c r="FA174">
        <v>0.65695599999999998</v>
      </c>
      <c r="FB174">
        <v>0.99843999999999999</v>
      </c>
      <c r="FC174">
        <v>20.274699999999999</v>
      </c>
      <c r="FD174">
        <v>5.2142900000000001</v>
      </c>
      <c r="FE174">
        <v>12.0099</v>
      </c>
      <c r="FF174">
        <v>4.9856499999999997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1.86232</v>
      </c>
      <c r="FN174">
        <v>1.86432</v>
      </c>
      <c r="FO174">
        <v>1.8604799999999999</v>
      </c>
      <c r="FP174">
        <v>1.8611500000000001</v>
      </c>
      <c r="FQ174">
        <v>1.8602000000000001</v>
      </c>
      <c r="FR174">
        <v>1.8619699999999999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-5.16</v>
      </c>
      <c r="GH174">
        <v>0.1628</v>
      </c>
      <c r="GI174">
        <v>-3.2528400776944242</v>
      </c>
      <c r="GJ174">
        <v>-2.9658848494523399E-3</v>
      </c>
      <c r="GK174">
        <v>1.4757234161104729E-6</v>
      </c>
      <c r="GL174">
        <v>-3.8107938837011289E-10</v>
      </c>
      <c r="GM174">
        <v>0.16282500000001221</v>
      </c>
      <c r="GN174">
        <v>0</v>
      </c>
      <c r="GO174">
        <v>0</v>
      </c>
      <c r="GP174">
        <v>0</v>
      </c>
      <c r="GQ174">
        <v>5</v>
      </c>
      <c r="GR174">
        <v>2097</v>
      </c>
      <c r="GS174">
        <v>4</v>
      </c>
      <c r="GT174">
        <v>34</v>
      </c>
      <c r="GU174">
        <v>129.5</v>
      </c>
      <c r="GV174">
        <v>129.5</v>
      </c>
      <c r="GW174">
        <v>2.36084</v>
      </c>
      <c r="GX174">
        <v>2.5671400000000002</v>
      </c>
      <c r="GY174">
        <v>1.4489700000000001</v>
      </c>
      <c r="GZ174">
        <v>2.3168899999999999</v>
      </c>
      <c r="HA174">
        <v>1.5478499999999999</v>
      </c>
      <c r="HB174">
        <v>2.33643</v>
      </c>
      <c r="HC174">
        <v>43.6995</v>
      </c>
      <c r="HD174">
        <v>13.3703</v>
      </c>
      <c r="HE174">
        <v>18</v>
      </c>
      <c r="HF174">
        <v>506.90800000000002</v>
      </c>
      <c r="HG174">
        <v>491.85</v>
      </c>
      <c r="HH174">
        <v>31.000299999999999</v>
      </c>
      <c r="HI174">
        <v>35.445</v>
      </c>
      <c r="HJ174">
        <v>30.000800000000002</v>
      </c>
      <c r="HK174">
        <v>35.341000000000001</v>
      </c>
      <c r="HL174">
        <v>35.343299999999999</v>
      </c>
      <c r="HM174">
        <v>47.3078</v>
      </c>
      <c r="HN174">
        <v>27.191400000000002</v>
      </c>
      <c r="HO174">
        <v>77.900599999999997</v>
      </c>
      <c r="HP174">
        <v>31</v>
      </c>
      <c r="HQ174">
        <v>1063.93</v>
      </c>
      <c r="HR174">
        <v>36.493000000000002</v>
      </c>
      <c r="HS174">
        <v>98.934899999999999</v>
      </c>
      <c r="HT174">
        <v>97.890299999999996</v>
      </c>
    </row>
    <row r="175" spans="1:228" x14ac:dyDescent="0.2">
      <c r="A175">
        <v>160</v>
      </c>
      <c r="B175">
        <v>1670438550.5</v>
      </c>
      <c r="C175">
        <v>634.5</v>
      </c>
      <c r="D175" t="s">
        <v>678</v>
      </c>
      <c r="E175" t="s">
        <v>679</v>
      </c>
      <c r="F175">
        <v>4</v>
      </c>
      <c r="G175">
        <v>1670438548.1875</v>
      </c>
      <c r="H175">
        <f t="shared" si="68"/>
        <v>2.6246696457555389E-3</v>
      </c>
      <c r="I175">
        <f t="shared" si="69"/>
        <v>2.6246696457555387</v>
      </c>
      <c r="J175">
        <f t="shared" si="70"/>
        <v>32.11213780381479</v>
      </c>
      <c r="K175">
        <f t="shared" si="71"/>
        <v>1024.3887500000001</v>
      </c>
      <c r="L175">
        <f t="shared" si="72"/>
        <v>658.45114119324364</v>
      </c>
      <c r="M175">
        <f t="shared" si="73"/>
        <v>66.619147107115552</v>
      </c>
      <c r="N175">
        <f t="shared" si="74"/>
        <v>103.64308080240058</v>
      </c>
      <c r="O175">
        <f t="shared" si="75"/>
        <v>0.15537370901584555</v>
      </c>
      <c r="P175">
        <f t="shared" si="76"/>
        <v>2.0818565514480052</v>
      </c>
      <c r="Q175">
        <f t="shared" si="77"/>
        <v>0.14920708966829421</v>
      </c>
      <c r="R175">
        <f t="shared" si="78"/>
        <v>9.3788084002263489E-2</v>
      </c>
      <c r="S175">
        <f t="shared" si="79"/>
        <v>226.26027562500002</v>
      </c>
      <c r="T175">
        <f t="shared" si="80"/>
        <v>35.311667674536643</v>
      </c>
      <c r="U175">
        <f t="shared" si="81"/>
        <v>34.574762499999999</v>
      </c>
      <c r="V175">
        <f t="shared" si="82"/>
        <v>5.5167155024404053</v>
      </c>
      <c r="W175">
        <f t="shared" si="83"/>
        <v>69.802567584514165</v>
      </c>
      <c r="X175">
        <f t="shared" si="84"/>
        <v>3.8190704261162516</v>
      </c>
      <c r="Y175">
        <f t="shared" si="85"/>
        <v>5.4712463427541884</v>
      </c>
      <c r="Z175">
        <f t="shared" si="86"/>
        <v>1.6976450763241537</v>
      </c>
      <c r="AA175">
        <f t="shared" si="87"/>
        <v>-115.74793137781927</v>
      </c>
      <c r="AB175">
        <f t="shared" si="88"/>
        <v>-16.713499767938092</v>
      </c>
      <c r="AC175">
        <f t="shared" si="89"/>
        <v>-1.8657974249188014</v>
      </c>
      <c r="AD175">
        <f t="shared" si="90"/>
        <v>91.93304705432385</v>
      </c>
      <c r="AE175">
        <f t="shared" si="91"/>
        <v>55.539971093350879</v>
      </c>
      <c r="AF175">
        <f t="shared" si="92"/>
        <v>2.6102045738302988</v>
      </c>
      <c r="AG175">
        <f t="shared" si="93"/>
        <v>32.11213780381479</v>
      </c>
      <c r="AH175">
        <v>1094.5617300166739</v>
      </c>
      <c r="AI175">
        <v>1067.644484848485</v>
      </c>
      <c r="AJ175">
        <v>1.699380762302634</v>
      </c>
      <c r="AK175">
        <v>66.48709803528736</v>
      </c>
      <c r="AL175">
        <f t="shared" si="94"/>
        <v>2.6246696457555387</v>
      </c>
      <c r="AM175">
        <v>36.392597730099112</v>
      </c>
      <c r="AN175">
        <v>37.749986060606062</v>
      </c>
      <c r="AO175">
        <v>9.3519759015275254E-4</v>
      </c>
      <c r="AP175">
        <v>80.118377589396417</v>
      </c>
      <c r="AQ175">
        <v>5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19327.391833573281</v>
      </c>
      <c r="AV175">
        <f t="shared" si="98"/>
        <v>1200.01125</v>
      </c>
      <c r="AW175">
        <f t="shared" si="99"/>
        <v>1026.0086624999999</v>
      </c>
      <c r="AX175">
        <f t="shared" si="100"/>
        <v>0.85499920313247058</v>
      </c>
      <c r="AY175">
        <f t="shared" si="101"/>
        <v>0.18854846204566833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1670438548.1875</v>
      </c>
      <c r="BF175">
        <v>1024.3887500000001</v>
      </c>
      <c r="BG175">
        <v>1055.8125</v>
      </c>
      <c r="BH175">
        <v>37.746974999999999</v>
      </c>
      <c r="BI175">
        <v>36.391174999999997</v>
      </c>
      <c r="BJ175">
        <v>1029.5462500000001</v>
      </c>
      <c r="BK175">
        <v>37.584150000000001</v>
      </c>
      <c r="BL175">
        <v>500.18650000000002</v>
      </c>
      <c r="BM175">
        <v>101.07550000000001</v>
      </c>
      <c r="BN175">
        <v>0.10003595</v>
      </c>
      <c r="BO175">
        <v>34.425849999999997</v>
      </c>
      <c r="BP175">
        <v>34.574762499999999</v>
      </c>
      <c r="BQ175">
        <v>999.9</v>
      </c>
      <c r="BR175">
        <v>0</v>
      </c>
      <c r="BS175">
        <v>0</v>
      </c>
      <c r="BT175">
        <v>4011.1712499999999</v>
      </c>
      <c r="BU175">
        <v>0</v>
      </c>
      <c r="BV175">
        <v>1046.3225</v>
      </c>
      <c r="BW175">
        <v>-31.422912499999999</v>
      </c>
      <c r="BX175">
        <v>1064.57125</v>
      </c>
      <c r="BY175">
        <v>1095.6849999999999</v>
      </c>
      <c r="BZ175">
        <v>1.3558125000000001</v>
      </c>
      <c r="CA175">
        <v>1055.8125</v>
      </c>
      <c r="CB175">
        <v>36.391174999999997</v>
      </c>
      <c r="CC175">
        <v>3.8152849999999998</v>
      </c>
      <c r="CD175">
        <v>3.678245</v>
      </c>
      <c r="CE175">
        <v>28.092187500000001</v>
      </c>
      <c r="CF175">
        <v>27.465787500000001</v>
      </c>
      <c r="CG175">
        <v>1200.01125</v>
      </c>
      <c r="CH175">
        <v>0.50002425000000006</v>
      </c>
      <c r="CI175">
        <v>0.49997574999999989</v>
      </c>
      <c r="CJ175">
        <v>0</v>
      </c>
      <c r="CK175">
        <v>2.3684625000000001</v>
      </c>
      <c r="CL175">
        <v>0</v>
      </c>
      <c r="CM175">
        <v>7530.1549999999997</v>
      </c>
      <c r="CN175">
        <v>9597.9925000000003</v>
      </c>
      <c r="CO175">
        <v>44.125</v>
      </c>
      <c r="CP175">
        <v>46.875</v>
      </c>
      <c r="CQ175">
        <v>45.125</v>
      </c>
      <c r="CR175">
        <v>45.311999999999998</v>
      </c>
      <c r="CS175">
        <v>44.061999999999998</v>
      </c>
      <c r="CT175">
        <v>600.03749999999991</v>
      </c>
      <c r="CU175">
        <v>599.97375</v>
      </c>
      <c r="CV175">
        <v>0</v>
      </c>
      <c r="CW175">
        <v>1670438572.5</v>
      </c>
      <c r="CX175">
        <v>0</v>
      </c>
      <c r="CY175">
        <v>1670430775</v>
      </c>
      <c r="CZ175" t="s">
        <v>356</v>
      </c>
      <c r="DA175">
        <v>1670430775</v>
      </c>
      <c r="DB175">
        <v>1670430775</v>
      </c>
      <c r="DC175">
        <v>10</v>
      </c>
      <c r="DD175">
        <v>-0.13800000000000001</v>
      </c>
      <c r="DE175">
        <v>1.2E-2</v>
      </c>
      <c r="DF175">
        <v>-4.2649999999999997</v>
      </c>
      <c r="DG175">
        <v>0.16300000000000001</v>
      </c>
      <c r="DH175">
        <v>415</v>
      </c>
      <c r="DI175">
        <v>38</v>
      </c>
      <c r="DJ175">
        <v>0.28000000000000003</v>
      </c>
      <c r="DK175">
        <v>0.18</v>
      </c>
      <c r="DL175">
        <v>-31.167302500000002</v>
      </c>
      <c r="DM175">
        <v>-1.8047088180111801</v>
      </c>
      <c r="DN175">
        <v>0.1853751999156035</v>
      </c>
      <c r="DO175">
        <v>0</v>
      </c>
      <c r="DP175">
        <v>1.3596014999999999</v>
      </c>
      <c r="DQ175">
        <v>-0.17699212007505191</v>
      </c>
      <c r="DR175">
        <v>3.3030080574379457E-2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2.94591</v>
      </c>
      <c r="EB175">
        <v>2.5958899999999998</v>
      </c>
      <c r="EC175">
        <v>0.189502</v>
      </c>
      <c r="ED175">
        <v>0.191195</v>
      </c>
      <c r="EE175">
        <v>0.14876300000000001</v>
      </c>
      <c r="EF175">
        <v>0.14354600000000001</v>
      </c>
      <c r="EG175">
        <v>24445.8</v>
      </c>
      <c r="EH175">
        <v>24799.1</v>
      </c>
      <c r="EI175">
        <v>28076.5</v>
      </c>
      <c r="EJ175">
        <v>29532.2</v>
      </c>
      <c r="EK175">
        <v>32887.1</v>
      </c>
      <c r="EL175">
        <v>35117.199999999997</v>
      </c>
      <c r="EM175">
        <v>39629.699999999997</v>
      </c>
      <c r="EN175">
        <v>42214</v>
      </c>
      <c r="EO175">
        <v>1.9305000000000001</v>
      </c>
      <c r="EP175">
        <v>1.84802</v>
      </c>
      <c r="EQ175">
        <v>0.104088</v>
      </c>
      <c r="ER175">
        <v>0</v>
      </c>
      <c r="ES175">
        <v>32.891100000000002</v>
      </c>
      <c r="ET175">
        <v>999.9</v>
      </c>
      <c r="EU175">
        <v>60.3</v>
      </c>
      <c r="EV175">
        <v>40.200000000000003</v>
      </c>
      <c r="EW175">
        <v>44.704300000000003</v>
      </c>
      <c r="EX175">
        <v>25.705200000000001</v>
      </c>
      <c r="EY175">
        <v>2.2155499999999999</v>
      </c>
      <c r="EZ175">
        <v>1</v>
      </c>
      <c r="FA175">
        <v>0.65755600000000003</v>
      </c>
      <c r="FB175">
        <v>0.99478200000000006</v>
      </c>
      <c r="FC175">
        <v>20.274699999999999</v>
      </c>
      <c r="FD175">
        <v>5.2145900000000003</v>
      </c>
      <c r="FE175">
        <v>12.0099</v>
      </c>
      <c r="FF175">
        <v>4.9855999999999998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1.86229</v>
      </c>
      <c r="FN175">
        <v>1.86432</v>
      </c>
      <c r="FO175">
        <v>1.8604700000000001</v>
      </c>
      <c r="FP175">
        <v>1.8611500000000001</v>
      </c>
      <c r="FQ175">
        <v>1.8602099999999999</v>
      </c>
      <c r="FR175">
        <v>1.86191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-5.16</v>
      </c>
      <c r="GH175">
        <v>0.1628</v>
      </c>
      <c r="GI175">
        <v>-3.2528400776944242</v>
      </c>
      <c r="GJ175">
        <v>-2.9658848494523399E-3</v>
      </c>
      <c r="GK175">
        <v>1.4757234161104729E-6</v>
      </c>
      <c r="GL175">
        <v>-3.8107938837011289E-10</v>
      </c>
      <c r="GM175">
        <v>0.16282500000001221</v>
      </c>
      <c r="GN175">
        <v>0</v>
      </c>
      <c r="GO175">
        <v>0</v>
      </c>
      <c r="GP175">
        <v>0</v>
      </c>
      <c r="GQ175">
        <v>5</v>
      </c>
      <c r="GR175">
        <v>2097</v>
      </c>
      <c r="GS175">
        <v>4</v>
      </c>
      <c r="GT175">
        <v>34</v>
      </c>
      <c r="GU175">
        <v>129.6</v>
      </c>
      <c r="GV175">
        <v>129.6</v>
      </c>
      <c r="GW175">
        <v>2.3718300000000001</v>
      </c>
      <c r="GX175">
        <v>2.5708000000000002</v>
      </c>
      <c r="GY175">
        <v>1.4489700000000001</v>
      </c>
      <c r="GZ175">
        <v>2.3168899999999999</v>
      </c>
      <c r="HA175">
        <v>1.5478499999999999</v>
      </c>
      <c r="HB175">
        <v>2.2985799999999998</v>
      </c>
      <c r="HC175">
        <v>43.6995</v>
      </c>
      <c r="HD175">
        <v>13.3703</v>
      </c>
      <c r="HE175">
        <v>18</v>
      </c>
      <c r="HF175">
        <v>507.07499999999999</v>
      </c>
      <c r="HG175">
        <v>491.70499999999998</v>
      </c>
      <c r="HH175">
        <v>30.999600000000001</v>
      </c>
      <c r="HI175">
        <v>35.450499999999998</v>
      </c>
      <c r="HJ175">
        <v>30.000699999999998</v>
      </c>
      <c r="HK175">
        <v>35.345599999999997</v>
      </c>
      <c r="HL175">
        <v>35.3474</v>
      </c>
      <c r="HM175">
        <v>47.545400000000001</v>
      </c>
      <c r="HN175">
        <v>26.911799999999999</v>
      </c>
      <c r="HO175">
        <v>77.900599999999997</v>
      </c>
      <c r="HP175">
        <v>31</v>
      </c>
      <c r="HQ175">
        <v>1070.6099999999999</v>
      </c>
      <c r="HR175">
        <v>36.513300000000001</v>
      </c>
      <c r="HS175">
        <v>98.931700000000006</v>
      </c>
      <c r="HT175">
        <v>97.888499999999993</v>
      </c>
    </row>
    <row r="176" spans="1:228" x14ac:dyDescent="0.2">
      <c r="A176">
        <v>161</v>
      </c>
      <c r="B176">
        <v>1670438554.5</v>
      </c>
      <c r="C176">
        <v>638.5</v>
      </c>
      <c r="D176" t="s">
        <v>680</v>
      </c>
      <c r="E176" t="s">
        <v>681</v>
      </c>
      <c r="F176">
        <v>4</v>
      </c>
      <c r="G176">
        <v>1670438552.5</v>
      </c>
      <c r="H176">
        <f t="shared" si="68"/>
        <v>2.6320130118738694E-3</v>
      </c>
      <c r="I176">
        <f t="shared" si="69"/>
        <v>2.6320130118738696</v>
      </c>
      <c r="J176">
        <f t="shared" si="70"/>
        <v>31.90349352831932</v>
      </c>
      <c r="K176">
        <f t="shared" si="71"/>
        <v>1031.502857142857</v>
      </c>
      <c r="L176">
        <f t="shared" si="72"/>
        <v>669.02804683979502</v>
      </c>
      <c r="M176">
        <f t="shared" si="73"/>
        <v>67.688458865964691</v>
      </c>
      <c r="N176">
        <f t="shared" si="74"/>
        <v>104.36160194724779</v>
      </c>
      <c r="O176">
        <f t="shared" si="75"/>
        <v>0.15608236405396708</v>
      </c>
      <c r="P176">
        <f t="shared" si="76"/>
        <v>2.074480387961473</v>
      </c>
      <c r="Q176">
        <f t="shared" si="77"/>
        <v>0.14983940505264662</v>
      </c>
      <c r="R176">
        <f t="shared" si="78"/>
        <v>9.4189726543927224E-2</v>
      </c>
      <c r="S176">
        <f t="shared" si="79"/>
        <v>226.26110185714279</v>
      </c>
      <c r="T176">
        <f t="shared" si="80"/>
        <v>35.29225564125688</v>
      </c>
      <c r="U176">
        <f t="shared" si="81"/>
        <v>34.568514285714294</v>
      </c>
      <c r="V176">
        <f t="shared" si="82"/>
        <v>5.5148010820025641</v>
      </c>
      <c r="W176">
        <f t="shared" si="83"/>
        <v>69.888623365371444</v>
      </c>
      <c r="X176">
        <f t="shared" si="84"/>
        <v>3.8195994804192011</v>
      </c>
      <c r="Y176">
        <f t="shared" si="85"/>
        <v>5.4652664432244968</v>
      </c>
      <c r="Z176">
        <f t="shared" si="86"/>
        <v>1.6952016015833631</v>
      </c>
      <c r="AA176">
        <f t="shared" si="87"/>
        <v>-116.07177382363764</v>
      </c>
      <c r="AB176">
        <f t="shared" si="88"/>
        <v>-18.154727868527914</v>
      </c>
      <c r="AC176">
        <f t="shared" si="89"/>
        <v>-2.0336368791719122</v>
      </c>
      <c r="AD176">
        <f t="shared" si="90"/>
        <v>90.000963285805312</v>
      </c>
      <c r="AE176">
        <f t="shared" si="91"/>
        <v>55.648779717149075</v>
      </c>
      <c r="AF176">
        <f t="shared" si="92"/>
        <v>2.5993349540325754</v>
      </c>
      <c r="AG176">
        <f t="shared" si="93"/>
        <v>31.90349352831932</v>
      </c>
      <c r="AH176">
        <v>1101.533892507721</v>
      </c>
      <c r="AI176">
        <v>1074.567636363636</v>
      </c>
      <c r="AJ176">
        <v>1.7309458530976369</v>
      </c>
      <c r="AK176">
        <v>66.48709803528736</v>
      </c>
      <c r="AL176">
        <f t="shared" si="94"/>
        <v>2.6320130118738696</v>
      </c>
      <c r="AM176">
        <v>36.388709636611971</v>
      </c>
      <c r="AN176">
        <v>37.754193333333333</v>
      </c>
      <c r="AO176">
        <v>2.5296946065961952E-4</v>
      </c>
      <c r="AP176">
        <v>80.118377589396417</v>
      </c>
      <c r="AQ176">
        <v>5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19202.254856296924</v>
      </c>
      <c r="AV176">
        <f t="shared" si="98"/>
        <v>1200.015714285714</v>
      </c>
      <c r="AW176">
        <f t="shared" si="99"/>
        <v>1026.0124714285712</v>
      </c>
      <c r="AX176">
        <f t="shared" si="100"/>
        <v>0.85499919643909417</v>
      </c>
      <c r="AY176">
        <f t="shared" si="101"/>
        <v>0.18854844912745189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1670438552.5</v>
      </c>
      <c r="BF176">
        <v>1031.502857142857</v>
      </c>
      <c r="BG176">
        <v>1062.988571428572</v>
      </c>
      <c r="BH176">
        <v>37.752657142857139</v>
      </c>
      <c r="BI176">
        <v>36.402542857142848</v>
      </c>
      <c r="BJ176">
        <v>1036.67</v>
      </c>
      <c r="BK176">
        <v>37.589842857142862</v>
      </c>
      <c r="BL176">
        <v>500.1982857142857</v>
      </c>
      <c r="BM176">
        <v>101.07428571428569</v>
      </c>
      <c r="BN176">
        <v>0.1000360285714286</v>
      </c>
      <c r="BO176">
        <v>34.406185714285712</v>
      </c>
      <c r="BP176">
        <v>34.568514285714294</v>
      </c>
      <c r="BQ176">
        <v>999.89999999999986</v>
      </c>
      <c r="BR176">
        <v>0</v>
      </c>
      <c r="BS176">
        <v>0</v>
      </c>
      <c r="BT176">
        <v>3990.178571428572</v>
      </c>
      <c r="BU176">
        <v>0</v>
      </c>
      <c r="BV176">
        <v>980.95514285714285</v>
      </c>
      <c r="BW176">
        <v>-31.484728571428569</v>
      </c>
      <c r="BX176">
        <v>1071.972857142857</v>
      </c>
      <c r="BY176">
        <v>1103.1471428571431</v>
      </c>
      <c r="BZ176">
        <v>1.3501300000000001</v>
      </c>
      <c r="CA176">
        <v>1062.988571428572</v>
      </c>
      <c r="CB176">
        <v>36.402542857142848</v>
      </c>
      <c r="CC176">
        <v>3.8158257142857139</v>
      </c>
      <c r="CD176">
        <v>3.6793642857142861</v>
      </c>
      <c r="CE176">
        <v>28.094628571428579</v>
      </c>
      <c r="CF176">
        <v>27.470971428571431</v>
      </c>
      <c r="CG176">
        <v>1200.015714285714</v>
      </c>
      <c r="CH176">
        <v>0.50002599999999997</v>
      </c>
      <c r="CI176">
        <v>0.49997399999999997</v>
      </c>
      <c r="CJ176">
        <v>0</v>
      </c>
      <c r="CK176">
        <v>2.4718142857142862</v>
      </c>
      <c r="CL176">
        <v>0</v>
      </c>
      <c r="CM176">
        <v>7540.8528571428569</v>
      </c>
      <c r="CN176">
        <v>9598.0671428571422</v>
      </c>
      <c r="CO176">
        <v>44.116</v>
      </c>
      <c r="CP176">
        <v>46.892714285714291</v>
      </c>
      <c r="CQ176">
        <v>45.125</v>
      </c>
      <c r="CR176">
        <v>45.311999999999998</v>
      </c>
      <c r="CS176">
        <v>44.061999999999998</v>
      </c>
      <c r="CT176">
        <v>600.04</v>
      </c>
      <c r="CU176">
        <v>599.97571428571428</v>
      </c>
      <c r="CV176">
        <v>0</v>
      </c>
      <c r="CW176">
        <v>1670438576.7</v>
      </c>
      <c r="CX176">
        <v>0</v>
      </c>
      <c r="CY176">
        <v>1670430775</v>
      </c>
      <c r="CZ176" t="s">
        <v>356</v>
      </c>
      <c r="DA176">
        <v>1670430775</v>
      </c>
      <c r="DB176">
        <v>1670430775</v>
      </c>
      <c r="DC176">
        <v>10</v>
      </c>
      <c r="DD176">
        <v>-0.13800000000000001</v>
      </c>
      <c r="DE176">
        <v>1.2E-2</v>
      </c>
      <c r="DF176">
        <v>-4.2649999999999997</v>
      </c>
      <c r="DG176">
        <v>0.16300000000000001</v>
      </c>
      <c r="DH176">
        <v>415</v>
      </c>
      <c r="DI176">
        <v>38</v>
      </c>
      <c r="DJ176">
        <v>0.28000000000000003</v>
      </c>
      <c r="DK176">
        <v>0.18</v>
      </c>
      <c r="DL176">
        <v>-31.289404999999999</v>
      </c>
      <c r="DM176">
        <v>-1.6447362101312479</v>
      </c>
      <c r="DN176">
        <v>0.17153051033271019</v>
      </c>
      <c r="DO176">
        <v>0</v>
      </c>
      <c r="DP176">
        <v>1.34707975</v>
      </c>
      <c r="DQ176">
        <v>7.0664577861158706E-2</v>
      </c>
      <c r="DR176">
        <v>9.3826487431588213E-3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365</v>
      </c>
      <c r="EA176">
        <v>2.9451900000000002</v>
      </c>
      <c r="EB176">
        <v>2.5952700000000002</v>
      </c>
      <c r="EC176">
        <v>0.190276</v>
      </c>
      <c r="ED176">
        <v>0.19193299999999999</v>
      </c>
      <c r="EE176">
        <v>0.14877699999999999</v>
      </c>
      <c r="EF176">
        <v>0.143653</v>
      </c>
      <c r="EG176">
        <v>24421.599999999999</v>
      </c>
      <c r="EH176">
        <v>24776.1</v>
      </c>
      <c r="EI176">
        <v>28075.599999999999</v>
      </c>
      <c r="EJ176">
        <v>29531.8</v>
      </c>
      <c r="EK176">
        <v>32885.800000000003</v>
      </c>
      <c r="EL176">
        <v>35112.400000000001</v>
      </c>
      <c r="EM176">
        <v>39628.800000000003</v>
      </c>
      <c r="EN176">
        <v>42213.4</v>
      </c>
      <c r="EO176">
        <v>1.9298500000000001</v>
      </c>
      <c r="EP176">
        <v>1.8484</v>
      </c>
      <c r="EQ176">
        <v>0.102993</v>
      </c>
      <c r="ER176">
        <v>0</v>
      </c>
      <c r="ES176">
        <v>32.890300000000003</v>
      </c>
      <c r="ET176">
        <v>999.9</v>
      </c>
      <c r="EU176">
        <v>60.3</v>
      </c>
      <c r="EV176">
        <v>40.200000000000003</v>
      </c>
      <c r="EW176">
        <v>44.703499999999998</v>
      </c>
      <c r="EX176">
        <v>25.485199999999999</v>
      </c>
      <c r="EY176">
        <v>2.1274000000000002</v>
      </c>
      <c r="EZ176">
        <v>1</v>
      </c>
      <c r="FA176">
        <v>0.65812199999999998</v>
      </c>
      <c r="FB176">
        <v>0.98953400000000002</v>
      </c>
      <c r="FC176">
        <v>20.2745</v>
      </c>
      <c r="FD176">
        <v>5.2145900000000003</v>
      </c>
      <c r="FE176">
        <v>12.0099</v>
      </c>
      <c r="FF176">
        <v>4.9859</v>
      </c>
      <c r="FG176">
        <v>3.2845499999999999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1.8622700000000001</v>
      </c>
      <c r="FN176">
        <v>1.86432</v>
      </c>
      <c r="FO176">
        <v>1.86043</v>
      </c>
      <c r="FP176">
        <v>1.86114</v>
      </c>
      <c r="FQ176">
        <v>1.8602099999999999</v>
      </c>
      <c r="FR176">
        <v>1.8619399999999999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-5.17</v>
      </c>
      <c r="GH176">
        <v>0.1628</v>
      </c>
      <c r="GI176">
        <v>-3.2528400776944242</v>
      </c>
      <c r="GJ176">
        <v>-2.9658848494523399E-3</v>
      </c>
      <c r="GK176">
        <v>1.4757234161104729E-6</v>
      </c>
      <c r="GL176">
        <v>-3.8107938837011289E-10</v>
      </c>
      <c r="GM176">
        <v>0.16282500000001221</v>
      </c>
      <c r="GN176">
        <v>0</v>
      </c>
      <c r="GO176">
        <v>0</v>
      </c>
      <c r="GP176">
        <v>0</v>
      </c>
      <c r="GQ176">
        <v>5</v>
      </c>
      <c r="GR176">
        <v>2097</v>
      </c>
      <c r="GS176">
        <v>4</v>
      </c>
      <c r="GT176">
        <v>34</v>
      </c>
      <c r="GU176">
        <v>129.69999999999999</v>
      </c>
      <c r="GV176">
        <v>129.69999999999999</v>
      </c>
      <c r="GW176">
        <v>2.3852500000000001</v>
      </c>
      <c r="GX176">
        <v>2.5744600000000002</v>
      </c>
      <c r="GY176">
        <v>1.4489700000000001</v>
      </c>
      <c r="GZ176">
        <v>2.31812</v>
      </c>
      <c r="HA176">
        <v>1.5478499999999999</v>
      </c>
      <c r="HB176">
        <v>2.2668499999999998</v>
      </c>
      <c r="HC176">
        <v>43.6995</v>
      </c>
      <c r="HD176">
        <v>13.361499999999999</v>
      </c>
      <c r="HE176">
        <v>18</v>
      </c>
      <c r="HF176">
        <v>506.685</v>
      </c>
      <c r="HG176">
        <v>492.01299999999998</v>
      </c>
      <c r="HH176">
        <v>30.998999999999999</v>
      </c>
      <c r="HI176">
        <v>35.455599999999997</v>
      </c>
      <c r="HJ176">
        <v>30.000800000000002</v>
      </c>
      <c r="HK176">
        <v>35.350700000000003</v>
      </c>
      <c r="HL176">
        <v>35.353000000000002</v>
      </c>
      <c r="HM176">
        <v>47.794800000000002</v>
      </c>
      <c r="HN176">
        <v>26.911799999999999</v>
      </c>
      <c r="HO176">
        <v>77.900599999999997</v>
      </c>
      <c r="HP176">
        <v>31</v>
      </c>
      <c r="HQ176">
        <v>1077.29</v>
      </c>
      <c r="HR176">
        <v>36.5214</v>
      </c>
      <c r="HS176">
        <v>98.928899999999999</v>
      </c>
      <c r="HT176">
        <v>97.887100000000004</v>
      </c>
    </row>
    <row r="177" spans="1:228" x14ac:dyDescent="0.2">
      <c r="A177">
        <v>162</v>
      </c>
      <c r="B177">
        <v>1670438558.5</v>
      </c>
      <c r="C177">
        <v>642.5</v>
      </c>
      <c r="D177" t="s">
        <v>682</v>
      </c>
      <c r="E177" t="s">
        <v>683</v>
      </c>
      <c r="F177">
        <v>4</v>
      </c>
      <c r="G177">
        <v>1670438556.1875</v>
      </c>
      <c r="H177">
        <f t="shared" si="68"/>
        <v>2.5849008743131386E-3</v>
      </c>
      <c r="I177">
        <f t="shared" si="69"/>
        <v>2.5849008743131385</v>
      </c>
      <c r="J177">
        <f t="shared" si="70"/>
        <v>32.152983239369426</v>
      </c>
      <c r="K177">
        <f t="shared" si="71"/>
        <v>1037.5650000000001</v>
      </c>
      <c r="L177">
        <f t="shared" si="72"/>
        <v>667.83894536503044</v>
      </c>
      <c r="M177">
        <f t="shared" si="73"/>
        <v>67.567663736221846</v>
      </c>
      <c r="N177">
        <f t="shared" si="74"/>
        <v>104.97417605101519</v>
      </c>
      <c r="O177">
        <f t="shared" si="75"/>
        <v>0.15391670524808249</v>
      </c>
      <c r="P177">
        <f t="shared" si="76"/>
        <v>2.0736707975601427</v>
      </c>
      <c r="Q177">
        <f t="shared" si="77"/>
        <v>0.1478398913786399</v>
      </c>
      <c r="R177">
        <f t="shared" si="78"/>
        <v>9.2925918753564152E-2</v>
      </c>
      <c r="S177">
        <f t="shared" si="79"/>
        <v>226.25849962500001</v>
      </c>
      <c r="T177">
        <f t="shared" si="80"/>
        <v>35.295722536323268</v>
      </c>
      <c r="U177">
        <f t="shared" si="81"/>
        <v>34.546662499999996</v>
      </c>
      <c r="V177">
        <f t="shared" si="82"/>
        <v>5.5081103493336734</v>
      </c>
      <c r="W177">
        <f t="shared" si="83"/>
        <v>69.961444049590185</v>
      </c>
      <c r="X177">
        <f t="shared" si="84"/>
        <v>3.8206992232345227</v>
      </c>
      <c r="Y177">
        <f t="shared" si="85"/>
        <v>5.4611497448885258</v>
      </c>
      <c r="Z177">
        <f t="shared" si="86"/>
        <v>1.6874111260991507</v>
      </c>
      <c r="AA177">
        <f t="shared" si="87"/>
        <v>-113.99412855720941</v>
      </c>
      <c r="AB177">
        <f t="shared" si="88"/>
        <v>-17.219338859362253</v>
      </c>
      <c r="AC177">
        <f t="shared" si="89"/>
        <v>-1.929277308619969</v>
      </c>
      <c r="AD177">
        <f t="shared" si="90"/>
        <v>93.115754899808394</v>
      </c>
      <c r="AE177">
        <f t="shared" si="91"/>
        <v>55.901441237974751</v>
      </c>
      <c r="AF177">
        <f t="shared" si="92"/>
        <v>2.5365601630644337</v>
      </c>
      <c r="AG177">
        <f t="shared" si="93"/>
        <v>32.152983239369426</v>
      </c>
      <c r="AH177">
        <v>1108.436460870756</v>
      </c>
      <c r="AI177">
        <v>1081.4058787878789</v>
      </c>
      <c r="AJ177">
        <v>1.7152194667223539</v>
      </c>
      <c r="AK177">
        <v>66.48709803528736</v>
      </c>
      <c r="AL177">
        <f t="shared" si="94"/>
        <v>2.5849008743131385</v>
      </c>
      <c r="AM177">
        <v>36.43408472449638</v>
      </c>
      <c r="AN177">
        <v>37.773289090909103</v>
      </c>
      <c r="AO177">
        <v>5.8167286841081503E-4</v>
      </c>
      <c r="AP177">
        <v>80.118377589396417</v>
      </c>
      <c r="AQ177">
        <v>5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19189.249665413354</v>
      </c>
      <c r="AV177">
        <f t="shared" si="98"/>
        <v>1200.0037500000001</v>
      </c>
      <c r="AW177">
        <f t="shared" si="99"/>
        <v>1026.0020625</v>
      </c>
      <c r="AX177">
        <f t="shared" si="100"/>
        <v>0.85499904687797845</v>
      </c>
      <c r="AY177">
        <f t="shared" si="101"/>
        <v>0.18854816047449852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1670438556.1875</v>
      </c>
      <c r="BF177">
        <v>1037.5650000000001</v>
      </c>
      <c r="BG177">
        <v>1069.1675</v>
      </c>
      <c r="BH177">
        <v>37.763800000000003</v>
      </c>
      <c r="BI177">
        <v>36.446012499999988</v>
      </c>
      <c r="BJ177">
        <v>1042.74</v>
      </c>
      <c r="BK177">
        <v>37.600987500000002</v>
      </c>
      <c r="BL177">
        <v>500.08662500000003</v>
      </c>
      <c r="BM177">
        <v>101.07375</v>
      </c>
      <c r="BN177">
        <v>9.9840137499999995E-2</v>
      </c>
      <c r="BO177">
        <v>34.392637499999999</v>
      </c>
      <c r="BP177">
        <v>34.546662499999996</v>
      </c>
      <c r="BQ177">
        <v>999.9</v>
      </c>
      <c r="BR177">
        <v>0</v>
      </c>
      <c r="BS177">
        <v>0</v>
      </c>
      <c r="BT177">
        <v>3987.8912500000001</v>
      </c>
      <c r="BU177">
        <v>0</v>
      </c>
      <c r="BV177">
        <v>975.92100000000005</v>
      </c>
      <c r="BW177">
        <v>-31.601212499999999</v>
      </c>
      <c r="BX177">
        <v>1078.2887499999999</v>
      </c>
      <c r="BY177">
        <v>1109.6075000000001</v>
      </c>
      <c r="BZ177">
        <v>1.3177874999999999</v>
      </c>
      <c r="CA177">
        <v>1069.1675</v>
      </c>
      <c r="CB177">
        <v>36.446012499999988</v>
      </c>
      <c r="CC177">
        <v>3.8169274999999998</v>
      </c>
      <c r="CD177">
        <v>3.6837362499999999</v>
      </c>
      <c r="CE177">
        <v>28.099599999999999</v>
      </c>
      <c r="CF177">
        <v>27.491250000000001</v>
      </c>
      <c r="CG177">
        <v>1200.0037500000001</v>
      </c>
      <c r="CH177">
        <v>0.50003299999999995</v>
      </c>
      <c r="CI177">
        <v>0.49996699999999999</v>
      </c>
      <c r="CJ177">
        <v>0</v>
      </c>
      <c r="CK177">
        <v>2.1843875000000001</v>
      </c>
      <c r="CL177">
        <v>0</v>
      </c>
      <c r="CM177">
        <v>7549.9812500000007</v>
      </c>
      <c r="CN177">
        <v>9597.9825000000001</v>
      </c>
      <c r="CO177">
        <v>44.117125000000001</v>
      </c>
      <c r="CP177">
        <v>46.929250000000003</v>
      </c>
      <c r="CQ177">
        <v>45.132750000000001</v>
      </c>
      <c r="CR177">
        <v>45.273249999999997</v>
      </c>
      <c r="CS177">
        <v>44.061999999999998</v>
      </c>
      <c r="CT177">
        <v>600.04</v>
      </c>
      <c r="CU177">
        <v>599.96375</v>
      </c>
      <c r="CV177">
        <v>0</v>
      </c>
      <c r="CW177">
        <v>1670438580.3</v>
      </c>
      <c r="CX177">
        <v>0</v>
      </c>
      <c r="CY177">
        <v>1670430775</v>
      </c>
      <c r="CZ177" t="s">
        <v>356</v>
      </c>
      <c r="DA177">
        <v>1670430775</v>
      </c>
      <c r="DB177">
        <v>1670430775</v>
      </c>
      <c r="DC177">
        <v>10</v>
      </c>
      <c r="DD177">
        <v>-0.13800000000000001</v>
      </c>
      <c r="DE177">
        <v>1.2E-2</v>
      </c>
      <c r="DF177">
        <v>-4.2649999999999997</v>
      </c>
      <c r="DG177">
        <v>0.16300000000000001</v>
      </c>
      <c r="DH177">
        <v>415</v>
      </c>
      <c r="DI177">
        <v>38</v>
      </c>
      <c r="DJ177">
        <v>0.28000000000000003</v>
      </c>
      <c r="DK177">
        <v>0.18</v>
      </c>
      <c r="DL177">
        <v>-31.3821425</v>
      </c>
      <c r="DM177">
        <v>-1.5909264540336849</v>
      </c>
      <c r="DN177">
        <v>0.1696634652591712</v>
      </c>
      <c r="DO177">
        <v>0</v>
      </c>
      <c r="DP177">
        <v>1.3440325</v>
      </c>
      <c r="DQ177">
        <v>-7.0034521575987968E-2</v>
      </c>
      <c r="DR177">
        <v>1.425501977374987E-2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365</v>
      </c>
      <c r="EA177">
        <v>2.9456099999999998</v>
      </c>
      <c r="EB177">
        <v>2.59558</v>
      </c>
      <c r="EC177">
        <v>0.19104199999999999</v>
      </c>
      <c r="ED177">
        <v>0.192716</v>
      </c>
      <c r="EE177">
        <v>0.14882799999999999</v>
      </c>
      <c r="EF177">
        <v>0.14371300000000001</v>
      </c>
      <c r="EG177">
        <v>24397.9</v>
      </c>
      <c r="EH177">
        <v>24751.5</v>
      </c>
      <c r="EI177">
        <v>28075</v>
      </c>
      <c r="EJ177">
        <v>29531.200000000001</v>
      </c>
      <c r="EK177">
        <v>32883.1</v>
      </c>
      <c r="EL177">
        <v>35109.4</v>
      </c>
      <c r="EM177">
        <v>39627.9</v>
      </c>
      <c r="EN177">
        <v>42212.7</v>
      </c>
      <c r="EO177">
        <v>1.9300999999999999</v>
      </c>
      <c r="EP177">
        <v>1.8481000000000001</v>
      </c>
      <c r="EQ177">
        <v>0.10206899999999999</v>
      </c>
      <c r="ER177">
        <v>0</v>
      </c>
      <c r="ES177">
        <v>32.885100000000001</v>
      </c>
      <c r="ET177">
        <v>999.9</v>
      </c>
      <c r="EU177">
        <v>60.3</v>
      </c>
      <c r="EV177">
        <v>40.200000000000003</v>
      </c>
      <c r="EW177">
        <v>44.700499999999998</v>
      </c>
      <c r="EX177">
        <v>25.775200000000002</v>
      </c>
      <c r="EY177">
        <v>1.89503</v>
      </c>
      <c r="EZ177">
        <v>1</v>
      </c>
      <c r="FA177">
        <v>0.65866599999999997</v>
      </c>
      <c r="FB177">
        <v>0.98379399999999995</v>
      </c>
      <c r="FC177">
        <v>20.2746</v>
      </c>
      <c r="FD177">
        <v>5.2151899999999998</v>
      </c>
      <c r="FE177">
        <v>12.0099</v>
      </c>
      <c r="FF177">
        <v>4.9860499999999996</v>
      </c>
      <c r="FG177">
        <v>3.2845800000000001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1.86225</v>
      </c>
      <c r="FN177">
        <v>1.86432</v>
      </c>
      <c r="FO177">
        <v>1.86043</v>
      </c>
      <c r="FP177">
        <v>1.86111</v>
      </c>
      <c r="FQ177">
        <v>1.8602000000000001</v>
      </c>
      <c r="FR177">
        <v>1.8619300000000001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-5.18</v>
      </c>
      <c r="GH177">
        <v>0.1628</v>
      </c>
      <c r="GI177">
        <v>-3.2528400776944242</v>
      </c>
      <c r="GJ177">
        <v>-2.9658848494523399E-3</v>
      </c>
      <c r="GK177">
        <v>1.4757234161104729E-6</v>
      </c>
      <c r="GL177">
        <v>-3.8107938837011289E-10</v>
      </c>
      <c r="GM177">
        <v>0.16282500000001221</v>
      </c>
      <c r="GN177">
        <v>0</v>
      </c>
      <c r="GO177">
        <v>0</v>
      </c>
      <c r="GP177">
        <v>0</v>
      </c>
      <c r="GQ177">
        <v>5</v>
      </c>
      <c r="GR177">
        <v>2097</v>
      </c>
      <c r="GS177">
        <v>4</v>
      </c>
      <c r="GT177">
        <v>34</v>
      </c>
      <c r="GU177">
        <v>129.69999999999999</v>
      </c>
      <c r="GV177">
        <v>129.69999999999999</v>
      </c>
      <c r="GW177">
        <v>2.3962400000000001</v>
      </c>
      <c r="GX177">
        <v>2.5793499999999998</v>
      </c>
      <c r="GY177">
        <v>1.4489700000000001</v>
      </c>
      <c r="GZ177">
        <v>2.3168899999999999</v>
      </c>
      <c r="HA177">
        <v>1.5478499999999999</v>
      </c>
      <c r="HB177">
        <v>2.2314500000000002</v>
      </c>
      <c r="HC177">
        <v>43.6995</v>
      </c>
      <c r="HD177">
        <v>13.3528</v>
      </c>
      <c r="HE177">
        <v>18</v>
      </c>
      <c r="HF177">
        <v>506.89100000000002</v>
      </c>
      <c r="HG177">
        <v>491.834</v>
      </c>
      <c r="HH177">
        <v>30.998699999999999</v>
      </c>
      <c r="HI177">
        <v>35.4602</v>
      </c>
      <c r="HJ177">
        <v>30.000699999999998</v>
      </c>
      <c r="HK177">
        <v>35.356099999999998</v>
      </c>
      <c r="HL177">
        <v>35.357100000000003</v>
      </c>
      <c r="HM177">
        <v>48.0139</v>
      </c>
      <c r="HN177">
        <v>26.911799999999999</v>
      </c>
      <c r="HO177">
        <v>77.900599999999997</v>
      </c>
      <c r="HP177">
        <v>31</v>
      </c>
      <c r="HQ177">
        <v>1083.96</v>
      </c>
      <c r="HR177">
        <v>36.515300000000003</v>
      </c>
      <c r="HS177">
        <v>98.926699999999997</v>
      </c>
      <c r="HT177">
        <v>97.885400000000004</v>
      </c>
    </row>
    <row r="178" spans="1:228" x14ac:dyDescent="0.2">
      <c r="A178">
        <v>163</v>
      </c>
      <c r="B178">
        <v>1670438562.5</v>
      </c>
      <c r="C178">
        <v>646.5</v>
      </c>
      <c r="D178" t="s">
        <v>684</v>
      </c>
      <c r="E178" t="s">
        <v>685</v>
      </c>
      <c r="F178">
        <v>4</v>
      </c>
      <c r="G178">
        <v>1670438560.5</v>
      </c>
      <c r="H178">
        <f t="shared" si="68"/>
        <v>2.6056946583470787E-3</v>
      </c>
      <c r="I178">
        <f t="shared" si="69"/>
        <v>2.6056946583470788</v>
      </c>
      <c r="J178">
        <f t="shared" si="70"/>
        <v>32.708307863964876</v>
      </c>
      <c r="K178">
        <f t="shared" si="71"/>
        <v>1044.6671428571431</v>
      </c>
      <c r="L178">
        <f t="shared" si="72"/>
        <v>673.30832146987871</v>
      </c>
      <c r="M178">
        <f t="shared" si="73"/>
        <v>68.122433728514778</v>
      </c>
      <c r="N178">
        <f t="shared" si="74"/>
        <v>105.69491856610935</v>
      </c>
      <c r="O178">
        <f t="shared" si="75"/>
        <v>0.15592468167147386</v>
      </c>
      <c r="P178">
        <f t="shared" si="76"/>
        <v>2.078820819737381</v>
      </c>
      <c r="Q178">
        <f t="shared" si="77"/>
        <v>0.14970651065145152</v>
      </c>
      <c r="R178">
        <f t="shared" si="78"/>
        <v>9.4104584559755677E-2</v>
      </c>
      <c r="S178">
        <f t="shared" si="79"/>
        <v>226.25784942857143</v>
      </c>
      <c r="T178">
        <f t="shared" si="80"/>
        <v>35.274874291007805</v>
      </c>
      <c r="U178">
        <f t="shared" si="81"/>
        <v>34.528714285714287</v>
      </c>
      <c r="V178">
        <f t="shared" si="82"/>
        <v>5.5026201190900208</v>
      </c>
      <c r="W178">
        <f t="shared" si="83"/>
        <v>70.044213212121647</v>
      </c>
      <c r="X178">
        <f t="shared" si="84"/>
        <v>3.8227774489298132</v>
      </c>
      <c r="Y178">
        <f t="shared" si="85"/>
        <v>5.4576634865651608</v>
      </c>
      <c r="Z178">
        <f t="shared" si="86"/>
        <v>1.6798426701602076</v>
      </c>
      <c r="AA178">
        <f t="shared" si="87"/>
        <v>-114.91113443310617</v>
      </c>
      <c r="AB178">
        <f t="shared" si="88"/>
        <v>-16.537228928570283</v>
      </c>
      <c r="AC178">
        <f t="shared" si="89"/>
        <v>-1.8479972545604311</v>
      </c>
      <c r="AD178">
        <f t="shared" si="90"/>
        <v>92.961488812334551</v>
      </c>
      <c r="AE178">
        <f t="shared" si="91"/>
        <v>55.685022969299411</v>
      </c>
      <c r="AF178">
        <f t="shared" si="92"/>
        <v>2.5644294281188498</v>
      </c>
      <c r="AG178">
        <f t="shared" si="93"/>
        <v>32.708307863964876</v>
      </c>
      <c r="AH178">
        <v>1115.3799430485001</v>
      </c>
      <c r="AI178">
        <v>1088.198969696969</v>
      </c>
      <c r="AJ178">
        <v>1.685162255284834</v>
      </c>
      <c r="AK178">
        <v>66.48709803528736</v>
      </c>
      <c r="AL178">
        <f t="shared" si="94"/>
        <v>2.6056946583470788</v>
      </c>
      <c r="AM178">
        <v>36.453365114923983</v>
      </c>
      <c r="AN178">
        <v>37.789036969696973</v>
      </c>
      <c r="AO178">
        <v>2.8150881138010188E-3</v>
      </c>
      <c r="AP178">
        <v>80.118377589396417</v>
      </c>
      <c r="AQ178">
        <v>5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19278.152936951657</v>
      </c>
      <c r="AV178">
        <f t="shared" si="98"/>
        <v>1200</v>
      </c>
      <c r="AW178">
        <f t="shared" si="99"/>
        <v>1025.9988857142855</v>
      </c>
      <c r="AX178">
        <f t="shared" si="100"/>
        <v>0.85499907142857134</v>
      </c>
      <c r="AY178">
        <f t="shared" si="101"/>
        <v>0.18854820785714285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1670438560.5</v>
      </c>
      <c r="BF178">
        <v>1044.6671428571431</v>
      </c>
      <c r="BG178">
        <v>1076.174285714286</v>
      </c>
      <c r="BH178">
        <v>37.783557142857148</v>
      </c>
      <c r="BI178">
        <v>36.451485714285717</v>
      </c>
      <c r="BJ178">
        <v>1049.8485714285709</v>
      </c>
      <c r="BK178">
        <v>37.620714285714278</v>
      </c>
      <c r="BL178">
        <v>500.14942857142859</v>
      </c>
      <c r="BM178">
        <v>101.0757142857143</v>
      </c>
      <c r="BN178">
        <v>9.9975300000000003E-2</v>
      </c>
      <c r="BO178">
        <v>34.381157142857141</v>
      </c>
      <c r="BP178">
        <v>34.528714285714287</v>
      </c>
      <c r="BQ178">
        <v>999.89999999999986</v>
      </c>
      <c r="BR178">
        <v>0</v>
      </c>
      <c r="BS178">
        <v>0</v>
      </c>
      <c r="BT178">
        <v>4002.5014285714292</v>
      </c>
      <c r="BU178">
        <v>0</v>
      </c>
      <c r="BV178">
        <v>955.91599999999994</v>
      </c>
      <c r="BW178">
        <v>-31.50677142857143</v>
      </c>
      <c r="BX178">
        <v>1085.688571428572</v>
      </c>
      <c r="BY178">
        <v>1116.8871428571431</v>
      </c>
      <c r="BZ178">
        <v>1.332078571428571</v>
      </c>
      <c r="CA178">
        <v>1076.174285714286</v>
      </c>
      <c r="CB178">
        <v>36.451485714285717</v>
      </c>
      <c r="CC178">
        <v>3.8189985714285721</v>
      </c>
      <c r="CD178">
        <v>3.684359999999999</v>
      </c>
      <c r="CE178">
        <v>28.108899999999998</v>
      </c>
      <c r="CF178">
        <v>27.494142857142862</v>
      </c>
      <c r="CG178">
        <v>1200</v>
      </c>
      <c r="CH178">
        <v>0.50003214285714292</v>
      </c>
      <c r="CI178">
        <v>0.49996800000000002</v>
      </c>
      <c r="CJ178">
        <v>0</v>
      </c>
      <c r="CK178">
        <v>2.2784714285714278</v>
      </c>
      <c r="CL178">
        <v>0</v>
      </c>
      <c r="CM178">
        <v>7561.2914285714278</v>
      </c>
      <c r="CN178">
        <v>9597.9528571428564</v>
      </c>
      <c r="CO178">
        <v>44.125</v>
      </c>
      <c r="CP178">
        <v>46.936999999999998</v>
      </c>
      <c r="CQ178">
        <v>45.186999999999998</v>
      </c>
      <c r="CR178">
        <v>45.25</v>
      </c>
      <c r="CS178">
        <v>44.061999999999998</v>
      </c>
      <c r="CT178">
        <v>600.03714285714273</v>
      </c>
      <c r="CU178">
        <v>599.96285714285727</v>
      </c>
      <c r="CV178">
        <v>0</v>
      </c>
      <c r="CW178">
        <v>1670438584.5</v>
      </c>
      <c r="CX178">
        <v>0</v>
      </c>
      <c r="CY178">
        <v>1670430775</v>
      </c>
      <c r="CZ178" t="s">
        <v>356</v>
      </c>
      <c r="DA178">
        <v>1670430775</v>
      </c>
      <c r="DB178">
        <v>1670430775</v>
      </c>
      <c r="DC178">
        <v>10</v>
      </c>
      <c r="DD178">
        <v>-0.13800000000000001</v>
      </c>
      <c r="DE178">
        <v>1.2E-2</v>
      </c>
      <c r="DF178">
        <v>-4.2649999999999997</v>
      </c>
      <c r="DG178">
        <v>0.16300000000000001</v>
      </c>
      <c r="DH178">
        <v>415</v>
      </c>
      <c r="DI178">
        <v>38</v>
      </c>
      <c r="DJ178">
        <v>0.28000000000000003</v>
      </c>
      <c r="DK178">
        <v>0.18</v>
      </c>
      <c r="DL178">
        <v>-31.468552500000001</v>
      </c>
      <c r="DM178">
        <v>-1.0404191369606</v>
      </c>
      <c r="DN178">
        <v>0.13769828064921491</v>
      </c>
      <c r="DO178">
        <v>0</v>
      </c>
      <c r="DP178">
        <v>1.3402655000000001</v>
      </c>
      <c r="DQ178">
        <v>-9.9483151969982003E-2</v>
      </c>
      <c r="DR178">
        <v>1.554733449019477E-2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365</v>
      </c>
      <c r="EA178">
        <v>2.9454799999999999</v>
      </c>
      <c r="EB178">
        <v>2.5955699999999999</v>
      </c>
      <c r="EC178">
        <v>0.191797</v>
      </c>
      <c r="ED178">
        <v>0.19342300000000001</v>
      </c>
      <c r="EE178">
        <v>0.148868</v>
      </c>
      <c r="EF178">
        <v>0.143706</v>
      </c>
      <c r="EG178">
        <v>24375.1</v>
      </c>
      <c r="EH178">
        <v>24729.4</v>
      </c>
      <c r="EI178">
        <v>28075.1</v>
      </c>
      <c r="EJ178">
        <v>29530.9</v>
      </c>
      <c r="EK178">
        <v>32881.4</v>
      </c>
      <c r="EL178">
        <v>35109.4</v>
      </c>
      <c r="EM178">
        <v>39627.699999999997</v>
      </c>
      <c r="EN178">
        <v>42212.3</v>
      </c>
      <c r="EO178">
        <v>1.9298999999999999</v>
      </c>
      <c r="EP178">
        <v>1.84815</v>
      </c>
      <c r="EQ178">
        <v>0.101548</v>
      </c>
      <c r="ER178">
        <v>0</v>
      </c>
      <c r="ES178">
        <v>32.880000000000003</v>
      </c>
      <c r="ET178">
        <v>999.9</v>
      </c>
      <c r="EU178">
        <v>60.3</v>
      </c>
      <c r="EV178">
        <v>40.200000000000003</v>
      </c>
      <c r="EW178">
        <v>44.7042</v>
      </c>
      <c r="EX178">
        <v>25.705200000000001</v>
      </c>
      <c r="EY178">
        <v>1.6466400000000001</v>
      </c>
      <c r="EZ178">
        <v>1</v>
      </c>
      <c r="FA178">
        <v>0.65925</v>
      </c>
      <c r="FB178">
        <v>0.98053400000000002</v>
      </c>
      <c r="FC178">
        <v>20.2745</v>
      </c>
      <c r="FD178">
        <v>5.2148899999999996</v>
      </c>
      <c r="FE178">
        <v>12.0099</v>
      </c>
      <c r="FF178">
        <v>4.9856499999999997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1.8623099999999999</v>
      </c>
      <c r="FN178">
        <v>1.86432</v>
      </c>
      <c r="FO178">
        <v>1.8604700000000001</v>
      </c>
      <c r="FP178">
        <v>1.86114</v>
      </c>
      <c r="FQ178">
        <v>1.8602099999999999</v>
      </c>
      <c r="FR178">
        <v>1.8619699999999999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-5.18</v>
      </c>
      <c r="GH178">
        <v>0.16289999999999999</v>
      </c>
      <c r="GI178">
        <v>-3.2528400776944242</v>
      </c>
      <c r="GJ178">
        <v>-2.9658848494523399E-3</v>
      </c>
      <c r="GK178">
        <v>1.4757234161104729E-6</v>
      </c>
      <c r="GL178">
        <v>-3.8107938837011289E-10</v>
      </c>
      <c r="GM178">
        <v>0.16282500000001221</v>
      </c>
      <c r="GN178">
        <v>0</v>
      </c>
      <c r="GO178">
        <v>0</v>
      </c>
      <c r="GP178">
        <v>0</v>
      </c>
      <c r="GQ178">
        <v>5</v>
      </c>
      <c r="GR178">
        <v>2097</v>
      </c>
      <c r="GS178">
        <v>4</v>
      </c>
      <c r="GT178">
        <v>34</v>
      </c>
      <c r="GU178">
        <v>129.80000000000001</v>
      </c>
      <c r="GV178">
        <v>129.80000000000001</v>
      </c>
      <c r="GW178">
        <v>2.4084500000000002</v>
      </c>
      <c r="GX178">
        <v>2.5744600000000002</v>
      </c>
      <c r="GY178">
        <v>1.4489700000000001</v>
      </c>
      <c r="GZ178">
        <v>2.3168899999999999</v>
      </c>
      <c r="HA178">
        <v>1.5478499999999999</v>
      </c>
      <c r="HB178">
        <v>2.2802699999999998</v>
      </c>
      <c r="HC178">
        <v>43.6995</v>
      </c>
      <c r="HD178">
        <v>13.3528</v>
      </c>
      <c r="HE178">
        <v>18</v>
      </c>
      <c r="HF178">
        <v>506.791</v>
      </c>
      <c r="HG178">
        <v>491.90600000000001</v>
      </c>
      <c r="HH178">
        <v>30.998999999999999</v>
      </c>
      <c r="HI178">
        <v>35.465400000000002</v>
      </c>
      <c r="HJ178">
        <v>30.000699999999998</v>
      </c>
      <c r="HK178">
        <v>35.360399999999998</v>
      </c>
      <c r="HL178">
        <v>35.361899999999999</v>
      </c>
      <c r="HM178">
        <v>48.247900000000001</v>
      </c>
      <c r="HN178">
        <v>26.911799999999999</v>
      </c>
      <c r="HO178">
        <v>77.900599999999997</v>
      </c>
      <c r="HP178">
        <v>31</v>
      </c>
      <c r="HQ178">
        <v>1090.6400000000001</v>
      </c>
      <c r="HR178">
        <v>36.5197</v>
      </c>
      <c r="HS178">
        <v>98.926699999999997</v>
      </c>
      <c r="HT178">
        <v>97.884299999999996</v>
      </c>
    </row>
    <row r="179" spans="1:228" x14ac:dyDescent="0.2">
      <c r="A179">
        <v>164</v>
      </c>
      <c r="B179">
        <v>1670438566.5</v>
      </c>
      <c r="C179">
        <v>650.5</v>
      </c>
      <c r="D179" t="s">
        <v>686</v>
      </c>
      <c r="E179" t="s">
        <v>687</v>
      </c>
      <c r="F179">
        <v>4</v>
      </c>
      <c r="G179">
        <v>1670438564.1875</v>
      </c>
      <c r="H179">
        <f t="shared" si="68"/>
        <v>2.618194704430663E-3</v>
      </c>
      <c r="I179">
        <f t="shared" si="69"/>
        <v>2.618194704430663</v>
      </c>
      <c r="J179">
        <f t="shared" si="70"/>
        <v>32.32501967571843</v>
      </c>
      <c r="K179">
        <f t="shared" si="71"/>
        <v>1050.58125</v>
      </c>
      <c r="L179">
        <f t="shared" si="72"/>
        <v>685.87136088229931</v>
      </c>
      <c r="M179">
        <f t="shared" si="73"/>
        <v>69.393329467575782</v>
      </c>
      <c r="N179">
        <f t="shared" si="74"/>
        <v>106.29300911460327</v>
      </c>
      <c r="O179">
        <f t="shared" si="75"/>
        <v>0.15725161841106683</v>
      </c>
      <c r="P179">
        <f t="shared" si="76"/>
        <v>2.0707612497182404</v>
      </c>
      <c r="Q179">
        <f t="shared" si="77"/>
        <v>0.15090593119849824</v>
      </c>
      <c r="R179">
        <f t="shared" si="78"/>
        <v>9.4865004276607851E-2</v>
      </c>
      <c r="S179">
        <f t="shared" si="79"/>
        <v>226.25782874999999</v>
      </c>
      <c r="T179">
        <f t="shared" si="80"/>
        <v>35.26733516798194</v>
      </c>
      <c r="U179">
        <f t="shared" si="81"/>
        <v>34.515625</v>
      </c>
      <c r="V179">
        <f t="shared" si="82"/>
        <v>5.4986192007818575</v>
      </c>
      <c r="W179">
        <f t="shared" si="83"/>
        <v>70.093017426100573</v>
      </c>
      <c r="X179">
        <f t="shared" si="84"/>
        <v>3.8241150590480464</v>
      </c>
      <c r="Y179">
        <f t="shared" si="85"/>
        <v>5.4557717722451171</v>
      </c>
      <c r="Z179">
        <f t="shared" si="86"/>
        <v>1.6745041417338111</v>
      </c>
      <c r="AA179">
        <f t="shared" si="87"/>
        <v>-115.46238646539224</v>
      </c>
      <c r="AB179">
        <f t="shared" si="88"/>
        <v>-15.707590485620015</v>
      </c>
      <c r="AC179">
        <f t="shared" si="89"/>
        <v>-1.7619526783358985</v>
      </c>
      <c r="AD179">
        <f t="shared" si="90"/>
        <v>93.32589912065184</v>
      </c>
      <c r="AE179">
        <f t="shared" si="91"/>
        <v>55.375525357234729</v>
      </c>
      <c r="AF179">
        <f t="shared" si="92"/>
        <v>2.5927459907547306</v>
      </c>
      <c r="AG179">
        <f t="shared" si="93"/>
        <v>32.32501967571843</v>
      </c>
      <c r="AH179">
        <v>1121.7815393959349</v>
      </c>
      <c r="AI179">
        <v>1094.878666666667</v>
      </c>
      <c r="AJ179">
        <v>1.6731737717408961</v>
      </c>
      <c r="AK179">
        <v>66.48709803528736</v>
      </c>
      <c r="AL179">
        <f t="shared" si="94"/>
        <v>2.618194704430663</v>
      </c>
      <c r="AM179">
        <v>36.450195210967081</v>
      </c>
      <c r="AN179">
        <v>37.804229696969692</v>
      </c>
      <c r="AO179">
        <v>9.3347982700626379E-4</v>
      </c>
      <c r="AP179">
        <v>80.118377589396417</v>
      </c>
      <c r="AQ179">
        <v>5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19140.404879196791</v>
      </c>
      <c r="AV179">
        <f t="shared" si="98"/>
        <v>1200</v>
      </c>
      <c r="AW179">
        <f t="shared" si="99"/>
        <v>1025.998875</v>
      </c>
      <c r="AX179">
        <f t="shared" si="100"/>
        <v>0.85499906250000002</v>
      </c>
      <c r="AY179">
        <f t="shared" si="101"/>
        <v>0.188548190625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1670438564.1875</v>
      </c>
      <c r="BF179">
        <v>1050.58125</v>
      </c>
      <c r="BG179">
        <v>1081.9449999999999</v>
      </c>
      <c r="BH179">
        <v>37.796875</v>
      </c>
      <c r="BI179">
        <v>36.450137499999997</v>
      </c>
      <c r="BJ179">
        <v>1055.7674999999999</v>
      </c>
      <c r="BK179">
        <v>37.634024999999987</v>
      </c>
      <c r="BL179">
        <v>500.15837499999998</v>
      </c>
      <c r="BM179">
        <v>101.07537499999999</v>
      </c>
      <c r="BN179">
        <v>0.100054425</v>
      </c>
      <c r="BO179">
        <v>34.374924999999998</v>
      </c>
      <c r="BP179">
        <v>34.515625</v>
      </c>
      <c r="BQ179">
        <v>999.9</v>
      </c>
      <c r="BR179">
        <v>0</v>
      </c>
      <c r="BS179">
        <v>0</v>
      </c>
      <c r="BT179">
        <v>3979.5324999999998</v>
      </c>
      <c r="BU179">
        <v>0</v>
      </c>
      <c r="BV179">
        <v>1087.8333749999999</v>
      </c>
      <c r="BW179">
        <v>-31.363775</v>
      </c>
      <c r="BX179">
        <v>1091.8475000000001</v>
      </c>
      <c r="BY179">
        <v>1122.87375</v>
      </c>
      <c r="BZ179">
        <v>1.34673</v>
      </c>
      <c r="CA179">
        <v>1081.9449999999999</v>
      </c>
      <c r="CB179">
        <v>36.450137499999997</v>
      </c>
      <c r="CC179">
        <v>3.820335</v>
      </c>
      <c r="CD179">
        <v>3.6842137500000001</v>
      </c>
      <c r="CE179">
        <v>28.114912499999999</v>
      </c>
      <c r="CF179">
        <v>27.4934625</v>
      </c>
      <c r="CG179">
        <v>1200</v>
      </c>
      <c r="CH179">
        <v>0.50002962499999992</v>
      </c>
      <c r="CI179">
        <v>0.49997049999999998</v>
      </c>
      <c r="CJ179">
        <v>0</v>
      </c>
      <c r="CK179">
        <v>2.2493249999999998</v>
      </c>
      <c r="CL179">
        <v>0</v>
      </c>
      <c r="CM179">
        <v>7570.6550000000007</v>
      </c>
      <c r="CN179">
        <v>9597.932499999999</v>
      </c>
      <c r="CO179">
        <v>44.125</v>
      </c>
      <c r="CP179">
        <v>46.936999999999998</v>
      </c>
      <c r="CQ179">
        <v>45.186999999999998</v>
      </c>
      <c r="CR179">
        <v>45.25</v>
      </c>
      <c r="CS179">
        <v>44.061999999999998</v>
      </c>
      <c r="CT179">
        <v>600.03749999999991</v>
      </c>
      <c r="CU179">
        <v>599.96250000000009</v>
      </c>
      <c r="CV179">
        <v>0</v>
      </c>
      <c r="CW179">
        <v>1670438588.7</v>
      </c>
      <c r="CX179">
        <v>0</v>
      </c>
      <c r="CY179">
        <v>1670430775</v>
      </c>
      <c r="CZ179" t="s">
        <v>356</v>
      </c>
      <c r="DA179">
        <v>1670430775</v>
      </c>
      <c r="DB179">
        <v>1670430775</v>
      </c>
      <c r="DC179">
        <v>10</v>
      </c>
      <c r="DD179">
        <v>-0.13800000000000001</v>
      </c>
      <c r="DE179">
        <v>1.2E-2</v>
      </c>
      <c r="DF179">
        <v>-4.2649999999999997</v>
      </c>
      <c r="DG179">
        <v>0.16300000000000001</v>
      </c>
      <c r="DH179">
        <v>415</v>
      </c>
      <c r="DI179">
        <v>38</v>
      </c>
      <c r="DJ179">
        <v>0.28000000000000003</v>
      </c>
      <c r="DK179">
        <v>0.18</v>
      </c>
      <c r="DL179">
        <v>-31.4813075</v>
      </c>
      <c r="DM179">
        <v>4.8775609756188519E-2</v>
      </c>
      <c r="DN179">
        <v>0.1191170692795535</v>
      </c>
      <c r="DO179">
        <v>1</v>
      </c>
      <c r="DP179">
        <v>1.34030575</v>
      </c>
      <c r="DQ179">
        <v>-6.6099399624767644E-2</v>
      </c>
      <c r="DR179">
        <v>1.563106344550811E-2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2</v>
      </c>
      <c r="DY179">
        <v>2</v>
      </c>
      <c r="DZ179" t="s">
        <v>688</v>
      </c>
      <c r="EA179">
        <v>2.9454699999999998</v>
      </c>
      <c r="EB179">
        <v>2.5955400000000002</v>
      </c>
      <c r="EC179">
        <v>0.19253200000000001</v>
      </c>
      <c r="ED179">
        <v>0.19414999999999999</v>
      </c>
      <c r="EE179">
        <v>0.14890800000000001</v>
      </c>
      <c r="EF179">
        <v>0.14369799999999999</v>
      </c>
      <c r="EG179">
        <v>24352.799999999999</v>
      </c>
      <c r="EH179">
        <v>24706.3</v>
      </c>
      <c r="EI179">
        <v>28075.1</v>
      </c>
      <c r="EJ179">
        <v>29530.1</v>
      </c>
      <c r="EK179">
        <v>32880.400000000001</v>
      </c>
      <c r="EL179">
        <v>35108.9</v>
      </c>
      <c r="EM179">
        <v>39628.199999999997</v>
      </c>
      <c r="EN179">
        <v>42211.199999999997</v>
      </c>
      <c r="EO179">
        <v>1.9301200000000001</v>
      </c>
      <c r="EP179">
        <v>1.8480799999999999</v>
      </c>
      <c r="EQ179">
        <v>0.100784</v>
      </c>
      <c r="ER179">
        <v>0</v>
      </c>
      <c r="ES179">
        <v>32.874899999999997</v>
      </c>
      <c r="ET179">
        <v>999.9</v>
      </c>
      <c r="EU179">
        <v>60.3</v>
      </c>
      <c r="EV179">
        <v>40.200000000000003</v>
      </c>
      <c r="EW179">
        <v>44.704099999999997</v>
      </c>
      <c r="EX179">
        <v>25.485199999999999</v>
      </c>
      <c r="EY179">
        <v>1.6907000000000001</v>
      </c>
      <c r="EZ179">
        <v>1</v>
      </c>
      <c r="FA179">
        <v>0.65976100000000004</v>
      </c>
      <c r="FB179">
        <v>0.97800100000000001</v>
      </c>
      <c r="FC179">
        <v>20.274799999999999</v>
      </c>
      <c r="FD179">
        <v>5.2147399999999999</v>
      </c>
      <c r="FE179">
        <v>12.0098</v>
      </c>
      <c r="FF179">
        <v>4.9857500000000003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1.8622799999999999</v>
      </c>
      <c r="FN179">
        <v>1.86432</v>
      </c>
      <c r="FO179">
        <v>1.8604700000000001</v>
      </c>
      <c r="FP179">
        <v>1.86111</v>
      </c>
      <c r="FQ179">
        <v>1.8602000000000001</v>
      </c>
      <c r="FR179">
        <v>1.8619399999999999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-5.19</v>
      </c>
      <c r="GH179">
        <v>0.1628</v>
      </c>
      <c r="GI179">
        <v>-3.2528400776944242</v>
      </c>
      <c r="GJ179">
        <v>-2.9658848494523399E-3</v>
      </c>
      <c r="GK179">
        <v>1.4757234161104729E-6</v>
      </c>
      <c r="GL179">
        <v>-3.8107938837011289E-10</v>
      </c>
      <c r="GM179">
        <v>0.16282500000001221</v>
      </c>
      <c r="GN179">
        <v>0</v>
      </c>
      <c r="GO179">
        <v>0</v>
      </c>
      <c r="GP179">
        <v>0</v>
      </c>
      <c r="GQ179">
        <v>5</v>
      </c>
      <c r="GR179">
        <v>2097</v>
      </c>
      <c r="GS179">
        <v>4</v>
      </c>
      <c r="GT179">
        <v>34</v>
      </c>
      <c r="GU179">
        <v>129.9</v>
      </c>
      <c r="GV179">
        <v>129.9</v>
      </c>
      <c r="GW179">
        <v>2.4206500000000002</v>
      </c>
      <c r="GX179">
        <v>2.5793499999999998</v>
      </c>
      <c r="GY179">
        <v>1.4489700000000001</v>
      </c>
      <c r="GZ179">
        <v>2.3168899999999999</v>
      </c>
      <c r="HA179">
        <v>1.5478499999999999</v>
      </c>
      <c r="HB179">
        <v>2.31812</v>
      </c>
      <c r="HC179">
        <v>43.6995</v>
      </c>
      <c r="HD179">
        <v>13.3528</v>
      </c>
      <c r="HE179">
        <v>18</v>
      </c>
      <c r="HF179">
        <v>506.98099999999999</v>
      </c>
      <c r="HG179">
        <v>491.89100000000002</v>
      </c>
      <c r="HH179">
        <v>30.999099999999999</v>
      </c>
      <c r="HI179">
        <v>35.47</v>
      </c>
      <c r="HJ179">
        <v>30.000800000000002</v>
      </c>
      <c r="HK179">
        <v>35.3658</v>
      </c>
      <c r="HL179">
        <v>35.366799999999998</v>
      </c>
      <c r="HM179">
        <v>48.487499999999997</v>
      </c>
      <c r="HN179">
        <v>26.911799999999999</v>
      </c>
      <c r="HO179">
        <v>77.900599999999997</v>
      </c>
      <c r="HP179">
        <v>31</v>
      </c>
      <c r="HQ179">
        <v>1097.32</v>
      </c>
      <c r="HR179">
        <v>36.509700000000002</v>
      </c>
      <c r="HS179">
        <v>98.927300000000002</v>
      </c>
      <c r="HT179">
        <v>97.881799999999998</v>
      </c>
    </row>
    <row r="180" spans="1:228" x14ac:dyDescent="0.2">
      <c r="A180">
        <v>165</v>
      </c>
      <c r="B180">
        <v>1670438570.5</v>
      </c>
      <c r="C180">
        <v>654.5</v>
      </c>
      <c r="D180" t="s">
        <v>689</v>
      </c>
      <c r="E180" t="s">
        <v>690</v>
      </c>
      <c r="F180">
        <v>4</v>
      </c>
      <c r="G180">
        <v>1670438568.5</v>
      </c>
      <c r="H180">
        <f t="shared" si="68"/>
        <v>2.6680004527400323E-3</v>
      </c>
      <c r="I180">
        <f t="shared" si="69"/>
        <v>2.6680004527400323</v>
      </c>
      <c r="J180">
        <f t="shared" si="70"/>
        <v>32.546667939596311</v>
      </c>
      <c r="K180">
        <f t="shared" si="71"/>
        <v>1057.4657142857141</v>
      </c>
      <c r="L180">
        <f t="shared" si="72"/>
        <v>697.26271063269553</v>
      </c>
      <c r="M180">
        <f t="shared" si="73"/>
        <v>70.545272097881877</v>
      </c>
      <c r="N180">
        <f t="shared" si="74"/>
        <v>106.98866497646986</v>
      </c>
      <c r="O180">
        <f t="shared" si="75"/>
        <v>0.16063732591784488</v>
      </c>
      <c r="P180">
        <f t="shared" si="76"/>
        <v>2.0828118457809959</v>
      </c>
      <c r="Q180">
        <f t="shared" si="77"/>
        <v>0.15405821713933157</v>
      </c>
      <c r="R180">
        <f t="shared" si="78"/>
        <v>9.6855039246875038E-2</v>
      </c>
      <c r="S180">
        <f t="shared" si="79"/>
        <v>226.25683457142853</v>
      </c>
      <c r="T180">
        <f t="shared" si="80"/>
        <v>35.24053274331785</v>
      </c>
      <c r="U180">
        <f t="shared" si="81"/>
        <v>34.510271428571428</v>
      </c>
      <c r="V180">
        <f t="shared" si="82"/>
        <v>5.4969835376816425</v>
      </c>
      <c r="W180">
        <f t="shared" si="83"/>
        <v>70.13713931770738</v>
      </c>
      <c r="X180">
        <f t="shared" si="84"/>
        <v>3.8255530673387663</v>
      </c>
      <c r="Y180">
        <f t="shared" si="85"/>
        <v>5.4543899345677138</v>
      </c>
      <c r="Z180">
        <f t="shared" si="86"/>
        <v>1.6714304703428762</v>
      </c>
      <c r="AA180">
        <f t="shared" si="87"/>
        <v>-117.65881996583542</v>
      </c>
      <c r="AB180">
        <f t="shared" si="88"/>
        <v>-15.709168456941024</v>
      </c>
      <c r="AC180">
        <f t="shared" si="89"/>
        <v>-1.7518497869640106</v>
      </c>
      <c r="AD180">
        <f t="shared" si="90"/>
        <v>91.136996361688063</v>
      </c>
      <c r="AE180">
        <f t="shared" si="91"/>
        <v>55.635869379142058</v>
      </c>
      <c r="AF180">
        <f t="shared" si="92"/>
        <v>2.6262950205498554</v>
      </c>
      <c r="AG180">
        <f t="shared" si="93"/>
        <v>32.546667939596311</v>
      </c>
      <c r="AH180">
        <v>1128.5610900331051</v>
      </c>
      <c r="AI180">
        <v>1101.538181818182</v>
      </c>
      <c r="AJ180">
        <v>1.6719525710302929</v>
      </c>
      <c r="AK180">
        <v>66.48709803528736</v>
      </c>
      <c r="AL180">
        <f t="shared" si="94"/>
        <v>2.6680004527400323</v>
      </c>
      <c r="AM180">
        <v>36.44832406030401</v>
      </c>
      <c r="AN180">
        <v>37.812955151515148</v>
      </c>
      <c r="AO180">
        <v>3.361385556463997E-3</v>
      </c>
      <c r="AP180">
        <v>80.118377589396417</v>
      </c>
      <c r="AQ180">
        <v>5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19347.293986477445</v>
      </c>
      <c r="AV180">
        <f t="shared" si="98"/>
        <v>1199.995714285714</v>
      </c>
      <c r="AW180">
        <f t="shared" si="99"/>
        <v>1025.995114285714</v>
      </c>
      <c r="AX180">
        <f t="shared" si="100"/>
        <v>0.85499898213922187</v>
      </c>
      <c r="AY180">
        <f t="shared" si="101"/>
        <v>0.18854803552869831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1670438568.5</v>
      </c>
      <c r="BF180">
        <v>1057.4657142857141</v>
      </c>
      <c r="BG180">
        <v>1089.001428571429</v>
      </c>
      <c r="BH180">
        <v>37.811399999999999</v>
      </c>
      <c r="BI180">
        <v>36.44714285714285</v>
      </c>
      <c r="BJ180">
        <v>1062.6642857142861</v>
      </c>
      <c r="BK180">
        <v>37.648585714285723</v>
      </c>
      <c r="BL180">
        <v>500.11657142857138</v>
      </c>
      <c r="BM180">
        <v>101.07471428571429</v>
      </c>
      <c r="BN180">
        <v>9.9880342857142868E-2</v>
      </c>
      <c r="BO180">
        <v>34.370371428571431</v>
      </c>
      <c r="BP180">
        <v>34.510271428571428</v>
      </c>
      <c r="BQ180">
        <v>999.89999999999986</v>
      </c>
      <c r="BR180">
        <v>0</v>
      </c>
      <c r="BS180">
        <v>0</v>
      </c>
      <c r="BT180">
        <v>4013.928571428572</v>
      </c>
      <c r="BU180">
        <v>0</v>
      </c>
      <c r="BV180">
        <v>1326.065714285714</v>
      </c>
      <c r="BW180">
        <v>-31.534042857142861</v>
      </c>
      <c r="BX180">
        <v>1099.024285714285</v>
      </c>
      <c r="BY180">
        <v>1130.194285714286</v>
      </c>
      <c r="BZ180">
        <v>1.364261428571429</v>
      </c>
      <c r="CA180">
        <v>1089.001428571429</v>
      </c>
      <c r="CB180">
        <v>36.44714285714285</v>
      </c>
      <c r="CC180">
        <v>3.821777142857143</v>
      </c>
      <c r="CD180">
        <v>3.6838857142857151</v>
      </c>
      <c r="CE180">
        <v>28.121385714285719</v>
      </c>
      <c r="CF180">
        <v>27.49194285714286</v>
      </c>
      <c r="CG180">
        <v>1199.995714285714</v>
      </c>
      <c r="CH180">
        <v>0.50003214285714292</v>
      </c>
      <c r="CI180">
        <v>0.49996800000000002</v>
      </c>
      <c r="CJ180">
        <v>0</v>
      </c>
      <c r="CK180">
        <v>2.1547999999999998</v>
      </c>
      <c r="CL180">
        <v>0</v>
      </c>
      <c r="CM180">
        <v>7580.847142857142</v>
      </c>
      <c r="CN180">
        <v>9597.9142857142851</v>
      </c>
      <c r="CO180">
        <v>44.125</v>
      </c>
      <c r="CP180">
        <v>46.936999999999998</v>
      </c>
      <c r="CQ180">
        <v>45.186999999999998</v>
      </c>
      <c r="CR180">
        <v>45.25</v>
      </c>
      <c r="CS180">
        <v>44.061999999999998</v>
      </c>
      <c r="CT180">
        <v>600.03857142857134</v>
      </c>
      <c r="CU180">
        <v>599.95714285714291</v>
      </c>
      <c r="CV180">
        <v>0</v>
      </c>
      <c r="CW180">
        <v>1670438592.3</v>
      </c>
      <c r="CX180">
        <v>0</v>
      </c>
      <c r="CY180">
        <v>1670430775</v>
      </c>
      <c r="CZ180" t="s">
        <v>356</v>
      </c>
      <c r="DA180">
        <v>1670430775</v>
      </c>
      <c r="DB180">
        <v>1670430775</v>
      </c>
      <c r="DC180">
        <v>10</v>
      </c>
      <c r="DD180">
        <v>-0.13800000000000001</v>
      </c>
      <c r="DE180">
        <v>1.2E-2</v>
      </c>
      <c r="DF180">
        <v>-4.2649999999999997</v>
      </c>
      <c r="DG180">
        <v>0.16300000000000001</v>
      </c>
      <c r="DH180">
        <v>415</v>
      </c>
      <c r="DI180">
        <v>38</v>
      </c>
      <c r="DJ180">
        <v>0.28000000000000003</v>
      </c>
      <c r="DK180">
        <v>0.18</v>
      </c>
      <c r="DL180">
        <v>-31.5006375</v>
      </c>
      <c r="DM180">
        <v>0.31106679174494561</v>
      </c>
      <c r="DN180">
        <v>0.1146020237332219</v>
      </c>
      <c r="DO180">
        <v>0</v>
      </c>
      <c r="DP180">
        <v>1.34177875</v>
      </c>
      <c r="DQ180">
        <v>5.8255722326451653E-2</v>
      </c>
      <c r="DR180">
        <v>1.7201178765930539E-2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365</v>
      </c>
      <c r="EA180">
        <v>2.9453299999999998</v>
      </c>
      <c r="EB180">
        <v>2.5955400000000002</v>
      </c>
      <c r="EC180">
        <v>0.193271</v>
      </c>
      <c r="ED180">
        <v>0.19489100000000001</v>
      </c>
      <c r="EE180">
        <v>0.148926</v>
      </c>
      <c r="EF180">
        <v>0.14369100000000001</v>
      </c>
      <c r="EG180">
        <v>24330.3</v>
      </c>
      <c r="EH180">
        <v>24683.5</v>
      </c>
      <c r="EI180">
        <v>28075</v>
      </c>
      <c r="EJ180">
        <v>29530.2</v>
      </c>
      <c r="EK180">
        <v>32879.5</v>
      </c>
      <c r="EL180">
        <v>35109.199999999997</v>
      </c>
      <c r="EM180">
        <v>39627.9</v>
      </c>
      <c r="EN180">
        <v>42211.199999999997</v>
      </c>
      <c r="EO180">
        <v>1.9299500000000001</v>
      </c>
      <c r="EP180">
        <v>1.84815</v>
      </c>
      <c r="EQ180">
        <v>0.101842</v>
      </c>
      <c r="ER180">
        <v>0</v>
      </c>
      <c r="ES180">
        <v>32.869799999999998</v>
      </c>
      <c r="ET180">
        <v>999.9</v>
      </c>
      <c r="EU180">
        <v>60.3</v>
      </c>
      <c r="EV180">
        <v>40.200000000000003</v>
      </c>
      <c r="EW180">
        <v>44.701799999999999</v>
      </c>
      <c r="EX180">
        <v>25.4452</v>
      </c>
      <c r="EY180">
        <v>1.9230799999999999</v>
      </c>
      <c r="EZ180">
        <v>1</v>
      </c>
      <c r="FA180">
        <v>0.66037100000000004</v>
      </c>
      <c r="FB180">
        <v>0.97653000000000001</v>
      </c>
      <c r="FC180">
        <v>20.274899999999999</v>
      </c>
      <c r="FD180">
        <v>5.2157900000000001</v>
      </c>
      <c r="FE180">
        <v>12.0099</v>
      </c>
      <c r="FF180">
        <v>4.9857500000000003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1.86229</v>
      </c>
      <c r="FN180">
        <v>1.86432</v>
      </c>
      <c r="FO180">
        <v>1.8604400000000001</v>
      </c>
      <c r="FP180">
        <v>1.86111</v>
      </c>
      <c r="FQ180">
        <v>1.8602000000000001</v>
      </c>
      <c r="FR180">
        <v>1.8619000000000001</v>
      </c>
      <c r="FS180">
        <v>1.8585100000000001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-5.2</v>
      </c>
      <c r="GH180">
        <v>0.1628</v>
      </c>
      <c r="GI180">
        <v>-3.2528400776944242</v>
      </c>
      <c r="GJ180">
        <v>-2.9658848494523399E-3</v>
      </c>
      <c r="GK180">
        <v>1.4757234161104729E-6</v>
      </c>
      <c r="GL180">
        <v>-3.8107938837011289E-10</v>
      </c>
      <c r="GM180">
        <v>0.16282500000001221</v>
      </c>
      <c r="GN180">
        <v>0</v>
      </c>
      <c r="GO180">
        <v>0</v>
      </c>
      <c r="GP180">
        <v>0</v>
      </c>
      <c r="GQ180">
        <v>5</v>
      </c>
      <c r="GR180">
        <v>2097</v>
      </c>
      <c r="GS180">
        <v>4</v>
      </c>
      <c r="GT180">
        <v>34</v>
      </c>
      <c r="GU180">
        <v>129.9</v>
      </c>
      <c r="GV180">
        <v>129.9</v>
      </c>
      <c r="GW180">
        <v>2.4316399999999998</v>
      </c>
      <c r="GX180">
        <v>2.5744600000000002</v>
      </c>
      <c r="GY180">
        <v>1.4489700000000001</v>
      </c>
      <c r="GZ180">
        <v>2.3168899999999999</v>
      </c>
      <c r="HA180">
        <v>1.5478499999999999</v>
      </c>
      <c r="HB180">
        <v>2.36938</v>
      </c>
      <c r="HC180">
        <v>43.6721</v>
      </c>
      <c r="HD180">
        <v>13.3528</v>
      </c>
      <c r="HE180">
        <v>18</v>
      </c>
      <c r="HF180">
        <v>506.904</v>
      </c>
      <c r="HG180">
        <v>491.98200000000003</v>
      </c>
      <c r="HH180">
        <v>30.999400000000001</v>
      </c>
      <c r="HI180">
        <v>35.475200000000001</v>
      </c>
      <c r="HJ180">
        <v>30.000699999999998</v>
      </c>
      <c r="HK180">
        <v>35.370899999999999</v>
      </c>
      <c r="HL180">
        <v>35.371600000000001</v>
      </c>
      <c r="HM180">
        <v>48.730600000000003</v>
      </c>
      <c r="HN180">
        <v>26.911799999999999</v>
      </c>
      <c r="HO180">
        <v>77.900599999999997</v>
      </c>
      <c r="HP180">
        <v>31</v>
      </c>
      <c r="HQ180">
        <v>1104</v>
      </c>
      <c r="HR180">
        <v>36.507899999999999</v>
      </c>
      <c r="HS180">
        <v>98.926900000000003</v>
      </c>
      <c r="HT180">
        <v>97.881900000000002</v>
      </c>
    </row>
    <row r="181" spans="1:228" x14ac:dyDescent="0.2">
      <c r="A181">
        <v>166</v>
      </c>
      <c r="B181">
        <v>1670438574.5</v>
      </c>
      <c r="C181">
        <v>658.5</v>
      </c>
      <c r="D181" t="s">
        <v>691</v>
      </c>
      <c r="E181" t="s">
        <v>692</v>
      </c>
      <c r="F181">
        <v>4</v>
      </c>
      <c r="G181">
        <v>1670438572.1875</v>
      </c>
      <c r="H181">
        <f t="shared" si="68"/>
        <v>2.6553428099930689E-3</v>
      </c>
      <c r="I181">
        <f t="shared" si="69"/>
        <v>2.6553428099930687</v>
      </c>
      <c r="J181">
        <f t="shared" si="70"/>
        <v>32.983658979099289</v>
      </c>
      <c r="K181">
        <f t="shared" si="71"/>
        <v>1063.3625</v>
      </c>
      <c r="L181">
        <f t="shared" si="72"/>
        <v>696.97814672804475</v>
      </c>
      <c r="M181">
        <f t="shared" si="73"/>
        <v>70.516716844638296</v>
      </c>
      <c r="N181">
        <f t="shared" si="74"/>
        <v>107.58562900102687</v>
      </c>
      <c r="O181">
        <f t="shared" si="75"/>
        <v>0.15988215670890724</v>
      </c>
      <c r="P181">
        <f t="shared" si="76"/>
        <v>2.0754669971689701</v>
      </c>
      <c r="Q181">
        <f t="shared" si="77"/>
        <v>0.1533413564742582</v>
      </c>
      <c r="R181">
        <f t="shared" si="78"/>
        <v>9.6403715397190379E-2</v>
      </c>
      <c r="S181">
        <f t="shared" si="79"/>
        <v>226.25661412500003</v>
      </c>
      <c r="T181">
        <f t="shared" si="80"/>
        <v>35.244294143666401</v>
      </c>
      <c r="U181">
        <f t="shared" si="81"/>
        <v>34.512162500000002</v>
      </c>
      <c r="V181">
        <f t="shared" si="82"/>
        <v>5.4975612636135596</v>
      </c>
      <c r="W181">
        <f t="shared" si="83"/>
        <v>70.164282460874418</v>
      </c>
      <c r="X181">
        <f t="shared" si="84"/>
        <v>3.8262892378250912</v>
      </c>
      <c r="Y181">
        <f t="shared" si="85"/>
        <v>5.4533291065275815</v>
      </c>
      <c r="Z181">
        <f t="shared" si="86"/>
        <v>1.6712720257884683</v>
      </c>
      <c r="AA181">
        <f t="shared" si="87"/>
        <v>-117.10061792069433</v>
      </c>
      <c r="AB181">
        <f t="shared" si="88"/>
        <v>-16.256592744765406</v>
      </c>
      <c r="AC181">
        <f t="shared" si="89"/>
        <v>-1.8192986662820696</v>
      </c>
      <c r="AD181">
        <f t="shared" si="90"/>
        <v>91.080104793258215</v>
      </c>
      <c r="AE181">
        <f t="shared" si="91"/>
        <v>55.983265298779607</v>
      </c>
      <c r="AF181">
        <f t="shared" si="92"/>
        <v>2.6378911213410396</v>
      </c>
      <c r="AG181">
        <f t="shared" si="93"/>
        <v>32.983658979099289</v>
      </c>
      <c r="AH181">
        <v>1135.4192364503931</v>
      </c>
      <c r="AI181">
        <v>1108.1893333333339</v>
      </c>
      <c r="AJ181">
        <v>1.6654644746282059</v>
      </c>
      <c r="AK181">
        <v>66.48709803528736</v>
      </c>
      <c r="AL181">
        <f t="shared" si="94"/>
        <v>2.6553428099930687</v>
      </c>
      <c r="AM181">
        <v>36.447232724522067</v>
      </c>
      <c r="AN181">
        <v>37.823641818181812</v>
      </c>
      <c r="AO181">
        <v>4.2997060025384121E-4</v>
      </c>
      <c r="AP181">
        <v>80.118377589396417</v>
      </c>
      <c r="AQ181">
        <v>5</v>
      </c>
      <c r="AR181">
        <v>1</v>
      </c>
      <c r="AS181">
        <f t="shared" si="95"/>
        <v>1</v>
      </c>
      <c r="AT181">
        <f t="shared" si="96"/>
        <v>0</v>
      </c>
      <c r="AU181">
        <f t="shared" si="97"/>
        <v>19221.595488749688</v>
      </c>
      <c r="AV181">
        <f t="shared" si="98"/>
        <v>1199.9937500000001</v>
      </c>
      <c r="AW181">
        <f t="shared" si="99"/>
        <v>1025.9935125</v>
      </c>
      <c r="AX181">
        <f t="shared" si="100"/>
        <v>0.85499904687003569</v>
      </c>
      <c r="AY181">
        <f t="shared" si="101"/>
        <v>0.18854816045916906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1670438572.1875</v>
      </c>
      <c r="BF181">
        <v>1063.3625</v>
      </c>
      <c r="BG181">
        <v>1095.0962500000001</v>
      </c>
      <c r="BH181">
        <v>37.818549999999988</v>
      </c>
      <c r="BI181">
        <v>36.448475000000002</v>
      </c>
      <c r="BJ181">
        <v>1068.5662500000001</v>
      </c>
      <c r="BK181">
        <v>37.655737500000001</v>
      </c>
      <c r="BL181">
        <v>500.18799999999999</v>
      </c>
      <c r="BM181">
        <v>101.07487500000001</v>
      </c>
      <c r="BN181">
        <v>0.10005735</v>
      </c>
      <c r="BO181">
        <v>34.366875</v>
      </c>
      <c r="BP181">
        <v>34.512162500000002</v>
      </c>
      <c r="BQ181">
        <v>999.9</v>
      </c>
      <c r="BR181">
        <v>0</v>
      </c>
      <c r="BS181">
        <v>0</v>
      </c>
      <c r="BT181">
        <v>3992.96875</v>
      </c>
      <c r="BU181">
        <v>0</v>
      </c>
      <c r="BV181">
        <v>1456.94</v>
      </c>
      <c r="BW181">
        <v>-31.731625000000001</v>
      </c>
      <c r="BX181">
        <v>1105.1612500000001</v>
      </c>
      <c r="BY181">
        <v>1136.52125</v>
      </c>
      <c r="BZ181">
        <v>1.3700987499999999</v>
      </c>
      <c r="CA181">
        <v>1095.0962500000001</v>
      </c>
      <c r="CB181">
        <v>36.448475000000002</v>
      </c>
      <c r="CC181">
        <v>3.8225037500000001</v>
      </c>
      <c r="CD181">
        <v>3.6840212499999998</v>
      </c>
      <c r="CE181">
        <v>28.124649999999999</v>
      </c>
      <c r="CF181">
        <v>27.492562499999998</v>
      </c>
      <c r="CG181">
        <v>1199.9937500000001</v>
      </c>
      <c r="CH181">
        <v>0.50003124999999993</v>
      </c>
      <c r="CI181">
        <v>0.49996875000000002</v>
      </c>
      <c r="CJ181">
        <v>0</v>
      </c>
      <c r="CK181">
        <v>2.1309874999999998</v>
      </c>
      <c r="CL181">
        <v>0</v>
      </c>
      <c r="CM181">
        <v>7588.4524999999994</v>
      </c>
      <c r="CN181">
        <v>9597.9087499999987</v>
      </c>
      <c r="CO181">
        <v>44.125</v>
      </c>
      <c r="CP181">
        <v>46.936999999999998</v>
      </c>
      <c r="CQ181">
        <v>45.186999999999998</v>
      </c>
      <c r="CR181">
        <v>45.25</v>
      </c>
      <c r="CS181">
        <v>44.061999999999998</v>
      </c>
      <c r="CT181">
        <v>600.03499999999997</v>
      </c>
      <c r="CU181">
        <v>599.95875000000001</v>
      </c>
      <c r="CV181">
        <v>0</v>
      </c>
      <c r="CW181">
        <v>1670438596.5</v>
      </c>
      <c r="CX181">
        <v>0</v>
      </c>
      <c r="CY181">
        <v>1670430775</v>
      </c>
      <c r="CZ181" t="s">
        <v>356</v>
      </c>
      <c r="DA181">
        <v>1670430775</v>
      </c>
      <c r="DB181">
        <v>1670430775</v>
      </c>
      <c r="DC181">
        <v>10</v>
      </c>
      <c r="DD181">
        <v>-0.13800000000000001</v>
      </c>
      <c r="DE181">
        <v>1.2E-2</v>
      </c>
      <c r="DF181">
        <v>-4.2649999999999997</v>
      </c>
      <c r="DG181">
        <v>0.16300000000000001</v>
      </c>
      <c r="DH181">
        <v>415</v>
      </c>
      <c r="DI181">
        <v>38</v>
      </c>
      <c r="DJ181">
        <v>0.28000000000000003</v>
      </c>
      <c r="DK181">
        <v>0.18</v>
      </c>
      <c r="DL181">
        <v>-31.5378325</v>
      </c>
      <c r="DM181">
        <v>-0.36282664165094169</v>
      </c>
      <c r="DN181">
        <v>0.14445235094573561</v>
      </c>
      <c r="DO181">
        <v>0</v>
      </c>
      <c r="DP181">
        <v>1.3446419999999999</v>
      </c>
      <c r="DQ181">
        <v>0.19904757973733361</v>
      </c>
      <c r="DR181">
        <v>1.983086359692891E-2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2.9453999999999998</v>
      </c>
      <c r="EB181">
        <v>2.59558</v>
      </c>
      <c r="EC181">
        <v>0.19400200000000001</v>
      </c>
      <c r="ED181">
        <v>0.19564200000000001</v>
      </c>
      <c r="EE181">
        <v>0.148947</v>
      </c>
      <c r="EF181">
        <v>0.14369799999999999</v>
      </c>
      <c r="EG181">
        <v>24307.8</v>
      </c>
      <c r="EH181">
        <v>24660.2</v>
      </c>
      <c r="EI181">
        <v>28074.6</v>
      </c>
      <c r="EJ181">
        <v>29530</v>
      </c>
      <c r="EK181">
        <v>32877.9</v>
      </c>
      <c r="EL181">
        <v>35108.9</v>
      </c>
      <c r="EM181">
        <v>39627</v>
      </c>
      <c r="EN181">
        <v>42211.1</v>
      </c>
      <c r="EO181">
        <v>1.9301200000000001</v>
      </c>
      <c r="EP181">
        <v>1.8481300000000001</v>
      </c>
      <c r="EQ181">
        <v>0.101253</v>
      </c>
      <c r="ER181">
        <v>0</v>
      </c>
      <c r="ES181">
        <v>32.867699999999999</v>
      </c>
      <c r="ET181">
        <v>999.9</v>
      </c>
      <c r="EU181">
        <v>60.3</v>
      </c>
      <c r="EV181">
        <v>40.1</v>
      </c>
      <c r="EW181">
        <v>44.468200000000003</v>
      </c>
      <c r="EX181">
        <v>25.465199999999999</v>
      </c>
      <c r="EY181">
        <v>2.2195499999999999</v>
      </c>
      <c r="EZ181">
        <v>1</v>
      </c>
      <c r="FA181">
        <v>0.66095800000000005</v>
      </c>
      <c r="FB181">
        <v>0.97496700000000003</v>
      </c>
      <c r="FC181">
        <v>20.274799999999999</v>
      </c>
      <c r="FD181">
        <v>5.2153400000000003</v>
      </c>
      <c r="FE181">
        <v>12.0099</v>
      </c>
      <c r="FF181">
        <v>4.9858000000000002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1.86229</v>
      </c>
      <c r="FN181">
        <v>1.86432</v>
      </c>
      <c r="FO181">
        <v>1.86049</v>
      </c>
      <c r="FP181">
        <v>1.86111</v>
      </c>
      <c r="FQ181">
        <v>1.8602000000000001</v>
      </c>
      <c r="FR181">
        <v>1.86191</v>
      </c>
      <c r="FS181">
        <v>1.8585100000000001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-5.21</v>
      </c>
      <c r="GH181">
        <v>0.1628</v>
      </c>
      <c r="GI181">
        <v>-3.2528400776944242</v>
      </c>
      <c r="GJ181">
        <v>-2.9658848494523399E-3</v>
      </c>
      <c r="GK181">
        <v>1.4757234161104729E-6</v>
      </c>
      <c r="GL181">
        <v>-3.8107938837011289E-10</v>
      </c>
      <c r="GM181">
        <v>0.16282500000001221</v>
      </c>
      <c r="GN181">
        <v>0</v>
      </c>
      <c r="GO181">
        <v>0</v>
      </c>
      <c r="GP181">
        <v>0</v>
      </c>
      <c r="GQ181">
        <v>5</v>
      </c>
      <c r="GR181">
        <v>2097</v>
      </c>
      <c r="GS181">
        <v>4</v>
      </c>
      <c r="GT181">
        <v>34</v>
      </c>
      <c r="GU181">
        <v>130</v>
      </c>
      <c r="GV181">
        <v>130</v>
      </c>
      <c r="GW181">
        <v>2.4438499999999999</v>
      </c>
      <c r="GX181">
        <v>2.5659200000000002</v>
      </c>
      <c r="GY181">
        <v>1.4489700000000001</v>
      </c>
      <c r="GZ181">
        <v>2.3168899999999999</v>
      </c>
      <c r="HA181">
        <v>1.5478499999999999</v>
      </c>
      <c r="HB181">
        <v>2.3779300000000001</v>
      </c>
      <c r="HC181">
        <v>43.6721</v>
      </c>
      <c r="HD181">
        <v>13.361499999999999</v>
      </c>
      <c r="HE181">
        <v>18</v>
      </c>
      <c r="HF181">
        <v>507.05599999999998</v>
      </c>
      <c r="HG181">
        <v>491.995</v>
      </c>
      <c r="HH181">
        <v>30.999500000000001</v>
      </c>
      <c r="HI181">
        <v>35.479799999999997</v>
      </c>
      <c r="HJ181">
        <v>30.000699999999998</v>
      </c>
      <c r="HK181">
        <v>35.375799999999998</v>
      </c>
      <c r="HL181">
        <v>35.375700000000002</v>
      </c>
      <c r="HM181">
        <v>48.970799999999997</v>
      </c>
      <c r="HN181">
        <v>26.911799999999999</v>
      </c>
      <c r="HO181">
        <v>77.900599999999997</v>
      </c>
      <c r="HP181">
        <v>31</v>
      </c>
      <c r="HQ181">
        <v>1110.68</v>
      </c>
      <c r="HR181">
        <v>36.506399999999999</v>
      </c>
      <c r="HS181">
        <v>98.924899999999994</v>
      </c>
      <c r="HT181">
        <v>97.881600000000006</v>
      </c>
    </row>
    <row r="182" spans="1:228" x14ac:dyDescent="0.2">
      <c r="A182">
        <v>167</v>
      </c>
      <c r="B182">
        <v>1670438578.5</v>
      </c>
      <c r="C182">
        <v>662.5</v>
      </c>
      <c r="D182" t="s">
        <v>693</v>
      </c>
      <c r="E182" t="s">
        <v>694</v>
      </c>
      <c r="F182">
        <v>4</v>
      </c>
      <c r="G182">
        <v>1670438576.5</v>
      </c>
      <c r="H182">
        <f t="shared" si="68"/>
        <v>2.660756822755577E-3</v>
      </c>
      <c r="I182">
        <f t="shared" si="69"/>
        <v>2.6607568227555771</v>
      </c>
      <c r="J182">
        <f t="shared" si="70"/>
        <v>33.166886474886923</v>
      </c>
      <c r="K182">
        <f t="shared" si="71"/>
        <v>1070.3171428571429</v>
      </c>
      <c r="L182">
        <f t="shared" si="72"/>
        <v>702.78935171319358</v>
      </c>
      <c r="M182">
        <f t="shared" si="73"/>
        <v>71.10478618138842</v>
      </c>
      <c r="N182">
        <f t="shared" si="74"/>
        <v>108.28944889903485</v>
      </c>
      <c r="O182">
        <f t="shared" si="75"/>
        <v>0.16031976117320723</v>
      </c>
      <c r="P182">
        <f t="shared" si="76"/>
        <v>2.0774351545714067</v>
      </c>
      <c r="Q182">
        <f t="shared" si="77"/>
        <v>0.15374985420977583</v>
      </c>
      <c r="R182">
        <f t="shared" si="78"/>
        <v>9.6661504061396758E-2</v>
      </c>
      <c r="S182">
        <f t="shared" si="79"/>
        <v>226.25768400000001</v>
      </c>
      <c r="T182">
        <f t="shared" si="80"/>
        <v>35.246786609212386</v>
      </c>
      <c r="U182">
        <f t="shared" si="81"/>
        <v>34.511585714285722</v>
      </c>
      <c r="V182">
        <f t="shared" si="82"/>
        <v>5.4973850488821814</v>
      </c>
      <c r="W182">
        <f t="shared" si="83"/>
        <v>70.160094129702003</v>
      </c>
      <c r="X182">
        <f t="shared" si="84"/>
        <v>3.8271579090377728</v>
      </c>
      <c r="Y182">
        <f t="shared" si="85"/>
        <v>5.4548927798794962</v>
      </c>
      <c r="Z182">
        <f t="shared" si="86"/>
        <v>1.6702271398444086</v>
      </c>
      <c r="AA182">
        <f t="shared" si="87"/>
        <v>-117.33937588352094</v>
      </c>
      <c r="AB182">
        <f t="shared" si="88"/>
        <v>-15.630216350232736</v>
      </c>
      <c r="AC182">
        <f t="shared" si="89"/>
        <v>-1.7475818109685337</v>
      </c>
      <c r="AD182">
        <f t="shared" si="90"/>
        <v>91.540509955277798</v>
      </c>
      <c r="AE182">
        <f t="shared" si="91"/>
        <v>56.331748897477929</v>
      </c>
      <c r="AF182">
        <f t="shared" si="92"/>
        <v>2.6536977911409814</v>
      </c>
      <c r="AG182">
        <f t="shared" si="93"/>
        <v>33.166886474886923</v>
      </c>
      <c r="AH182">
        <v>1142.306256110207</v>
      </c>
      <c r="AI182">
        <v>1114.904363636364</v>
      </c>
      <c r="AJ182">
        <v>1.678362713335426</v>
      </c>
      <c r="AK182">
        <v>66.48709803528736</v>
      </c>
      <c r="AL182">
        <f t="shared" si="94"/>
        <v>2.6607568227555771</v>
      </c>
      <c r="AM182">
        <v>36.449502117719227</v>
      </c>
      <c r="AN182">
        <v>37.829375151515137</v>
      </c>
      <c r="AO182">
        <v>3.3909037473256768E-4</v>
      </c>
      <c r="AP182">
        <v>80.118377589396417</v>
      </c>
      <c r="AQ182">
        <v>5</v>
      </c>
      <c r="AR182">
        <v>1</v>
      </c>
      <c r="AS182">
        <f t="shared" si="95"/>
        <v>1</v>
      </c>
      <c r="AT182">
        <f t="shared" si="96"/>
        <v>0</v>
      </c>
      <c r="AU182">
        <f t="shared" si="97"/>
        <v>19254.998913019786</v>
      </c>
      <c r="AV182">
        <f t="shared" si="98"/>
        <v>1200</v>
      </c>
      <c r="AW182">
        <f t="shared" si="99"/>
        <v>1025.9987999999998</v>
      </c>
      <c r="AX182">
        <f t="shared" si="100"/>
        <v>0.85499899999999995</v>
      </c>
      <c r="AY182">
        <f t="shared" si="101"/>
        <v>0.18854807000000001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1670438576.5</v>
      </c>
      <c r="BF182">
        <v>1070.3171428571429</v>
      </c>
      <c r="BG182">
        <v>1102.26</v>
      </c>
      <c r="BH182">
        <v>37.827071428571422</v>
      </c>
      <c r="BI182">
        <v>36.448714285714281</v>
      </c>
      <c r="BJ182">
        <v>1075.527142857143</v>
      </c>
      <c r="BK182">
        <v>37.66424285714286</v>
      </c>
      <c r="BL182">
        <v>500.15728571428571</v>
      </c>
      <c r="BM182">
        <v>101.07514285714289</v>
      </c>
      <c r="BN182">
        <v>9.9961757142857141E-2</v>
      </c>
      <c r="BO182">
        <v>34.372028571428572</v>
      </c>
      <c r="BP182">
        <v>34.511585714285722</v>
      </c>
      <c r="BQ182">
        <v>999.89999999999986</v>
      </c>
      <c r="BR182">
        <v>0</v>
      </c>
      <c r="BS182">
        <v>0</v>
      </c>
      <c r="BT182">
        <v>3998.571428571428</v>
      </c>
      <c r="BU182">
        <v>0</v>
      </c>
      <c r="BV182">
        <v>1389.712857142857</v>
      </c>
      <c r="BW182">
        <v>-31.942328571428568</v>
      </c>
      <c r="BX182">
        <v>1112.3942857142861</v>
      </c>
      <c r="BY182">
        <v>1143.9557142857141</v>
      </c>
      <c r="BZ182">
        <v>1.378387142857143</v>
      </c>
      <c r="CA182">
        <v>1102.26</v>
      </c>
      <c r="CB182">
        <v>36.448714285714281</v>
      </c>
      <c r="CC182">
        <v>3.8233771428571428</v>
      </c>
      <c r="CD182">
        <v>3.6840571428571431</v>
      </c>
      <c r="CE182">
        <v>28.128585714285709</v>
      </c>
      <c r="CF182">
        <v>27.492728571428572</v>
      </c>
      <c r="CG182">
        <v>1200</v>
      </c>
      <c r="CH182">
        <v>0.50003200000000003</v>
      </c>
      <c r="CI182">
        <v>0.49996800000000002</v>
      </c>
      <c r="CJ182">
        <v>0</v>
      </c>
      <c r="CK182">
        <v>2.357728571428571</v>
      </c>
      <c r="CL182">
        <v>0</v>
      </c>
      <c r="CM182">
        <v>7596.7942857142862</v>
      </c>
      <c r="CN182">
        <v>9597.9485714285693</v>
      </c>
      <c r="CO182">
        <v>44.142714285714291</v>
      </c>
      <c r="CP182">
        <v>46.936999999999998</v>
      </c>
      <c r="CQ182">
        <v>45.186999999999998</v>
      </c>
      <c r="CR182">
        <v>45.25</v>
      </c>
      <c r="CS182">
        <v>44.061999999999998</v>
      </c>
      <c r="CT182">
        <v>600.04</v>
      </c>
      <c r="CU182">
        <v>599.96</v>
      </c>
      <c r="CV182">
        <v>0</v>
      </c>
      <c r="CW182">
        <v>1670438600.7</v>
      </c>
      <c r="CX182">
        <v>0</v>
      </c>
      <c r="CY182">
        <v>1670430775</v>
      </c>
      <c r="CZ182" t="s">
        <v>356</v>
      </c>
      <c r="DA182">
        <v>1670430775</v>
      </c>
      <c r="DB182">
        <v>1670430775</v>
      </c>
      <c r="DC182">
        <v>10</v>
      </c>
      <c r="DD182">
        <v>-0.13800000000000001</v>
      </c>
      <c r="DE182">
        <v>1.2E-2</v>
      </c>
      <c r="DF182">
        <v>-4.2649999999999997</v>
      </c>
      <c r="DG182">
        <v>0.16300000000000001</v>
      </c>
      <c r="DH182">
        <v>415</v>
      </c>
      <c r="DI182">
        <v>38</v>
      </c>
      <c r="DJ182">
        <v>0.28000000000000003</v>
      </c>
      <c r="DK182">
        <v>0.18</v>
      </c>
      <c r="DL182">
        <v>-31.6087925</v>
      </c>
      <c r="DM182">
        <v>-1.504175234521492</v>
      </c>
      <c r="DN182">
        <v>0.20260506458070079</v>
      </c>
      <c r="DO182">
        <v>0</v>
      </c>
      <c r="DP182">
        <v>1.3562715000000001</v>
      </c>
      <c r="DQ182">
        <v>0.18212352720449901</v>
      </c>
      <c r="DR182">
        <v>1.7946313764949061E-2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357</v>
      </c>
      <c r="EA182">
        <v>2.9454799999999999</v>
      </c>
      <c r="EB182">
        <v>2.5956199999999998</v>
      </c>
      <c r="EC182">
        <v>0.194747</v>
      </c>
      <c r="ED182">
        <v>0.19639100000000001</v>
      </c>
      <c r="EE182">
        <v>0.14896799999999999</v>
      </c>
      <c r="EF182">
        <v>0.14369299999999999</v>
      </c>
      <c r="EG182">
        <v>24284.9</v>
      </c>
      <c r="EH182">
        <v>24636.6</v>
      </c>
      <c r="EI182">
        <v>28074.2</v>
      </c>
      <c r="EJ182">
        <v>29529.3</v>
      </c>
      <c r="EK182">
        <v>32876.5</v>
      </c>
      <c r="EL182">
        <v>35108.400000000001</v>
      </c>
      <c r="EM182">
        <v>39626.199999999997</v>
      </c>
      <c r="EN182">
        <v>42210.3</v>
      </c>
      <c r="EO182">
        <v>1.93018</v>
      </c>
      <c r="EP182">
        <v>1.84795</v>
      </c>
      <c r="EQ182">
        <v>0.10205400000000001</v>
      </c>
      <c r="ER182">
        <v>0</v>
      </c>
      <c r="ES182">
        <v>32.867699999999999</v>
      </c>
      <c r="ET182">
        <v>999.9</v>
      </c>
      <c r="EU182">
        <v>60.3</v>
      </c>
      <c r="EV182">
        <v>40.200000000000003</v>
      </c>
      <c r="EW182">
        <v>44.703200000000002</v>
      </c>
      <c r="EX182">
        <v>25.635200000000001</v>
      </c>
      <c r="EY182">
        <v>2.4959899999999999</v>
      </c>
      <c r="EZ182">
        <v>1</v>
      </c>
      <c r="FA182">
        <v>0.66149899999999995</v>
      </c>
      <c r="FB182">
        <v>0.97335199999999999</v>
      </c>
      <c r="FC182">
        <v>20.274799999999999</v>
      </c>
      <c r="FD182">
        <v>5.2165400000000002</v>
      </c>
      <c r="FE182">
        <v>12.0099</v>
      </c>
      <c r="FF182">
        <v>4.9859999999999998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1.8623000000000001</v>
      </c>
      <c r="FN182">
        <v>1.86432</v>
      </c>
      <c r="FO182">
        <v>1.86046</v>
      </c>
      <c r="FP182">
        <v>1.8611200000000001</v>
      </c>
      <c r="FQ182">
        <v>1.8602000000000001</v>
      </c>
      <c r="FR182">
        <v>1.8619300000000001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-5.21</v>
      </c>
      <c r="GH182">
        <v>0.16289999999999999</v>
      </c>
      <c r="GI182">
        <v>-3.2528400776944242</v>
      </c>
      <c r="GJ182">
        <v>-2.9658848494523399E-3</v>
      </c>
      <c r="GK182">
        <v>1.4757234161104729E-6</v>
      </c>
      <c r="GL182">
        <v>-3.8107938837011289E-10</v>
      </c>
      <c r="GM182">
        <v>0.16282500000001221</v>
      </c>
      <c r="GN182">
        <v>0</v>
      </c>
      <c r="GO182">
        <v>0</v>
      </c>
      <c r="GP182">
        <v>0</v>
      </c>
      <c r="GQ182">
        <v>5</v>
      </c>
      <c r="GR182">
        <v>2097</v>
      </c>
      <c r="GS182">
        <v>4</v>
      </c>
      <c r="GT182">
        <v>34</v>
      </c>
      <c r="GU182">
        <v>130.1</v>
      </c>
      <c r="GV182">
        <v>130.1</v>
      </c>
      <c r="GW182">
        <v>2.4560499999999998</v>
      </c>
      <c r="GX182">
        <v>2.5622600000000002</v>
      </c>
      <c r="GY182">
        <v>1.4489700000000001</v>
      </c>
      <c r="GZ182">
        <v>2.3168899999999999</v>
      </c>
      <c r="HA182">
        <v>1.5478499999999999</v>
      </c>
      <c r="HB182">
        <v>2.4108900000000002</v>
      </c>
      <c r="HC182">
        <v>43.6721</v>
      </c>
      <c r="HD182">
        <v>13.361499999999999</v>
      </c>
      <c r="HE182">
        <v>18</v>
      </c>
      <c r="HF182">
        <v>507.13</v>
      </c>
      <c r="HG182">
        <v>491.916</v>
      </c>
      <c r="HH182">
        <v>30.999500000000001</v>
      </c>
      <c r="HI182">
        <v>35.484900000000003</v>
      </c>
      <c r="HJ182">
        <v>30.000800000000002</v>
      </c>
      <c r="HK182">
        <v>35.3812</v>
      </c>
      <c r="HL182">
        <v>35.381300000000003</v>
      </c>
      <c r="HM182">
        <v>49.212400000000002</v>
      </c>
      <c r="HN182">
        <v>26.911799999999999</v>
      </c>
      <c r="HO182">
        <v>77.900599999999997</v>
      </c>
      <c r="HP182">
        <v>31</v>
      </c>
      <c r="HQ182">
        <v>1117.3599999999999</v>
      </c>
      <c r="HR182">
        <v>36.505699999999997</v>
      </c>
      <c r="HS182">
        <v>98.923100000000005</v>
      </c>
      <c r="HT182">
        <v>97.879599999999996</v>
      </c>
    </row>
    <row r="183" spans="1:228" x14ac:dyDescent="0.2">
      <c r="A183">
        <v>168</v>
      </c>
      <c r="B183">
        <v>1670438582.5</v>
      </c>
      <c r="C183">
        <v>666.5</v>
      </c>
      <c r="D183" t="s">
        <v>695</v>
      </c>
      <c r="E183" t="s">
        <v>696</v>
      </c>
      <c r="F183">
        <v>4</v>
      </c>
      <c r="G183">
        <v>1670438580.1875</v>
      </c>
      <c r="H183">
        <f t="shared" si="68"/>
        <v>2.6757339112606143E-3</v>
      </c>
      <c r="I183">
        <f t="shared" si="69"/>
        <v>2.6757339112606142</v>
      </c>
      <c r="J183">
        <f t="shared" si="70"/>
        <v>33.32175551342506</v>
      </c>
      <c r="K183">
        <f t="shared" si="71"/>
        <v>1076.29</v>
      </c>
      <c r="L183">
        <f t="shared" si="72"/>
        <v>708.7933695534183</v>
      </c>
      <c r="M183">
        <f t="shared" si="73"/>
        <v>71.712099578778037</v>
      </c>
      <c r="N183">
        <f t="shared" si="74"/>
        <v>108.89353508522925</v>
      </c>
      <c r="O183">
        <f t="shared" si="75"/>
        <v>0.161208671747372</v>
      </c>
      <c r="P183">
        <f t="shared" si="76"/>
        <v>2.0728367057581538</v>
      </c>
      <c r="Q183">
        <f t="shared" si="77"/>
        <v>0.15455325094016556</v>
      </c>
      <c r="R183">
        <f t="shared" si="78"/>
        <v>9.7170848949556521E-2</v>
      </c>
      <c r="S183">
        <f t="shared" si="79"/>
        <v>226.25632462499999</v>
      </c>
      <c r="T183">
        <f t="shared" si="80"/>
        <v>35.243389421698879</v>
      </c>
      <c r="U183">
        <f t="shared" si="81"/>
        <v>34.51585</v>
      </c>
      <c r="V183">
        <f t="shared" si="82"/>
        <v>5.4986879537253008</v>
      </c>
      <c r="W183">
        <f t="shared" si="83"/>
        <v>70.17134441918374</v>
      </c>
      <c r="X183">
        <f t="shared" si="84"/>
        <v>3.8278107656863201</v>
      </c>
      <c r="Y183">
        <f t="shared" si="85"/>
        <v>5.454948593859144</v>
      </c>
      <c r="Z183">
        <f t="shared" si="86"/>
        <v>1.6708771880389808</v>
      </c>
      <c r="AA183">
        <f t="shared" si="87"/>
        <v>-117.99986548659309</v>
      </c>
      <c r="AB183">
        <f t="shared" si="88"/>
        <v>-16.051601582215397</v>
      </c>
      <c r="AC183">
        <f t="shared" si="89"/>
        <v>-1.7987164670909952</v>
      </c>
      <c r="AD183">
        <f t="shared" si="90"/>
        <v>90.406141089100501</v>
      </c>
      <c r="AE183">
        <f t="shared" si="91"/>
        <v>56.668886797133901</v>
      </c>
      <c r="AF183">
        <f t="shared" si="92"/>
        <v>2.6687208293375684</v>
      </c>
      <c r="AG183">
        <f t="shared" si="93"/>
        <v>33.32175551342506</v>
      </c>
      <c r="AH183">
        <v>1149.2809242610469</v>
      </c>
      <c r="AI183">
        <v>1121.6945454545451</v>
      </c>
      <c r="AJ183">
        <v>1.697113092327422</v>
      </c>
      <c r="AK183">
        <v>66.48709803528736</v>
      </c>
      <c r="AL183">
        <f t="shared" si="94"/>
        <v>2.6757339112606142</v>
      </c>
      <c r="AM183">
        <v>36.448320551544427</v>
      </c>
      <c r="AN183">
        <v>37.836106060606063</v>
      </c>
      <c r="AO183">
        <v>3.1045131722417282E-4</v>
      </c>
      <c r="AP183">
        <v>80.118377589396417</v>
      </c>
      <c r="AQ183">
        <v>5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19176.173831276414</v>
      </c>
      <c r="AV183">
        <f t="shared" si="98"/>
        <v>1199.9937500000001</v>
      </c>
      <c r="AW183">
        <f t="shared" si="99"/>
        <v>1025.9933624999999</v>
      </c>
      <c r="AX183">
        <f t="shared" si="100"/>
        <v>0.85499892186938464</v>
      </c>
      <c r="AY183">
        <f t="shared" si="101"/>
        <v>0.18854791920791253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1670438580.1875</v>
      </c>
      <c r="BF183">
        <v>1076.29</v>
      </c>
      <c r="BG183">
        <v>1108.4312500000001</v>
      </c>
      <c r="BH183">
        <v>37.833599999999997</v>
      </c>
      <c r="BI183">
        <v>36.447487500000001</v>
      </c>
      <c r="BJ183">
        <v>1081.5062499999999</v>
      </c>
      <c r="BK183">
        <v>37.670762500000002</v>
      </c>
      <c r="BL183">
        <v>500.17112500000002</v>
      </c>
      <c r="BM183">
        <v>101.07487500000001</v>
      </c>
      <c r="BN183">
        <v>0.100026825</v>
      </c>
      <c r="BO183">
        <v>34.372212500000003</v>
      </c>
      <c r="BP183">
        <v>34.51585</v>
      </c>
      <c r="BQ183">
        <v>999.9</v>
      </c>
      <c r="BR183">
        <v>0</v>
      </c>
      <c r="BS183">
        <v>0</v>
      </c>
      <c r="BT183">
        <v>3985.46875</v>
      </c>
      <c r="BU183">
        <v>0</v>
      </c>
      <c r="BV183">
        <v>1138.1099999999999</v>
      </c>
      <c r="BW183">
        <v>-32.141775000000003</v>
      </c>
      <c r="BX183">
        <v>1118.6112499999999</v>
      </c>
      <c r="BY183">
        <v>1150.3612499999999</v>
      </c>
      <c r="BZ183">
        <v>1.3861025</v>
      </c>
      <c r="CA183">
        <v>1108.4312500000001</v>
      </c>
      <c r="CB183">
        <v>36.447487500000001</v>
      </c>
      <c r="CC183">
        <v>3.824027500000001</v>
      </c>
      <c r="CD183">
        <v>3.6839274999999998</v>
      </c>
      <c r="CE183">
        <v>28.131499999999999</v>
      </c>
      <c r="CF183">
        <v>27.492149999999999</v>
      </c>
      <c r="CG183">
        <v>1199.9937500000001</v>
      </c>
      <c r="CH183">
        <v>0.50003649999999999</v>
      </c>
      <c r="CI183">
        <v>0.49996350000000001</v>
      </c>
      <c r="CJ183">
        <v>0</v>
      </c>
      <c r="CK183">
        <v>2.3409624999999998</v>
      </c>
      <c r="CL183">
        <v>0</v>
      </c>
      <c r="CM183">
        <v>7603.38375</v>
      </c>
      <c r="CN183">
        <v>9597.92</v>
      </c>
      <c r="CO183">
        <v>44.140500000000003</v>
      </c>
      <c r="CP183">
        <v>46.952749999999988</v>
      </c>
      <c r="CQ183">
        <v>45.186999999999998</v>
      </c>
      <c r="CR183">
        <v>45.25</v>
      </c>
      <c r="CS183">
        <v>44.061999999999998</v>
      </c>
      <c r="CT183">
        <v>600.04</v>
      </c>
      <c r="CU183">
        <v>599.95375000000013</v>
      </c>
      <c r="CV183">
        <v>0</v>
      </c>
      <c r="CW183">
        <v>1670438604.3</v>
      </c>
      <c r="CX183">
        <v>0</v>
      </c>
      <c r="CY183">
        <v>1670430775</v>
      </c>
      <c r="CZ183" t="s">
        <v>356</v>
      </c>
      <c r="DA183">
        <v>1670430775</v>
      </c>
      <c r="DB183">
        <v>1670430775</v>
      </c>
      <c r="DC183">
        <v>10</v>
      </c>
      <c r="DD183">
        <v>-0.13800000000000001</v>
      </c>
      <c r="DE183">
        <v>1.2E-2</v>
      </c>
      <c r="DF183">
        <v>-4.2649999999999997</v>
      </c>
      <c r="DG183">
        <v>0.16300000000000001</v>
      </c>
      <c r="DH183">
        <v>415</v>
      </c>
      <c r="DI183">
        <v>38</v>
      </c>
      <c r="DJ183">
        <v>0.28000000000000003</v>
      </c>
      <c r="DK183">
        <v>0.18</v>
      </c>
      <c r="DL183">
        <v>-31.720410000000001</v>
      </c>
      <c r="DM183">
        <v>-2.8992090056284221</v>
      </c>
      <c r="DN183">
        <v>0.28330304340052542</v>
      </c>
      <c r="DO183">
        <v>0</v>
      </c>
      <c r="DP183">
        <v>1.367658</v>
      </c>
      <c r="DQ183">
        <v>0.1435049155722295</v>
      </c>
      <c r="DR183">
        <v>1.4104095894455651E-2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2.9454199999999999</v>
      </c>
      <c r="EB183">
        <v>2.5955499999999998</v>
      </c>
      <c r="EC183">
        <v>0.19548599999999999</v>
      </c>
      <c r="ED183">
        <v>0.197132</v>
      </c>
      <c r="EE183">
        <v>0.14898400000000001</v>
      </c>
      <c r="EF183">
        <v>0.14368600000000001</v>
      </c>
      <c r="EG183">
        <v>24261.9</v>
      </c>
      <c r="EH183">
        <v>24613.4</v>
      </c>
      <c r="EI183">
        <v>28073.5</v>
      </c>
      <c r="EJ183">
        <v>29529</v>
      </c>
      <c r="EK183">
        <v>32875.599999999999</v>
      </c>
      <c r="EL183">
        <v>35108.300000000003</v>
      </c>
      <c r="EM183">
        <v>39625.800000000003</v>
      </c>
      <c r="EN183">
        <v>42209.7</v>
      </c>
      <c r="EO183">
        <v>1.93008</v>
      </c>
      <c r="EP183">
        <v>1.84798</v>
      </c>
      <c r="EQ183">
        <v>0.101753</v>
      </c>
      <c r="ER183">
        <v>0</v>
      </c>
      <c r="ES183">
        <v>32.867699999999999</v>
      </c>
      <c r="ET183">
        <v>999.9</v>
      </c>
      <c r="EU183">
        <v>60.3</v>
      </c>
      <c r="EV183">
        <v>40.1</v>
      </c>
      <c r="EW183">
        <v>44.4666</v>
      </c>
      <c r="EX183">
        <v>25.775200000000002</v>
      </c>
      <c r="EY183">
        <v>2.6242000000000001</v>
      </c>
      <c r="EZ183">
        <v>1</v>
      </c>
      <c r="FA183">
        <v>0.66212099999999996</v>
      </c>
      <c r="FB183">
        <v>0.97110300000000005</v>
      </c>
      <c r="FC183">
        <v>20.274699999999999</v>
      </c>
      <c r="FD183">
        <v>5.2165400000000002</v>
      </c>
      <c r="FE183">
        <v>12.0099</v>
      </c>
      <c r="FF183">
        <v>4.9858500000000001</v>
      </c>
      <c r="FG183">
        <v>3.2845499999999999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1.8623099999999999</v>
      </c>
      <c r="FN183">
        <v>1.86432</v>
      </c>
      <c r="FO183">
        <v>1.8604700000000001</v>
      </c>
      <c r="FP183">
        <v>1.86111</v>
      </c>
      <c r="FQ183">
        <v>1.8602000000000001</v>
      </c>
      <c r="FR183">
        <v>1.86192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-5.22</v>
      </c>
      <c r="GH183">
        <v>0.16289999999999999</v>
      </c>
      <c r="GI183">
        <v>-3.2528400776944242</v>
      </c>
      <c r="GJ183">
        <v>-2.9658848494523399E-3</v>
      </c>
      <c r="GK183">
        <v>1.4757234161104729E-6</v>
      </c>
      <c r="GL183">
        <v>-3.8107938837011289E-10</v>
      </c>
      <c r="GM183">
        <v>0.16282500000001221</v>
      </c>
      <c r="GN183">
        <v>0</v>
      </c>
      <c r="GO183">
        <v>0</v>
      </c>
      <c r="GP183">
        <v>0</v>
      </c>
      <c r="GQ183">
        <v>5</v>
      </c>
      <c r="GR183">
        <v>2097</v>
      </c>
      <c r="GS183">
        <v>4</v>
      </c>
      <c r="GT183">
        <v>34</v>
      </c>
      <c r="GU183">
        <v>130.1</v>
      </c>
      <c r="GV183">
        <v>130.1</v>
      </c>
      <c r="GW183">
        <v>2.4682599999999999</v>
      </c>
      <c r="GX183">
        <v>2.5610400000000002</v>
      </c>
      <c r="GY183">
        <v>1.4489700000000001</v>
      </c>
      <c r="GZ183">
        <v>2.3168899999999999</v>
      </c>
      <c r="HA183">
        <v>1.5478499999999999</v>
      </c>
      <c r="HB183">
        <v>2.3974600000000001</v>
      </c>
      <c r="HC183">
        <v>43.6721</v>
      </c>
      <c r="HD183">
        <v>13.361499999999999</v>
      </c>
      <c r="HE183">
        <v>18</v>
      </c>
      <c r="HF183">
        <v>507.096</v>
      </c>
      <c r="HG183">
        <v>491.96499999999997</v>
      </c>
      <c r="HH183">
        <v>30.999500000000001</v>
      </c>
      <c r="HI183">
        <v>35.489800000000002</v>
      </c>
      <c r="HJ183">
        <v>30.000800000000002</v>
      </c>
      <c r="HK183">
        <v>35.3855</v>
      </c>
      <c r="HL183">
        <v>35.385399999999997</v>
      </c>
      <c r="HM183">
        <v>49.455599999999997</v>
      </c>
      <c r="HN183">
        <v>26.911799999999999</v>
      </c>
      <c r="HO183">
        <v>77.900599999999997</v>
      </c>
      <c r="HP183">
        <v>31</v>
      </c>
      <c r="HQ183">
        <v>1124.0899999999999</v>
      </c>
      <c r="HR183">
        <v>36.505699999999997</v>
      </c>
      <c r="HS183">
        <v>98.921499999999995</v>
      </c>
      <c r="HT183">
        <v>97.878200000000007</v>
      </c>
    </row>
    <row r="184" spans="1:228" x14ac:dyDescent="0.2">
      <c r="A184">
        <v>169</v>
      </c>
      <c r="B184">
        <v>1670438586.5</v>
      </c>
      <c r="C184">
        <v>670.5</v>
      </c>
      <c r="D184" t="s">
        <v>697</v>
      </c>
      <c r="E184" t="s">
        <v>698</v>
      </c>
      <c r="F184">
        <v>4</v>
      </c>
      <c r="G184">
        <v>1670438584.5</v>
      </c>
      <c r="H184">
        <f t="shared" si="68"/>
        <v>2.6895900795884716E-3</v>
      </c>
      <c r="I184">
        <f t="shared" si="69"/>
        <v>2.6895900795884717</v>
      </c>
      <c r="J184">
        <f t="shared" si="70"/>
        <v>33.339983772271907</v>
      </c>
      <c r="K184">
        <f t="shared" si="71"/>
        <v>1083.3785714285721</v>
      </c>
      <c r="L184">
        <f t="shared" si="72"/>
        <v>717.66057139445911</v>
      </c>
      <c r="M184">
        <f t="shared" si="73"/>
        <v>72.609881865163032</v>
      </c>
      <c r="N184">
        <f t="shared" si="74"/>
        <v>109.61169280044001</v>
      </c>
      <c r="O184">
        <f t="shared" si="75"/>
        <v>0.16224704259381664</v>
      </c>
      <c r="P184">
        <f t="shared" si="76"/>
        <v>2.0796044907773652</v>
      </c>
      <c r="Q184">
        <f t="shared" si="77"/>
        <v>0.15552849164967747</v>
      </c>
      <c r="R184">
        <f t="shared" si="78"/>
        <v>9.7785759176961001E-2</v>
      </c>
      <c r="S184">
        <f t="shared" si="79"/>
        <v>226.25710285714294</v>
      </c>
      <c r="T184">
        <f t="shared" si="80"/>
        <v>35.235258872097731</v>
      </c>
      <c r="U184">
        <f t="shared" si="81"/>
        <v>34.512214285714293</v>
      </c>
      <c r="V184">
        <f t="shared" si="82"/>
        <v>5.4975770849906676</v>
      </c>
      <c r="W184">
        <f t="shared" si="83"/>
        <v>70.187752918076114</v>
      </c>
      <c r="X184">
        <f t="shared" si="84"/>
        <v>3.8285601740503177</v>
      </c>
      <c r="Y184">
        <f t="shared" si="85"/>
        <v>5.4547410550656235</v>
      </c>
      <c r="Z184">
        <f t="shared" si="86"/>
        <v>1.6690169109403499</v>
      </c>
      <c r="AA184">
        <f t="shared" si="87"/>
        <v>-118.6109225098516</v>
      </c>
      <c r="AB184">
        <f t="shared" si="88"/>
        <v>-15.773068517104756</v>
      </c>
      <c r="AC184">
        <f t="shared" si="89"/>
        <v>-1.7617152712366067</v>
      </c>
      <c r="AD184">
        <f t="shared" si="90"/>
        <v>90.111396558949977</v>
      </c>
      <c r="AE184">
        <f t="shared" si="91"/>
        <v>56.885807155777606</v>
      </c>
      <c r="AF184">
        <f t="shared" si="92"/>
        <v>2.6839351204526527</v>
      </c>
      <c r="AG184">
        <f t="shared" si="93"/>
        <v>33.339983772271907</v>
      </c>
      <c r="AH184">
        <v>1156.1448374900531</v>
      </c>
      <c r="AI184">
        <v>1128.522666666667</v>
      </c>
      <c r="AJ184">
        <v>1.701549735520431</v>
      </c>
      <c r="AK184">
        <v>66.48709803528736</v>
      </c>
      <c r="AL184">
        <f t="shared" si="94"/>
        <v>2.6895900795884717</v>
      </c>
      <c r="AM184">
        <v>36.446680864700667</v>
      </c>
      <c r="AN184">
        <v>37.842056969696962</v>
      </c>
      <c r="AO184">
        <v>2.6425379160624989E-4</v>
      </c>
      <c r="AP184">
        <v>80.118377589396417</v>
      </c>
      <c r="AQ184">
        <v>5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19292.184197201612</v>
      </c>
      <c r="AV184">
        <f t="shared" si="98"/>
        <v>1199.994285714286</v>
      </c>
      <c r="AW184">
        <f t="shared" si="99"/>
        <v>1025.9941714285719</v>
      </c>
      <c r="AX184">
        <f t="shared" si="100"/>
        <v>0.8549992142819729</v>
      </c>
      <c r="AY184">
        <f t="shared" si="101"/>
        <v>0.18854848356420748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1670438584.5</v>
      </c>
      <c r="BF184">
        <v>1083.3785714285721</v>
      </c>
      <c r="BG184">
        <v>1115.658571428572</v>
      </c>
      <c r="BH184">
        <v>37.840671428571419</v>
      </c>
      <c r="BI184">
        <v>36.446557142857152</v>
      </c>
      <c r="BJ184">
        <v>1088.5999999999999</v>
      </c>
      <c r="BK184">
        <v>37.677814285714291</v>
      </c>
      <c r="BL184">
        <v>500.13171428571428</v>
      </c>
      <c r="BM184">
        <v>101.0758571428571</v>
      </c>
      <c r="BN184">
        <v>9.9942057142857157E-2</v>
      </c>
      <c r="BO184">
        <v>34.37152857142857</v>
      </c>
      <c r="BP184">
        <v>34.512214285714293</v>
      </c>
      <c r="BQ184">
        <v>999.89999999999986</v>
      </c>
      <c r="BR184">
        <v>0</v>
      </c>
      <c r="BS184">
        <v>0</v>
      </c>
      <c r="BT184">
        <v>4004.7314285714278</v>
      </c>
      <c r="BU184">
        <v>0</v>
      </c>
      <c r="BV184">
        <v>1005.051285714286</v>
      </c>
      <c r="BW184">
        <v>-32.28154285714286</v>
      </c>
      <c r="BX184">
        <v>1125.985714285714</v>
      </c>
      <c r="BY184">
        <v>1157.8585714285709</v>
      </c>
      <c r="BZ184">
        <v>1.3941171428571431</v>
      </c>
      <c r="CA184">
        <v>1115.658571428572</v>
      </c>
      <c r="CB184">
        <v>36.446557142857152</v>
      </c>
      <c r="CC184">
        <v>3.8247742857142861</v>
      </c>
      <c r="CD184">
        <v>3.6838628571428571</v>
      </c>
      <c r="CE184">
        <v>28.134842857142861</v>
      </c>
      <c r="CF184">
        <v>27.491814285714291</v>
      </c>
      <c r="CG184">
        <v>1199.994285714286</v>
      </c>
      <c r="CH184">
        <v>0.50002599999999997</v>
      </c>
      <c r="CI184">
        <v>0.49997399999999997</v>
      </c>
      <c r="CJ184">
        <v>0</v>
      </c>
      <c r="CK184">
        <v>2.2652714285714288</v>
      </c>
      <c r="CL184">
        <v>0</v>
      </c>
      <c r="CM184">
        <v>7612.3557142857144</v>
      </c>
      <c r="CN184">
        <v>9597.8914285714272</v>
      </c>
      <c r="CO184">
        <v>44.186999999999998</v>
      </c>
      <c r="CP184">
        <v>46.936999999999998</v>
      </c>
      <c r="CQ184">
        <v>45.186999999999998</v>
      </c>
      <c r="CR184">
        <v>45.25</v>
      </c>
      <c r="CS184">
        <v>44.061999999999998</v>
      </c>
      <c r="CT184">
        <v>600.02857142857135</v>
      </c>
      <c r="CU184">
        <v>599.96571428571428</v>
      </c>
      <c r="CV184">
        <v>0</v>
      </c>
      <c r="CW184">
        <v>1670438608.5</v>
      </c>
      <c r="CX184">
        <v>0</v>
      </c>
      <c r="CY184">
        <v>1670430775</v>
      </c>
      <c r="CZ184" t="s">
        <v>356</v>
      </c>
      <c r="DA184">
        <v>1670430775</v>
      </c>
      <c r="DB184">
        <v>1670430775</v>
      </c>
      <c r="DC184">
        <v>10</v>
      </c>
      <c r="DD184">
        <v>-0.13800000000000001</v>
      </c>
      <c r="DE184">
        <v>1.2E-2</v>
      </c>
      <c r="DF184">
        <v>-4.2649999999999997</v>
      </c>
      <c r="DG184">
        <v>0.16300000000000001</v>
      </c>
      <c r="DH184">
        <v>415</v>
      </c>
      <c r="DI184">
        <v>38</v>
      </c>
      <c r="DJ184">
        <v>0.28000000000000003</v>
      </c>
      <c r="DK184">
        <v>0.18</v>
      </c>
      <c r="DL184">
        <v>-31.8951125</v>
      </c>
      <c r="DM184">
        <v>-2.8552131332082742</v>
      </c>
      <c r="DN184">
        <v>0.27863277372511308</v>
      </c>
      <c r="DO184">
        <v>0</v>
      </c>
      <c r="DP184">
        <v>1.37727625</v>
      </c>
      <c r="DQ184">
        <v>0.1171261913696009</v>
      </c>
      <c r="DR184">
        <v>1.1321175223337041E-2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357</v>
      </c>
      <c r="EA184">
        <v>2.9453399999999998</v>
      </c>
      <c r="EB184">
        <v>2.59552</v>
      </c>
      <c r="EC184">
        <v>0.19623299999999999</v>
      </c>
      <c r="ED184">
        <v>0.19790099999999999</v>
      </c>
      <c r="EE184">
        <v>0.14899200000000001</v>
      </c>
      <c r="EF184">
        <v>0.14368400000000001</v>
      </c>
      <c r="EG184">
        <v>24238.7</v>
      </c>
      <c r="EH184">
        <v>24589.200000000001</v>
      </c>
      <c r="EI184">
        <v>28072.9</v>
      </c>
      <c r="EJ184">
        <v>29528.400000000001</v>
      </c>
      <c r="EK184">
        <v>32874.5</v>
      </c>
      <c r="EL184">
        <v>35107.800000000003</v>
      </c>
      <c r="EM184">
        <v>39624.800000000003</v>
      </c>
      <c r="EN184">
        <v>42208.9</v>
      </c>
      <c r="EO184">
        <v>1.92988</v>
      </c>
      <c r="EP184">
        <v>1.8478699999999999</v>
      </c>
      <c r="EQ184">
        <v>0.10135</v>
      </c>
      <c r="ER184">
        <v>0</v>
      </c>
      <c r="ES184">
        <v>32.867699999999999</v>
      </c>
      <c r="ET184">
        <v>999.9</v>
      </c>
      <c r="EU184">
        <v>60.3</v>
      </c>
      <c r="EV184">
        <v>40.1</v>
      </c>
      <c r="EW184">
        <v>44.463200000000001</v>
      </c>
      <c r="EX184">
        <v>25.555199999999999</v>
      </c>
      <c r="EY184">
        <v>2.6041599999999998</v>
      </c>
      <c r="EZ184">
        <v>1</v>
      </c>
      <c r="FA184">
        <v>0.66280700000000004</v>
      </c>
      <c r="FB184">
        <v>0.97013899999999997</v>
      </c>
      <c r="FC184">
        <v>20.274699999999999</v>
      </c>
      <c r="FD184">
        <v>5.2168400000000004</v>
      </c>
      <c r="FE184">
        <v>12.0099</v>
      </c>
      <c r="FF184">
        <v>4.9859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1.86226</v>
      </c>
      <c r="FN184">
        <v>1.86432</v>
      </c>
      <c r="FO184">
        <v>1.8604400000000001</v>
      </c>
      <c r="FP184">
        <v>1.8611200000000001</v>
      </c>
      <c r="FQ184">
        <v>1.8602000000000001</v>
      </c>
      <c r="FR184">
        <v>1.86192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-5.22</v>
      </c>
      <c r="GH184">
        <v>0.1628</v>
      </c>
      <c r="GI184">
        <v>-3.2528400776944242</v>
      </c>
      <c r="GJ184">
        <v>-2.9658848494523399E-3</v>
      </c>
      <c r="GK184">
        <v>1.4757234161104729E-6</v>
      </c>
      <c r="GL184">
        <v>-3.8107938837011289E-10</v>
      </c>
      <c r="GM184">
        <v>0.16282500000001221</v>
      </c>
      <c r="GN184">
        <v>0</v>
      </c>
      <c r="GO184">
        <v>0</v>
      </c>
      <c r="GP184">
        <v>0</v>
      </c>
      <c r="GQ184">
        <v>5</v>
      </c>
      <c r="GR184">
        <v>2097</v>
      </c>
      <c r="GS184">
        <v>4</v>
      </c>
      <c r="GT184">
        <v>34</v>
      </c>
      <c r="GU184">
        <v>130.19999999999999</v>
      </c>
      <c r="GV184">
        <v>130.19999999999999</v>
      </c>
      <c r="GW184">
        <v>2.48169</v>
      </c>
      <c r="GX184">
        <v>2.5708000000000002</v>
      </c>
      <c r="GY184">
        <v>1.4489700000000001</v>
      </c>
      <c r="GZ184">
        <v>2.3168899999999999</v>
      </c>
      <c r="HA184">
        <v>1.5478499999999999</v>
      </c>
      <c r="HB184">
        <v>2.3877000000000002</v>
      </c>
      <c r="HC184">
        <v>43.6721</v>
      </c>
      <c r="HD184">
        <v>13.361499999999999</v>
      </c>
      <c r="HE184">
        <v>18</v>
      </c>
      <c r="HF184">
        <v>507.00599999999997</v>
      </c>
      <c r="HG184">
        <v>491.93900000000002</v>
      </c>
      <c r="HH184">
        <v>30.999700000000001</v>
      </c>
      <c r="HI184">
        <v>35.4953</v>
      </c>
      <c r="HJ184">
        <v>30.000800000000002</v>
      </c>
      <c r="HK184">
        <v>35.390900000000002</v>
      </c>
      <c r="HL184">
        <v>35.390999999999998</v>
      </c>
      <c r="HM184">
        <v>49.693100000000001</v>
      </c>
      <c r="HN184">
        <v>26.911799999999999</v>
      </c>
      <c r="HO184">
        <v>77.900599999999997</v>
      </c>
      <c r="HP184">
        <v>31</v>
      </c>
      <c r="HQ184">
        <v>1130.77</v>
      </c>
      <c r="HR184">
        <v>36.505699999999997</v>
      </c>
      <c r="HS184">
        <v>98.9191</v>
      </c>
      <c r="HT184">
        <v>97.876400000000004</v>
      </c>
    </row>
    <row r="185" spans="1:228" x14ac:dyDescent="0.2">
      <c r="A185">
        <v>170</v>
      </c>
      <c r="B185">
        <v>1670438590.5</v>
      </c>
      <c r="C185">
        <v>674.5</v>
      </c>
      <c r="D185" t="s">
        <v>699</v>
      </c>
      <c r="E185" t="s">
        <v>700</v>
      </c>
      <c r="F185">
        <v>4</v>
      </c>
      <c r="G185">
        <v>1670438588.1875</v>
      </c>
      <c r="H185">
        <f t="shared" si="68"/>
        <v>2.7012346348419024E-3</v>
      </c>
      <c r="I185">
        <f t="shared" si="69"/>
        <v>2.7012346348419025</v>
      </c>
      <c r="J185">
        <f t="shared" si="70"/>
        <v>33.305669521562706</v>
      </c>
      <c r="K185">
        <f t="shared" si="71"/>
        <v>1089.44875</v>
      </c>
      <c r="L185">
        <f t="shared" si="72"/>
        <v>725.94525924124412</v>
      </c>
      <c r="M185">
        <f t="shared" si="73"/>
        <v>73.448282239997155</v>
      </c>
      <c r="N185">
        <f t="shared" si="74"/>
        <v>110.22613379918869</v>
      </c>
      <c r="O185">
        <f t="shared" si="75"/>
        <v>0.16323170171836185</v>
      </c>
      <c r="P185">
        <f t="shared" si="76"/>
        <v>2.0862995389976771</v>
      </c>
      <c r="Q185">
        <f t="shared" si="77"/>
        <v>0.15645403487473886</v>
      </c>
      <c r="R185">
        <f t="shared" si="78"/>
        <v>9.8369267469063104E-2</v>
      </c>
      <c r="S185">
        <f t="shared" si="79"/>
        <v>226.25402062500001</v>
      </c>
      <c r="T185">
        <f t="shared" si="80"/>
        <v>35.228502976591145</v>
      </c>
      <c r="U185">
        <f t="shared" si="81"/>
        <v>34.504800000000003</v>
      </c>
      <c r="V185">
        <f t="shared" si="82"/>
        <v>5.4953123030688689</v>
      </c>
      <c r="W185">
        <f t="shared" si="83"/>
        <v>70.195677443651689</v>
      </c>
      <c r="X185">
        <f t="shared" si="84"/>
        <v>3.8289650500066488</v>
      </c>
      <c r="Y185">
        <f t="shared" si="85"/>
        <v>5.4547020407065396</v>
      </c>
      <c r="Z185">
        <f t="shared" si="86"/>
        <v>1.6663472530622201</v>
      </c>
      <c r="AA185">
        <f t="shared" si="87"/>
        <v>-119.1244473965279</v>
      </c>
      <c r="AB185">
        <f t="shared" si="88"/>
        <v>-15.004375871575661</v>
      </c>
      <c r="AC185">
        <f t="shared" si="89"/>
        <v>-1.6704195478891664</v>
      </c>
      <c r="AD185">
        <f t="shared" si="90"/>
        <v>90.454777809007282</v>
      </c>
      <c r="AE185">
        <f t="shared" si="91"/>
        <v>57.381246163195712</v>
      </c>
      <c r="AF185">
        <f t="shared" si="92"/>
        <v>2.69410813457942</v>
      </c>
      <c r="AG185">
        <f t="shared" si="93"/>
        <v>33.305669521562706</v>
      </c>
      <c r="AH185">
        <v>1163.308083249455</v>
      </c>
      <c r="AI185">
        <v>1135.470121212122</v>
      </c>
      <c r="AJ185">
        <v>1.7464293363982819</v>
      </c>
      <c r="AK185">
        <v>66.48709803528736</v>
      </c>
      <c r="AL185">
        <f t="shared" si="94"/>
        <v>2.7012346348419025</v>
      </c>
      <c r="AM185">
        <v>36.445520437932302</v>
      </c>
      <c r="AN185">
        <v>37.847936363636371</v>
      </c>
      <c r="AO185">
        <v>9.9601131364736035E-5</v>
      </c>
      <c r="AP185">
        <v>80.118377589396417</v>
      </c>
      <c r="AQ185">
        <v>5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19406.953285552954</v>
      </c>
      <c r="AV185">
        <f t="shared" si="98"/>
        <v>1199.9775</v>
      </c>
      <c r="AW185">
        <f t="shared" si="99"/>
        <v>1025.9798625000001</v>
      </c>
      <c r="AX185">
        <f t="shared" si="100"/>
        <v>0.85499924998593724</v>
      </c>
      <c r="AY185">
        <f t="shared" si="101"/>
        <v>0.18854855247285887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1670438588.1875</v>
      </c>
      <c r="BF185">
        <v>1089.44875</v>
      </c>
      <c r="BG185">
        <v>1122.01</v>
      </c>
      <c r="BH185">
        <v>37.844574999999999</v>
      </c>
      <c r="BI185">
        <v>36.445225000000001</v>
      </c>
      <c r="BJ185">
        <v>1094.68</v>
      </c>
      <c r="BK185">
        <v>37.681762499999998</v>
      </c>
      <c r="BL185">
        <v>500.14699999999999</v>
      </c>
      <c r="BM185">
        <v>101.076125</v>
      </c>
      <c r="BN185">
        <v>9.9936562500000006E-2</v>
      </c>
      <c r="BO185">
        <v>34.371400000000001</v>
      </c>
      <c r="BP185">
        <v>34.504800000000003</v>
      </c>
      <c r="BQ185">
        <v>999.9</v>
      </c>
      <c r="BR185">
        <v>0</v>
      </c>
      <c r="BS185">
        <v>0</v>
      </c>
      <c r="BT185">
        <v>4023.8274999999999</v>
      </c>
      <c r="BU185">
        <v>0</v>
      </c>
      <c r="BV185">
        <v>1008.24325</v>
      </c>
      <c r="BW185">
        <v>-32.559887499999988</v>
      </c>
      <c r="BX185">
        <v>1132.30125</v>
      </c>
      <c r="BY185">
        <v>1164.4475</v>
      </c>
      <c r="BZ185">
        <v>1.399365</v>
      </c>
      <c r="CA185">
        <v>1122.01</v>
      </c>
      <c r="CB185">
        <v>36.445225000000001</v>
      </c>
      <c r="CC185">
        <v>3.8251887500000001</v>
      </c>
      <c r="CD185">
        <v>3.683745</v>
      </c>
      <c r="CE185">
        <v>28.136712500000002</v>
      </c>
      <c r="CF185">
        <v>27.491275000000002</v>
      </c>
      <c r="CG185">
        <v>1199.9775</v>
      </c>
      <c r="CH185">
        <v>0.50002425000000006</v>
      </c>
      <c r="CI185">
        <v>0.49997574999999989</v>
      </c>
      <c r="CJ185">
        <v>0</v>
      </c>
      <c r="CK185">
        <v>2.3582749999999999</v>
      </c>
      <c r="CL185">
        <v>0</v>
      </c>
      <c r="CM185">
        <v>7619.5812500000002</v>
      </c>
      <c r="CN185">
        <v>9597.74</v>
      </c>
      <c r="CO185">
        <v>44.186999999999998</v>
      </c>
      <c r="CP185">
        <v>46.992125000000001</v>
      </c>
      <c r="CQ185">
        <v>45.210625</v>
      </c>
      <c r="CR185">
        <v>45.257750000000001</v>
      </c>
      <c r="CS185">
        <v>44.061999999999998</v>
      </c>
      <c r="CT185">
        <v>600.01874999999995</v>
      </c>
      <c r="CU185">
        <v>599.95875000000001</v>
      </c>
      <c r="CV185">
        <v>0</v>
      </c>
      <c r="CW185">
        <v>1670438612.7</v>
      </c>
      <c r="CX185">
        <v>0</v>
      </c>
      <c r="CY185">
        <v>1670430775</v>
      </c>
      <c r="CZ185" t="s">
        <v>356</v>
      </c>
      <c r="DA185">
        <v>1670430775</v>
      </c>
      <c r="DB185">
        <v>1670430775</v>
      </c>
      <c r="DC185">
        <v>10</v>
      </c>
      <c r="DD185">
        <v>-0.13800000000000001</v>
      </c>
      <c r="DE185">
        <v>1.2E-2</v>
      </c>
      <c r="DF185">
        <v>-4.2649999999999997</v>
      </c>
      <c r="DG185">
        <v>0.16300000000000001</v>
      </c>
      <c r="DH185">
        <v>415</v>
      </c>
      <c r="DI185">
        <v>38</v>
      </c>
      <c r="DJ185">
        <v>0.28000000000000003</v>
      </c>
      <c r="DK185">
        <v>0.18</v>
      </c>
      <c r="DL185">
        <v>-32.103834999999997</v>
      </c>
      <c r="DM185">
        <v>-3.0260938086303479</v>
      </c>
      <c r="DN185">
        <v>0.29605093442683111</v>
      </c>
      <c r="DO185">
        <v>0</v>
      </c>
      <c r="DP185">
        <v>1.384557</v>
      </c>
      <c r="DQ185">
        <v>0.1113037148217598</v>
      </c>
      <c r="DR185">
        <v>1.075894771806239E-2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357</v>
      </c>
      <c r="EA185">
        <v>2.9455900000000002</v>
      </c>
      <c r="EB185">
        <v>2.59565</v>
      </c>
      <c r="EC185">
        <v>0.196995</v>
      </c>
      <c r="ED185">
        <v>0.198656</v>
      </c>
      <c r="EE185">
        <v>0.14901300000000001</v>
      </c>
      <c r="EF185">
        <v>0.143678</v>
      </c>
      <c r="EG185">
        <v>24215.5</v>
      </c>
      <c r="EH185">
        <v>24565.5</v>
      </c>
      <c r="EI185">
        <v>28072.799999999999</v>
      </c>
      <c r="EJ185">
        <v>29527.8</v>
      </c>
      <c r="EK185">
        <v>32873.4</v>
      </c>
      <c r="EL185">
        <v>35107.599999999999</v>
      </c>
      <c r="EM185">
        <v>39624.5</v>
      </c>
      <c r="EN185">
        <v>42208.3</v>
      </c>
      <c r="EO185">
        <v>1.92988</v>
      </c>
      <c r="EP185">
        <v>1.84775</v>
      </c>
      <c r="EQ185">
        <v>0.101246</v>
      </c>
      <c r="ER185">
        <v>0</v>
      </c>
      <c r="ES185">
        <v>32.868499999999997</v>
      </c>
      <c r="ET185">
        <v>999.9</v>
      </c>
      <c r="EU185">
        <v>60.3</v>
      </c>
      <c r="EV185">
        <v>40.1</v>
      </c>
      <c r="EW185">
        <v>44.469299999999997</v>
      </c>
      <c r="EX185">
        <v>25.185199999999998</v>
      </c>
      <c r="EY185">
        <v>2.3157000000000001</v>
      </c>
      <c r="EZ185">
        <v>1</v>
      </c>
      <c r="FA185">
        <v>0.66337400000000002</v>
      </c>
      <c r="FB185">
        <v>0.97570800000000002</v>
      </c>
      <c r="FC185">
        <v>20.274799999999999</v>
      </c>
      <c r="FD185">
        <v>5.2160900000000003</v>
      </c>
      <c r="FE185">
        <v>12.0099</v>
      </c>
      <c r="FF185">
        <v>4.9856499999999997</v>
      </c>
      <c r="FG185">
        <v>3.2845300000000002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1.8623000000000001</v>
      </c>
      <c r="FN185">
        <v>1.86432</v>
      </c>
      <c r="FO185">
        <v>1.86042</v>
      </c>
      <c r="FP185">
        <v>1.86111</v>
      </c>
      <c r="FQ185">
        <v>1.8602000000000001</v>
      </c>
      <c r="FR185">
        <v>1.8619300000000001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-5.24</v>
      </c>
      <c r="GH185">
        <v>0.1628</v>
      </c>
      <c r="GI185">
        <v>-3.2528400776944242</v>
      </c>
      <c r="GJ185">
        <v>-2.9658848494523399E-3</v>
      </c>
      <c r="GK185">
        <v>1.4757234161104729E-6</v>
      </c>
      <c r="GL185">
        <v>-3.8107938837011289E-10</v>
      </c>
      <c r="GM185">
        <v>0.16282500000001221</v>
      </c>
      <c r="GN185">
        <v>0</v>
      </c>
      <c r="GO185">
        <v>0</v>
      </c>
      <c r="GP185">
        <v>0</v>
      </c>
      <c r="GQ185">
        <v>5</v>
      </c>
      <c r="GR185">
        <v>2097</v>
      </c>
      <c r="GS185">
        <v>4</v>
      </c>
      <c r="GT185">
        <v>34</v>
      </c>
      <c r="GU185">
        <v>130.30000000000001</v>
      </c>
      <c r="GV185">
        <v>130.30000000000001</v>
      </c>
      <c r="GW185">
        <v>2.49268</v>
      </c>
      <c r="GX185">
        <v>2.5647000000000002</v>
      </c>
      <c r="GY185">
        <v>1.4489700000000001</v>
      </c>
      <c r="GZ185">
        <v>2.3168899999999999</v>
      </c>
      <c r="HA185">
        <v>1.5478499999999999</v>
      </c>
      <c r="HB185">
        <v>2.32178</v>
      </c>
      <c r="HC185">
        <v>43.6995</v>
      </c>
      <c r="HD185">
        <v>13.3528</v>
      </c>
      <c r="HE185">
        <v>18</v>
      </c>
      <c r="HF185">
        <v>507.05099999999999</v>
      </c>
      <c r="HG185">
        <v>491.88900000000001</v>
      </c>
      <c r="HH185">
        <v>31.000800000000002</v>
      </c>
      <c r="HI185">
        <v>35.501300000000001</v>
      </c>
      <c r="HJ185">
        <v>30.000800000000002</v>
      </c>
      <c r="HK185">
        <v>35.396900000000002</v>
      </c>
      <c r="HL185">
        <v>35.395899999999997</v>
      </c>
      <c r="HM185">
        <v>49.935299999999998</v>
      </c>
      <c r="HN185">
        <v>26.911799999999999</v>
      </c>
      <c r="HO185">
        <v>77.900599999999997</v>
      </c>
      <c r="HP185">
        <v>31</v>
      </c>
      <c r="HQ185">
        <v>1137.6099999999999</v>
      </c>
      <c r="HR185">
        <v>36.505699999999997</v>
      </c>
      <c r="HS185">
        <v>98.918499999999995</v>
      </c>
      <c r="HT185">
        <v>97.874799999999993</v>
      </c>
    </row>
    <row r="186" spans="1:228" x14ac:dyDescent="0.2">
      <c r="A186">
        <v>171</v>
      </c>
      <c r="B186">
        <v>1670438594.5</v>
      </c>
      <c r="C186">
        <v>678.5</v>
      </c>
      <c r="D186" t="s">
        <v>701</v>
      </c>
      <c r="E186" t="s">
        <v>702</v>
      </c>
      <c r="F186">
        <v>4</v>
      </c>
      <c r="G186">
        <v>1670438592.5</v>
      </c>
      <c r="H186">
        <f t="shared" si="68"/>
        <v>2.7051855273329136E-3</v>
      </c>
      <c r="I186">
        <f t="shared" si="69"/>
        <v>2.7051855273329135</v>
      </c>
      <c r="J186">
        <f t="shared" si="70"/>
        <v>34.204202803639546</v>
      </c>
      <c r="K186">
        <f t="shared" si="71"/>
        <v>1096.5899999999999</v>
      </c>
      <c r="L186">
        <f t="shared" si="72"/>
        <v>724.2511413136358</v>
      </c>
      <c r="M186">
        <f t="shared" si="73"/>
        <v>73.277468559027824</v>
      </c>
      <c r="N186">
        <f t="shared" si="74"/>
        <v>110.94955142410548</v>
      </c>
      <c r="O186">
        <f t="shared" si="75"/>
        <v>0.16344674361093089</v>
      </c>
      <c r="P186">
        <f t="shared" si="76"/>
        <v>2.0765197872539281</v>
      </c>
      <c r="Q186">
        <f t="shared" si="77"/>
        <v>0.15662104086246875</v>
      </c>
      <c r="R186">
        <f t="shared" si="78"/>
        <v>9.8477659529092237E-2</v>
      </c>
      <c r="S186">
        <f t="shared" si="79"/>
        <v>226.25931814285715</v>
      </c>
      <c r="T186">
        <f t="shared" si="80"/>
        <v>35.238041776690935</v>
      </c>
      <c r="U186">
        <f t="shared" si="81"/>
        <v>34.508599999999987</v>
      </c>
      <c r="V186">
        <f t="shared" si="82"/>
        <v>5.49647295700378</v>
      </c>
      <c r="W186">
        <f t="shared" si="83"/>
        <v>70.176509348162966</v>
      </c>
      <c r="X186">
        <f t="shared" si="84"/>
        <v>3.8294681847746461</v>
      </c>
      <c r="Y186">
        <f t="shared" si="85"/>
        <v>5.4569089006346987</v>
      </c>
      <c r="Z186">
        <f t="shared" si="86"/>
        <v>1.6670047722291339</v>
      </c>
      <c r="AA186">
        <f t="shared" si="87"/>
        <v>-119.29868175538149</v>
      </c>
      <c r="AB186">
        <f t="shared" si="88"/>
        <v>-14.545417139100586</v>
      </c>
      <c r="AC186">
        <f t="shared" si="89"/>
        <v>-1.6270385982326587</v>
      </c>
      <c r="AD186">
        <f t="shared" si="90"/>
        <v>90.788180650142436</v>
      </c>
      <c r="AE186">
        <f t="shared" si="91"/>
        <v>57.325082451382464</v>
      </c>
      <c r="AF186">
        <f t="shared" si="92"/>
        <v>2.7083418756344444</v>
      </c>
      <c r="AG186">
        <f t="shared" si="93"/>
        <v>34.204202803639546</v>
      </c>
      <c r="AH186">
        <v>1170.234979370226</v>
      </c>
      <c r="AI186">
        <v>1142.2356969696971</v>
      </c>
      <c r="AJ186">
        <v>1.681564905373816</v>
      </c>
      <c r="AK186">
        <v>66.48709803528736</v>
      </c>
      <c r="AL186">
        <f t="shared" si="94"/>
        <v>2.7051855273329135</v>
      </c>
      <c r="AM186">
        <v>36.443693877008677</v>
      </c>
      <c r="AN186">
        <v>37.848109696969679</v>
      </c>
      <c r="AO186">
        <v>9.983003406775831E-5</v>
      </c>
      <c r="AP186">
        <v>80.118377589396417</v>
      </c>
      <c r="AQ186">
        <v>5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19238.810692818439</v>
      </c>
      <c r="AV186">
        <f t="shared" si="98"/>
        <v>1200.001428571429</v>
      </c>
      <c r="AW186">
        <f t="shared" si="99"/>
        <v>1026.0007285714287</v>
      </c>
      <c r="AX186">
        <f t="shared" si="100"/>
        <v>0.85499958928620301</v>
      </c>
      <c r="AY186">
        <f t="shared" si="101"/>
        <v>0.18854920732237218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1670438592.5</v>
      </c>
      <c r="BF186">
        <v>1096.5899999999999</v>
      </c>
      <c r="BG186">
        <v>1129.138571428572</v>
      </c>
      <c r="BH186">
        <v>37.849242857142862</v>
      </c>
      <c r="BI186">
        <v>36.442557142857147</v>
      </c>
      <c r="BJ186">
        <v>1101.83</v>
      </c>
      <c r="BK186">
        <v>37.686414285714292</v>
      </c>
      <c r="BL186">
        <v>500.16500000000002</v>
      </c>
      <c r="BM186">
        <v>101.07685714285719</v>
      </c>
      <c r="BN186">
        <v>0.10001974285714289</v>
      </c>
      <c r="BO186">
        <v>34.378671428571423</v>
      </c>
      <c r="BP186">
        <v>34.508599999999987</v>
      </c>
      <c r="BQ186">
        <v>999.89999999999986</v>
      </c>
      <c r="BR186">
        <v>0</v>
      </c>
      <c r="BS186">
        <v>0</v>
      </c>
      <c r="BT186">
        <v>3995.8928571428569</v>
      </c>
      <c r="BU186">
        <v>0</v>
      </c>
      <c r="BV186">
        <v>888.3775714285714</v>
      </c>
      <c r="BW186">
        <v>-32.547157142857152</v>
      </c>
      <c r="BX186">
        <v>1139.731428571429</v>
      </c>
      <c r="BY186">
        <v>1171.8442857142859</v>
      </c>
      <c r="BZ186">
        <v>1.4066700000000001</v>
      </c>
      <c r="CA186">
        <v>1129.138571428572</v>
      </c>
      <c r="CB186">
        <v>36.442557142857147</v>
      </c>
      <c r="CC186">
        <v>3.8256828571428572</v>
      </c>
      <c r="CD186">
        <v>3.6835014285714291</v>
      </c>
      <c r="CE186">
        <v>28.138928571428568</v>
      </c>
      <c r="CF186">
        <v>27.49014285714286</v>
      </c>
      <c r="CG186">
        <v>1200.001428571429</v>
      </c>
      <c r="CH186">
        <v>0.50001399999999996</v>
      </c>
      <c r="CI186">
        <v>0.49998599999999999</v>
      </c>
      <c r="CJ186">
        <v>0</v>
      </c>
      <c r="CK186">
        <v>2.3010857142857142</v>
      </c>
      <c r="CL186">
        <v>0</v>
      </c>
      <c r="CM186">
        <v>7627.9442857142867</v>
      </c>
      <c r="CN186">
        <v>9597.8942857142865</v>
      </c>
      <c r="CO186">
        <v>44.186999999999998</v>
      </c>
      <c r="CP186">
        <v>46.982000000000014</v>
      </c>
      <c r="CQ186">
        <v>45.25</v>
      </c>
      <c r="CR186">
        <v>45.311999999999998</v>
      </c>
      <c r="CS186">
        <v>44.08</v>
      </c>
      <c r="CT186">
        <v>600.01714285714286</v>
      </c>
      <c r="CU186">
        <v>599.98428571428576</v>
      </c>
      <c r="CV186">
        <v>0</v>
      </c>
      <c r="CW186">
        <v>1670438616.3</v>
      </c>
      <c r="CX186">
        <v>0</v>
      </c>
      <c r="CY186">
        <v>1670430775</v>
      </c>
      <c r="CZ186" t="s">
        <v>356</v>
      </c>
      <c r="DA186">
        <v>1670430775</v>
      </c>
      <c r="DB186">
        <v>1670430775</v>
      </c>
      <c r="DC186">
        <v>10</v>
      </c>
      <c r="DD186">
        <v>-0.13800000000000001</v>
      </c>
      <c r="DE186">
        <v>1.2E-2</v>
      </c>
      <c r="DF186">
        <v>-4.2649999999999997</v>
      </c>
      <c r="DG186">
        <v>0.16300000000000001</v>
      </c>
      <c r="DH186">
        <v>415</v>
      </c>
      <c r="DI186">
        <v>38</v>
      </c>
      <c r="DJ186">
        <v>0.28000000000000003</v>
      </c>
      <c r="DK186">
        <v>0.18</v>
      </c>
      <c r="DL186">
        <v>-32.275502500000002</v>
      </c>
      <c r="DM186">
        <v>-2.533174108817946</v>
      </c>
      <c r="DN186">
        <v>0.25475079439277493</v>
      </c>
      <c r="DO186">
        <v>0</v>
      </c>
      <c r="DP186">
        <v>1.39188625</v>
      </c>
      <c r="DQ186">
        <v>0.1073098311444633</v>
      </c>
      <c r="DR186">
        <v>1.039464157330592E-2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357</v>
      </c>
      <c r="EA186">
        <v>2.9455800000000001</v>
      </c>
      <c r="EB186">
        <v>2.5956000000000001</v>
      </c>
      <c r="EC186">
        <v>0.19772700000000001</v>
      </c>
      <c r="ED186">
        <v>0.19938</v>
      </c>
      <c r="EE186">
        <v>0.149007</v>
      </c>
      <c r="EF186">
        <v>0.143674</v>
      </c>
      <c r="EG186">
        <v>24192.9</v>
      </c>
      <c r="EH186">
        <v>24543</v>
      </c>
      <c r="EI186">
        <v>28072.2</v>
      </c>
      <c r="EJ186">
        <v>29527.599999999999</v>
      </c>
      <c r="EK186">
        <v>32873.199999999997</v>
      </c>
      <c r="EL186">
        <v>35107.5</v>
      </c>
      <c r="EM186">
        <v>39623.9</v>
      </c>
      <c r="EN186">
        <v>42208</v>
      </c>
      <c r="EO186">
        <v>1.92977</v>
      </c>
      <c r="EP186">
        <v>1.84775</v>
      </c>
      <c r="EQ186">
        <v>0.1016</v>
      </c>
      <c r="ER186">
        <v>0</v>
      </c>
      <c r="ES186">
        <v>32.870699999999999</v>
      </c>
      <c r="ET186">
        <v>999.9</v>
      </c>
      <c r="EU186">
        <v>60.3</v>
      </c>
      <c r="EV186">
        <v>40.1</v>
      </c>
      <c r="EW186">
        <v>44.465499999999999</v>
      </c>
      <c r="EX186">
        <v>25.385200000000001</v>
      </c>
      <c r="EY186">
        <v>1.9471099999999999</v>
      </c>
      <c r="EZ186">
        <v>1</v>
      </c>
      <c r="FA186">
        <v>0.663991</v>
      </c>
      <c r="FB186">
        <v>0.98010600000000003</v>
      </c>
      <c r="FC186">
        <v>20.274699999999999</v>
      </c>
      <c r="FD186">
        <v>5.21699</v>
      </c>
      <c r="FE186">
        <v>12.0099</v>
      </c>
      <c r="FF186">
        <v>4.9859999999999998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1.8623000000000001</v>
      </c>
      <c r="FN186">
        <v>1.86432</v>
      </c>
      <c r="FO186">
        <v>1.8604400000000001</v>
      </c>
      <c r="FP186">
        <v>1.86111</v>
      </c>
      <c r="FQ186">
        <v>1.8602000000000001</v>
      </c>
      <c r="FR186">
        <v>1.86191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-5.24</v>
      </c>
      <c r="GH186">
        <v>0.1628</v>
      </c>
      <c r="GI186">
        <v>-3.2528400776944242</v>
      </c>
      <c r="GJ186">
        <v>-2.9658848494523399E-3</v>
      </c>
      <c r="GK186">
        <v>1.4757234161104729E-6</v>
      </c>
      <c r="GL186">
        <v>-3.8107938837011289E-10</v>
      </c>
      <c r="GM186">
        <v>0.16282500000001221</v>
      </c>
      <c r="GN186">
        <v>0</v>
      </c>
      <c r="GO186">
        <v>0</v>
      </c>
      <c r="GP186">
        <v>0</v>
      </c>
      <c r="GQ186">
        <v>5</v>
      </c>
      <c r="GR186">
        <v>2097</v>
      </c>
      <c r="GS186">
        <v>4</v>
      </c>
      <c r="GT186">
        <v>34</v>
      </c>
      <c r="GU186">
        <v>130.30000000000001</v>
      </c>
      <c r="GV186">
        <v>130.30000000000001</v>
      </c>
      <c r="GW186">
        <v>2.50488</v>
      </c>
      <c r="GX186">
        <v>2.5744600000000002</v>
      </c>
      <c r="GY186">
        <v>1.4489700000000001</v>
      </c>
      <c r="GZ186">
        <v>2.3168899999999999</v>
      </c>
      <c r="HA186">
        <v>1.5478499999999999</v>
      </c>
      <c r="HB186">
        <v>2.2241200000000001</v>
      </c>
      <c r="HC186">
        <v>43.6721</v>
      </c>
      <c r="HD186">
        <v>13.343999999999999</v>
      </c>
      <c r="HE186">
        <v>18</v>
      </c>
      <c r="HF186">
        <v>507.02100000000002</v>
      </c>
      <c r="HG186">
        <v>491.93299999999999</v>
      </c>
      <c r="HH186">
        <v>31.001000000000001</v>
      </c>
      <c r="HI186">
        <v>35.506999999999998</v>
      </c>
      <c r="HJ186">
        <v>30.000800000000002</v>
      </c>
      <c r="HK186">
        <v>35.401699999999998</v>
      </c>
      <c r="HL186">
        <v>35.401600000000002</v>
      </c>
      <c r="HM186">
        <v>50.179400000000001</v>
      </c>
      <c r="HN186">
        <v>26.911799999999999</v>
      </c>
      <c r="HO186">
        <v>77.900599999999997</v>
      </c>
      <c r="HP186">
        <v>31</v>
      </c>
      <c r="HQ186">
        <v>1144.29</v>
      </c>
      <c r="HR186">
        <v>36.505699999999997</v>
      </c>
      <c r="HS186">
        <v>98.916799999999995</v>
      </c>
      <c r="HT186">
        <v>97.874099999999999</v>
      </c>
    </row>
    <row r="187" spans="1:228" x14ac:dyDescent="0.2">
      <c r="A187">
        <v>172</v>
      </c>
      <c r="B187">
        <v>1670438598.5</v>
      </c>
      <c r="C187">
        <v>682.5</v>
      </c>
      <c r="D187" t="s">
        <v>703</v>
      </c>
      <c r="E187" t="s">
        <v>704</v>
      </c>
      <c r="F187">
        <v>4</v>
      </c>
      <c r="G187">
        <v>1670438596.1875</v>
      </c>
      <c r="H187">
        <f t="shared" si="68"/>
        <v>2.6967398827685255E-3</v>
      </c>
      <c r="I187">
        <f t="shared" si="69"/>
        <v>2.6967398827685254</v>
      </c>
      <c r="J187">
        <f t="shared" si="70"/>
        <v>33.955284007984709</v>
      </c>
      <c r="K187">
        <f t="shared" si="71"/>
        <v>1102.57</v>
      </c>
      <c r="L187">
        <f t="shared" si="72"/>
        <v>730.71647995244109</v>
      </c>
      <c r="M187">
        <f t="shared" si="73"/>
        <v>73.931475719970763</v>
      </c>
      <c r="N187">
        <f t="shared" si="74"/>
        <v>111.55438452664099</v>
      </c>
      <c r="O187">
        <f t="shared" si="75"/>
        <v>0.16257922083773127</v>
      </c>
      <c r="P187">
        <f t="shared" si="76"/>
        <v>2.0691882578578138</v>
      </c>
      <c r="Q187">
        <f t="shared" si="77"/>
        <v>0.15580131162948516</v>
      </c>
      <c r="R187">
        <f t="shared" si="78"/>
        <v>9.7961241261988935E-2</v>
      </c>
      <c r="S187">
        <f t="shared" si="79"/>
        <v>226.25978474999999</v>
      </c>
      <c r="T187">
        <f t="shared" si="80"/>
        <v>35.248684699536064</v>
      </c>
      <c r="U187">
        <f t="shared" si="81"/>
        <v>34.518949999999997</v>
      </c>
      <c r="V187">
        <f t="shared" si="82"/>
        <v>5.4996352925872873</v>
      </c>
      <c r="W187">
        <f t="shared" si="83"/>
        <v>70.150975719722624</v>
      </c>
      <c r="X187">
        <f t="shared" si="84"/>
        <v>3.8291191471447465</v>
      </c>
      <c r="Y187">
        <f t="shared" si="85"/>
        <v>5.4583975602041512</v>
      </c>
      <c r="Z187">
        <f t="shared" si="86"/>
        <v>1.6705161454425408</v>
      </c>
      <c r="AA187">
        <f t="shared" si="87"/>
        <v>-118.92622883009197</v>
      </c>
      <c r="AB187">
        <f t="shared" si="88"/>
        <v>-15.101633222289598</v>
      </c>
      <c r="AC187">
        <f t="shared" si="89"/>
        <v>-1.6953680097057824</v>
      </c>
      <c r="AD187">
        <f t="shared" si="90"/>
        <v>90.536554687912641</v>
      </c>
      <c r="AE187">
        <f t="shared" si="91"/>
        <v>57.739266892954006</v>
      </c>
      <c r="AF187">
        <f t="shared" si="92"/>
        <v>2.7039229289803326</v>
      </c>
      <c r="AG187">
        <f t="shared" si="93"/>
        <v>33.955284007984709</v>
      </c>
      <c r="AH187">
        <v>1177.1317523154989</v>
      </c>
      <c r="AI187">
        <v>1149.070787878788</v>
      </c>
      <c r="AJ187">
        <v>1.720000185421142</v>
      </c>
      <c r="AK187">
        <v>66.48709803528736</v>
      </c>
      <c r="AL187">
        <f t="shared" si="94"/>
        <v>2.6967398827685254</v>
      </c>
      <c r="AM187">
        <v>36.442198712937333</v>
      </c>
      <c r="AN187">
        <v>37.843028484848467</v>
      </c>
      <c r="AO187">
        <v>-3.061705139066647E-5</v>
      </c>
      <c r="AP187">
        <v>80.118377589396417</v>
      </c>
      <c r="AQ187">
        <v>5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19112.844962230069</v>
      </c>
      <c r="AV187">
        <f t="shared" si="98"/>
        <v>1200.0050000000001</v>
      </c>
      <c r="AW187">
        <f t="shared" si="99"/>
        <v>1026.0036749999999</v>
      </c>
      <c r="AX187">
        <f t="shared" si="100"/>
        <v>0.85499950000208325</v>
      </c>
      <c r="AY187">
        <f t="shared" si="101"/>
        <v>0.18854903500402079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1670438596.1875</v>
      </c>
      <c r="BF187">
        <v>1102.57</v>
      </c>
      <c r="BG187">
        <v>1135.3475000000001</v>
      </c>
      <c r="BH187">
        <v>37.845862500000003</v>
      </c>
      <c r="BI187">
        <v>36.441499999999998</v>
      </c>
      <c r="BJ187">
        <v>1107.8150000000001</v>
      </c>
      <c r="BK187">
        <v>37.683037499999998</v>
      </c>
      <c r="BL187">
        <v>500.17675000000003</v>
      </c>
      <c r="BM187">
        <v>101.07662500000001</v>
      </c>
      <c r="BN187">
        <v>0.1000663</v>
      </c>
      <c r="BO187">
        <v>34.383574999999993</v>
      </c>
      <c r="BP187">
        <v>34.518949999999997</v>
      </c>
      <c r="BQ187">
        <v>999.9</v>
      </c>
      <c r="BR187">
        <v>0</v>
      </c>
      <c r="BS187">
        <v>0</v>
      </c>
      <c r="BT187">
        <v>3975</v>
      </c>
      <c r="BU187">
        <v>0</v>
      </c>
      <c r="BV187">
        <v>1001.207375</v>
      </c>
      <c r="BW187">
        <v>-32.775424999999998</v>
      </c>
      <c r="BX187">
        <v>1145.93875</v>
      </c>
      <c r="BY187">
        <v>1178.2825</v>
      </c>
      <c r="BZ187">
        <v>1.40437375</v>
      </c>
      <c r="CA187">
        <v>1135.3475000000001</v>
      </c>
      <c r="CB187">
        <v>36.441499999999998</v>
      </c>
      <c r="CC187">
        <v>3.82533375</v>
      </c>
      <c r="CD187">
        <v>3.6833849999999999</v>
      </c>
      <c r="CE187">
        <v>28.137374999999999</v>
      </c>
      <c r="CF187">
        <v>27.489599999999999</v>
      </c>
      <c r="CG187">
        <v>1200.0050000000001</v>
      </c>
      <c r="CH187">
        <v>0.50001724999999997</v>
      </c>
      <c r="CI187">
        <v>0.49998274999999998</v>
      </c>
      <c r="CJ187">
        <v>0</v>
      </c>
      <c r="CK187">
        <v>2.25095</v>
      </c>
      <c r="CL187">
        <v>0</v>
      </c>
      <c r="CM187">
        <v>7634.8374999999996</v>
      </c>
      <c r="CN187">
        <v>9597.9312499999996</v>
      </c>
      <c r="CO187">
        <v>44.186999999999998</v>
      </c>
      <c r="CP187">
        <v>46.960624999999993</v>
      </c>
      <c r="CQ187">
        <v>45.25</v>
      </c>
      <c r="CR187">
        <v>45.311999999999998</v>
      </c>
      <c r="CS187">
        <v>44.085625</v>
      </c>
      <c r="CT187">
        <v>600.02250000000004</v>
      </c>
      <c r="CU187">
        <v>599.98249999999996</v>
      </c>
      <c r="CV187">
        <v>0</v>
      </c>
      <c r="CW187">
        <v>1670438620.5</v>
      </c>
      <c r="CX187">
        <v>0</v>
      </c>
      <c r="CY187">
        <v>1670430775</v>
      </c>
      <c r="CZ187" t="s">
        <v>356</v>
      </c>
      <c r="DA187">
        <v>1670430775</v>
      </c>
      <c r="DB187">
        <v>1670430775</v>
      </c>
      <c r="DC187">
        <v>10</v>
      </c>
      <c r="DD187">
        <v>-0.13800000000000001</v>
      </c>
      <c r="DE187">
        <v>1.2E-2</v>
      </c>
      <c r="DF187">
        <v>-4.2649999999999997</v>
      </c>
      <c r="DG187">
        <v>0.16300000000000001</v>
      </c>
      <c r="DH187">
        <v>415</v>
      </c>
      <c r="DI187">
        <v>38</v>
      </c>
      <c r="DJ187">
        <v>0.28000000000000003</v>
      </c>
      <c r="DK187">
        <v>0.18</v>
      </c>
      <c r="DL187">
        <v>-32.452314634146347</v>
      </c>
      <c r="DM187">
        <v>-2.3589365853658268</v>
      </c>
      <c r="DN187">
        <v>0.244225109634709</v>
      </c>
      <c r="DO187">
        <v>0</v>
      </c>
      <c r="DP187">
        <v>1.3975887804878051</v>
      </c>
      <c r="DQ187">
        <v>7.4069268292682233E-2</v>
      </c>
      <c r="DR187">
        <v>7.8752555344129525E-3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365</v>
      </c>
      <c r="EA187">
        <v>2.9454899999999999</v>
      </c>
      <c r="EB187">
        <v>2.5955599999999999</v>
      </c>
      <c r="EC187">
        <v>0.19846800000000001</v>
      </c>
      <c r="ED187">
        <v>0.200131</v>
      </c>
      <c r="EE187">
        <v>0.14898900000000001</v>
      </c>
      <c r="EF187">
        <v>0.14366200000000001</v>
      </c>
      <c r="EG187">
        <v>24169.9</v>
      </c>
      <c r="EH187">
        <v>24519.5</v>
      </c>
      <c r="EI187">
        <v>28071.7</v>
      </c>
      <c r="EJ187">
        <v>29527.200000000001</v>
      </c>
      <c r="EK187">
        <v>32873.300000000003</v>
      </c>
      <c r="EL187">
        <v>35107.699999999997</v>
      </c>
      <c r="EM187">
        <v>39623.1</v>
      </c>
      <c r="EN187">
        <v>42207.6</v>
      </c>
      <c r="EO187">
        <v>1.9297299999999999</v>
      </c>
      <c r="EP187">
        <v>1.84792</v>
      </c>
      <c r="EQ187">
        <v>0.101589</v>
      </c>
      <c r="ER187">
        <v>0</v>
      </c>
      <c r="ES187">
        <v>32.873399999999997</v>
      </c>
      <c r="ET187">
        <v>999.9</v>
      </c>
      <c r="EU187">
        <v>60.3</v>
      </c>
      <c r="EV187">
        <v>40.1</v>
      </c>
      <c r="EW187">
        <v>44.465699999999998</v>
      </c>
      <c r="EX187">
        <v>25.525200000000002</v>
      </c>
      <c r="EY187">
        <v>1.64263</v>
      </c>
      <c r="EZ187">
        <v>1</v>
      </c>
      <c r="FA187">
        <v>0.66459400000000002</v>
      </c>
      <c r="FB187">
        <v>0.98694700000000002</v>
      </c>
      <c r="FC187">
        <v>20.274799999999999</v>
      </c>
      <c r="FD187">
        <v>5.2172900000000002</v>
      </c>
      <c r="FE187">
        <v>12.0099</v>
      </c>
      <c r="FF187">
        <v>4.9859999999999998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1.8622700000000001</v>
      </c>
      <c r="FN187">
        <v>1.86432</v>
      </c>
      <c r="FO187">
        <v>1.8604499999999999</v>
      </c>
      <c r="FP187">
        <v>1.86111</v>
      </c>
      <c r="FQ187">
        <v>1.8602000000000001</v>
      </c>
      <c r="FR187">
        <v>1.86195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-5.25</v>
      </c>
      <c r="GH187">
        <v>0.1628</v>
      </c>
      <c r="GI187">
        <v>-3.2528400776944242</v>
      </c>
      <c r="GJ187">
        <v>-2.9658848494523399E-3</v>
      </c>
      <c r="GK187">
        <v>1.4757234161104729E-6</v>
      </c>
      <c r="GL187">
        <v>-3.8107938837011289E-10</v>
      </c>
      <c r="GM187">
        <v>0.16282500000001221</v>
      </c>
      <c r="GN187">
        <v>0</v>
      </c>
      <c r="GO187">
        <v>0</v>
      </c>
      <c r="GP187">
        <v>0</v>
      </c>
      <c r="GQ187">
        <v>5</v>
      </c>
      <c r="GR187">
        <v>2097</v>
      </c>
      <c r="GS187">
        <v>4</v>
      </c>
      <c r="GT187">
        <v>34</v>
      </c>
      <c r="GU187">
        <v>130.4</v>
      </c>
      <c r="GV187">
        <v>130.4</v>
      </c>
      <c r="GW187">
        <v>2.51709</v>
      </c>
      <c r="GX187">
        <v>2.5756800000000002</v>
      </c>
      <c r="GY187">
        <v>1.4489700000000001</v>
      </c>
      <c r="GZ187">
        <v>2.3168899999999999</v>
      </c>
      <c r="HA187">
        <v>1.5478499999999999</v>
      </c>
      <c r="HB187">
        <v>2.2583000000000002</v>
      </c>
      <c r="HC187">
        <v>43.6721</v>
      </c>
      <c r="HD187">
        <v>13.343999999999999</v>
      </c>
      <c r="HE187">
        <v>18</v>
      </c>
      <c r="HF187">
        <v>507.02800000000002</v>
      </c>
      <c r="HG187">
        <v>492.096</v>
      </c>
      <c r="HH187">
        <v>31.0016</v>
      </c>
      <c r="HI187">
        <v>35.512999999999998</v>
      </c>
      <c r="HJ187">
        <v>30.000900000000001</v>
      </c>
      <c r="HK187">
        <v>35.4069</v>
      </c>
      <c r="HL187">
        <v>35.406799999999997</v>
      </c>
      <c r="HM187">
        <v>50.421900000000001</v>
      </c>
      <c r="HN187">
        <v>26.637599999999999</v>
      </c>
      <c r="HO187">
        <v>77.529600000000002</v>
      </c>
      <c r="HP187">
        <v>31</v>
      </c>
      <c r="HQ187">
        <v>1150.98</v>
      </c>
      <c r="HR187">
        <v>36.505699999999997</v>
      </c>
      <c r="HS187">
        <v>98.914900000000003</v>
      </c>
      <c r="HT187">
        <v>97.872900000000001</v>
      </c>
    </row>
    <row r="188" spans="1:228" x14ac:dyDescent="0.2">
      <c r="A188">
        <v>173</v>
      </c>
      <c r="B188">
        <v>1670438602.5</v>
      </c>
      <c r="C188">
        <v>686.5</v>
      </c>
      <c r="D188" t="s">
        <v>705</v>
      </c>
      <c r="E188" t="s">
        <v>706</v>
      </c>
      <c r="F188">
        <v>4</v>
      </c>
      <c r="G188">
        <v>1670438600.5</v>
      </c>
      <c r="H188">
        <f t="shared" si="68"/>
        <v>2.6950519879142157E-3</v>
      </c>
      <c r="I188">
        <f t="shared" si="69"/>
        <v>2.6950519879142156</v>
      </c>
      <c r="J188">
        <f t="shared" si="70"/>
        <v>33.751720511534444</v>
      </c>
      <c r="K188">
        <f t="shared" si="71"/>
        <v>1109.777142857143</v>
      </c>
      <c r="L188">
        <f t="shared" si="72"/>
        <v>739.99562963321796</v>
      </c>
      <c r="M188">
        <f t="shared" si="73"/>
        <v>74.870759944945377</v>
      </c>
      <c r="N188">
        <f t="shared" si="74"/>
        <v>112.28425510624751</v>
      </c>
      <c r="O188">
        <f t="shared" si="75"/>
        <v>0.16265824382252114</v>
      </c>
      <c r="P188">
        <f t="shared" si="76"/>
        <v>2.0741461633161147</v>
      </c>
      <c r="Q188">
        <f t="shared" si="77"/>
        <v>0.15588938318729437</v>
      </c>
      <c r="R188">
        <f t="shared" si="78"/>
        <v>9.8015547314370982E-2</v>
      </c>
      <c r="S188">
        <f t="shared" si="79"/>
        <v>226.25890457142864</v>
      </c>
      <c r="T188">
        <f t="shared" si="80"/>
        <v>35.241446601836849</v>
      </c>
      <c r="U188">
        <f t="shared" si="81"/>
        <v>34.510985714285717</v>
      </c>
      <c r="V188">
        <f t="shared" si="82"/>
        <v>5.4972017471278445</v>
      </c>
      <c r="W188">
        <f t="shared" si="83"/>
        <v>70.16548961703414</v>
      </c>
      <c r="X188">
        <f t="shared" si="84"/>
        <v>3.8286386526670082</v>
      </c>
      <c r="Y188">
        <f t="shared" si="85"/>
        <v>5.4565836760547972</v>
      </c>
      <c r="Z188">
        <f t="shared" si="86"/>
        <v>1.6685630944608363</v>
      </c>
      <c r="AA188">
        <f t="shared" si="87"/>
        <v>-118.85179266701691</v>
      </c>
      <c r="AB188">
        <f t="shared" si="88"/>
        <v>-14.915373037310038</v>
      </c>
      <c r="AC188">
        <f t="shared" si="89"/>
        <v>-1.6703415989372725</v>
      </c>
      <c r="AD188">
        <f t="shared" si="90"/>
        <v>90.821397268164418</v>
      </c>
      <c r="AE188">
        <f t="shared" si="91"/>
        <v>57.663181781046063</v>
      </c>
      <c r="AF188">
        <f t="shared" si="92"/>
        <v>2.6464976493789618</v>
      </c>
      <c r="AG188">
        <f t="shared" si="93"/>
        <v>33.751720511534444</v>
      </c>
      <c r="AH188">
        <v>1184.0864498672181</v>
      </c>
      <c r="AI188">
        <v>1156.0313333333329</v>
      </c>
      <c r="AJ188">
        <v>1.7404007306792519</v>
      </c>
      <c r="AK188">
        <v>66.48709803528736</v>
      </c>
      <c r="AL188">
        <f t="shared" si="94"/>
        <v>2.6950519879142156</v>
      </c>
      <c r="AM188">
        <v>36.441530158054682</v>
      </c>
      <c r="AN188">
        <v>37.84202787878786</v>
      </c>
      <c r="AO188">
        <v>-1.142897749160309E-4</v>
      </c>
      <c r="AP188">
        <v>80.118377589396417</v>
      </c>
      <c r="AQ188">
        <v>5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19198.169560284074</v>
      </c>
      <c r="AV188">
        <f t="shared" si="98"/>
        <v>1200.001428571429</v>
      </c>
      <c r="AW188">
        <f t="shared" si="99"/>
        <v>1026.0005142857146</v>
      </c>
      <c r="AX188">
        <f t="shared" si="100"/>
        <v>0.8549994107149872</v>
      </c>
      <c r="AY188">
        <f t="shared" si="101"/>
        <v>0.18854886267992538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1670438600.5</v>
      </c>
      <c r="BF188">
        <v>1109.777142857143</v>
      </c>
      <c r="BG188">
        <v>1142.49</v>
      </c>
      <c r="BH188">
        <v>37.840885714285712</v>
      </c>
      <c r="BI188">
        <v>36.466328571428583</v>
      </c>
      <c r="BJ188">
        <v>1115.028571428571</v>
      </c>
      <c r="BK188">
        <v>37.678071428571442</v>
      </c>
      <c r="BL188">
        <v>500.17200000000003</v>
      </c>
      <c r="BM188">
        <v>101.07728571428569</v>
      </c>
      <c r="BN188">
        <v>0.1000144571428572</v>
      </c>
      <c r="BO188">
        <v>34.377600000000001</v>
      </c>
      <c r="BP188">
        <v>34.510985714285717</v>
      </c>
      <c r="BQ188">
        <v>999.89999999999986</v>
      </c>
      <c r="BR188">
        <v>0</v>
      </c>
      <c r="BS188">
        <v>0</v>
      </c>
      <c r="BT188">
        <v>3989.1071428571431</v>
      </c>
      <c r="BU188">
        <v>0</v>
      </c>
      <c r="BV188">
        <v>1224.271428571428</v>
      </c>
      <c r="BW188">
        <v>-32.714014285714292</v>
      </c>
      <c r="BX188">
        <v>1153.4228571428571</v>
      </c>
      <c r="BY188">
        <v>1185.728571428572</v>
      </c>
      <c r="BZ188">
        <v>1.37456</v>
      </c>
      <c r="CA188">
        <v>1142.49</v>
      </c>
      <c r="CB188">
        <v>36.466328571428583</v>
      </c>
      <c r="CC188">
        <v>3.8248614285714289</v>
      </c>
      <c r="CD188">
        <v>3.685924285714286</v>
      </c>
      <c r="CE188">
        <v>28.13522857142857</v>
      </c>
      <c r="CF188">
        <v>27.501385714285711</v>
      </c>
      <c r="CG188">
        <v>1200.001428571429</v>
      </c>
      <c r="CH188">
        <v>0.50002000000000002</v>
      </c>
      <c r="CI188">
        <v>0.49997999999999998</v>
      </c>
      <c r="CJ188">
        <v>0</v>
      </c>
      <c r="CK188">
        <v>2.0810571428571429</v>
      </c>
      <c r="CL188">
        <v>0</v>
      </c>
      <c r="CM188">
        <v>7643.2571428571418</v>
      </c>
      <c r="CN188">
        <v>9597.927142857141</v>
      </c>
      <c r="CO188">
        <v>44.186999999999998</v>
      </c>
      <c r="CP188">
        <v>46.936999999999998</v>
      </c>
      <c r="CQ188">
        <v>45.25</v>
      </c>
      <c r="CR188">
        <v>45.311999999999998</v>
      </c>
      <c r="CS188">
        <v>44.125</v>
      </c>
      <c r="CT188">
        <v>600.02428571428572</v>
      </c>
      <c r="CU188">
        <v>599.97714285714289</v>
      </c>
      <c r="CV188">
        <v>0</v>
      </c>
      <c r="CW188">
        <v>1670438624.7</v>
      </c>
      <c r="CX188">
        <v>0</v>
      </c>
      <c r="CY188">
        <v>1670430775</v>
      </c>
      <c r="CZ188" t="s">
        <v>356</v>
      </c>
      <c r="DA188">
        <v>1670430775</v>
      </c>
      <c r="DB188">
        <v>1670430775</v>
      </c>
      <c r="DC188">
        <v>10</v>
      </c>
      <c r="DD188">
        <v>-0.13800000000000001</v>
      </c>
      <c r="DE188">
        <v>1.2E-2</v>
      </c>
      <c r="DF188">
        <v>-4.2649999999999997</v>
      </c>
      <c r="DG188">
        <v>0.16300000000000001</v>
      </c>
      <c r="DH188">
        <v>415</v>
      </c>
      <c r="DI188">
        <v>38</v>
      </c>
      <c r="DJ188">
        <v>0.28000000000000003</v>
      </c>
      <c r="DK188">
        <v>0.18</v>
      </c>
      <c r="DL188">
        <v>-32.544734146341469</v>
      </c>
      <c r="DM188">
        <v>-1.997460627177726</v>
      </c>
      <c r="DN188">
        <v>0.2176360069403826</v>
      </c>
      <c r="DO188">
        <v>0</v>
      </c>
      <c r="DP188">
        <v>1.3979556097560979</v>
      </c>
      <c r="DQ188">
        <v>7.2181881533119503E-3</v>
      </c>
      <c r="DR188">
        <v>8.7535982981161945E-3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365</v>
      </c>
      <c r="EA188">
        <v>2.9454600000000002</v>
      </c>
      <c r="EB188">
        <v>2.5956100000000002</v>
      </c>
      <c r="EC188">
        <v>0.19921900000000001</v>
      </c>
      <c r="ED188">
        <v>0.20085600000000001</v>
      </c>
      <c r="EE188">
        <v>0.14899000000000001</v>
      </c>
      <c r="EF188">
        <v>0.14383799999999999</v>
      </c>
      <c r="EG188">
        <v>24146.9</v>
      </c>
      <c r="EH188">
        <v>24496.1</v>
      </c>
      <c r="EI188">
        <v>28071.4</v>
      </c>
      <c r="EJ188">
        <v>29526</v>
      </c>
      <c r="EK188">
        <v>32873.1</v>
      </c>
      <c r="EL188">
        <v>35099.5</v>
      </c>
      <c r="EM188">
        <v>39622.800000000003</v>
      </c>
      <c r="EN188">
        <v>42206.400000000001</v>
      </c>
      <c r="EO188">
        <v>1.9297500000000001</v>
      </c>
      <c r="EP188">
        <v>1.8475699999999999</v>
      </c>
      <c r="EQ188">
        <v>0.101216</v>
      </c>
      <c r="ER188">
        <v>0</v>
      </c>
      <c r="ES188">
        <v>32.870800000000003</v>
      </c>
      <c r="ET188">
        <v>999.9</v>
      </c>
      <c r="EU188">
        <v>60.3</v>
      </c>
      <c r="EV188">
        <v>40.1</v>
      </c>
      <c r="EW188">
        <v>44.466099999999997</v>
      </c>
      <c r="EX188">
        <v>25.6952</v>
      </c>
      <c r="EY188">
        <v>1.8990400000000001</v>
      </c>
      <c r="EZ188">
        <v>1</v>
      </c>
      <c r="FA188">
        <v>0.665269</v>
      </c>
      <c r="FB188">
        <v>0.99010299999999996</v>
      </c>
      <c r="FC188">
        <v>20.274899999999999</v>
      </c>
      <c r="FD188">
        <v>5.2168400000000004</v>
      </c>
      <c r="FE188">
        <v>12.0098</v>
      </c>
      <c r="FF188">
        <v>4.9856499999999997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1.86232</v>
      </c>
      <c r="FN188">
        <v>1.86432</v>
      </c>
      <c r="FO188">
        <v>1.8604499999999999</v>
      </c>
      <c r="FP188">
        <v>1.8611200000000001</v>
      </c>
      <c r="FQ188">
        <v>1.8602000000000001</v>
      </c>
      <c r="FR188">
        <v>1.8619600000000001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-5.25</v>
      </c>
      <c r="GH188">
        <v>0.1628</v>
      </c>
      <c r="GI188">
        <v>-3.2528400776944242</v>
      </c>
      <c r="GJ188">
        <v>-2.9658848494523399E-3</v>
      </c>
      <c r="GK188">
        <v>1.4757234161104729E-6</v>
      </c>
      <c r="GL188">
        <v>-3.8107938837011289E-10</v>
      </c>
      <c r="GM188">
        <v>0.16282500000001221</v>
      </c>
      <c r="GN188">
        <v>0</v>
      </c>
      <c r="GO188">
        <v>0</v>
      </c>
      <c r="GP188">
        <v>0</v>
      </c>
      <c r="GQ188">
        <v>5</v>
      </c>
      <c r="GR188">
        <v>2097</v>
      </c>
      <c r="GS188">
        <v>4</v>
      </c>
      <c r="GT188">
        <v>34</v>
      </c>
      <c r="GU188">
        <v>130.5</v>
      </c>
      <c r="GV188">
        <v>130.5</v>
      </c>
      <c r="GW188">
        <v>2.5293000000000001</v>
      </c>
      <c r="GX188">
        <v>2.5708000000000002</v>
      </c>
      <c r="GY188">
        <v>1.4489700000000001</v>
      </c>
      <c r="GZ188">
        <v>2.3168899999999999</v>
      </c>
      <c r="HA188">
        <v>1.5478499999999999</v>
      </c>
      <c r="HB188">
        <v>2.2790499999999998</v>
      </c>
      <c r="HC188">
        <v>43.6721</v>
      </c>
      <c r="HD188">
        <v>13.3528</v>
      </c>
      <c r="HE188">
        <v>18</v>
      </c>
      <c r="HF188">
        <v>507.08199999999999</v>
      </c>
      <c r="HG188">
        <v>491.88900000000001</v>
      </c>
      <c r="HH188">
        <v>31.001100000000001</v>
      </c>
      <c r="HI188">
        <v>35.518799999999999</v>
      </c>
      <c r="HJ188">
        <v>30.000800000000002</v>
      </c>
      <c r="HK188">
        <v>35.411799999999999</v>
      </c>
      <c r="HL188">
        <v>35.411799999999999</v>
      </c>
      <c r="HM188">
        <v>50.664900000000003</v>
      </c>
      <c r="HN188">
        <v>26.637599999999999</v>
      </c>
      <c r="HO188">
        <v>77.529600000000002</v>
      </c>
      <c r="HP188">
        <v>31</v>
      </c>
      <c r="HQ188">
        <v>1157.67</v>
      </c>
      <c r="HR188">
        <v>36.505699999999997</v>
      </c>
      <c r="HS188">
        <v>98.914100000000005</v>
      </c>
      <c r="HT188">
        <v>97.869600000000005</v>
      </c>
    </row>
    <row r="189" spans="1:228" x14ac:dyDescent="0.2">
      <c r="A189">
        <v>174</v>
      </c>
      <c r="B189">
        <v>1670438606.5</v>
      </c>
      <c r="C189">
        <v>690.5</v>
      </c>
      <c r="D189" t="s">
        <v>707</v>
      </c>
      <c r="E189" t="s">
        <v>708</v>
      </c>
      <c r="F189">
        <v>4</v>
      </c>
      <c r="G189">
        <v>1670438604.1875</v>
      </c>
      <c r="H189">
        <f t="shared" si="68"/>
        <v>2.5872739149437633E-3</v>
      </c>
      <c r="I189">
        <f t="shared" si="69"/>
        <v>2.5872739149437631</v>
      </c>
      <c r="J189">
        <f t="shared" si="70"/>
        <v>34.527648515419052</v>
      </c>
      <c r="K189">
        <f t="shared" si="71"/>
        <v>1115.9024999999999</v>
      </c>
      <c r="L189">
        <f t="shared" si="72"/>
        <v>724.54421641445049</v>
      </c>
      <c r="M189">
        <f t="shared" si="73"/>
        <v>73.307128500861268</v>
      </c>
      <c r="N189">
        <f t="shared" si="74"/>
        <v>112.90354143844189</v>
      </c>
      <c r="O189">
        <f t="shared" si="75"/>
        <v>0.15629683215681109</v>
      </c>
      <c r="P189">
        <f t="shared" si="76"/>
        <v>2.0706995233753664</v>
      </c>
      <c r="Q189">
        <f t="shared" si="77"/>
        <v>0.15002613833012343</v>
      </c>
      <c r="R189">
        <f t="shared" si="78"/>
        <v>9.4308770132273151E-2</v>
      </c>
      <c r="S189">
        <f t="shared" si="79"/>
        <v>226.258190625</v>
      </c>
      <c r="T189">
        <f t="shared" si="80"/>
        <v>35.274686326109908</v>
      </c>
      <c r="U189">
        <f t="shared" si="81"/>
        <v>34.499074999999998</v>
      </c>
      <c r="V189">
        <f t="shared" si="82"/>
        <v>5.4935640886013246</v>
      </c>
      <c r="W189">
        <f t="shared" si="83"/>
        <v>70.198804424227106</v>
      </c>
      <c r="X189">
        <f t="shared" si="84"/>
        <v>3.8291063281371245</v>
      </c>
      <c r="Y189">
        <f t="shared" si="85"/>
        <v>5.4546603172854295</v>
      </c>
      <c r="Z189">
        <f t="shared" si="86"/>
        <v>1.6644577604642001</v>
      </c>
      <c r="AA189">
        <f t="shared" si="87"/>
        <v>-114.09877964901996</v>
      </c>
      <c r="AB189">
        <f t="shared" si="88"/>
        <v>-14.268419080006909</v>
      </c>
      <c r="AC189">
        <f t="shared" si="89"/>
        <v>-1.6004077277061388</v>
      </c>
      <c r="AD189">
        <f t="shared" si="90"/>
        <v>96.290584168266989</v>
      </c>
      <c r="AE189">
        <f t="shared" si="91"/>
        <v>58.144711211950998</v>
      </c>
      <c r="AF189">
        <f t="shared" si="92"/>
        <v>2.5610647753748559</v>
      </c>
      <c r="AG189">
        <f t="shared" si="93"/>
        <v>34.527648515419052</v>
      </c>
      <c r="AH189">
        <v>1191.2654222567339</v>
      </c>
      <c r="AI189">
        <v>1162.903818181818</v>
      </c>
      <c r="AJ189">
        <v>1.7155935110923679</v>
      </c>
      <c r="AK189">
        <v>66.48709803528736</v>
      </c>
      <c r="AL189">
        <f t="shared" si="94"/>
        <v>2.5872739149437631</v>
      </c>
      <c r="AM189">
        <v>36.507148905050997</v>
      </c>
      <c r="AN189">
        <v>37.850853333333333</v>
      </c>
      <c r="AO189">
        <v>1.9964388805580349E-5</v>
      </c>
      <c r="AP189">
        <v>80.118377589396417</v>
      </c>
      <c r="AQ189">
        <v>5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19139.503773579581</v>
      </c>
      <c r="AV189">
        <f t="shared" si="98"/>
        <v>1200</v>
      </c>
      <c r="AW189">
        <f t="shared" si="99"/>
        <v>1025.9990625</v>
      </c>
      <c r="AX189">
        <f t="shared" si="100"/>
        <v>0.85499921874999996</v>
      </c>
      <c r="AY189">
        <f t="shared" si="101"/>
        <v>0.1885484921875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1670438604.1875</v>
      </c>
      <c r="BF189">
        <v>1115.9024999999999</v>
      </c>
      <c r="BG189">
        <v>1148.83375</v>
      </c>
      <c r="BH189">
        <v>37.845662500000003</v>
      </c>
      <c r="BI189">
        <v>36.515437499999997</v>
      </c>
      <c r="BJ189">
        <v>1121.1612500000001</v>
      </c>
      <c r="BK189">
        <v>37.682837500000012</v>
      </c>
      <c r="BL189">
        <v>500.15424999999999</v>
      </c>
      <c r="BM189">
        <v>101.076875</v>
      </c>
      <c r="BN189">
        <v>0.1000122625</v>
      </c>
      <c r="BO189">
        <v>34.3712625</v>
      </c>
      <c r="BP189">
        <v>34.499074999999998</v>
      </c>
      <c r="BQ189">
        <v>999.9</v>
      </c>
      <c r="BR189">
        <v>0</v>
      </c>
      <c r="BS189">
        <v>0</v>
      </c>
      <c r="BT189">
        <v>3979.2975000000001</v>
      </c>
      <c r="BU189">
        <v>0</v>
      </c>
      <c r="BV189">
        <v>1212.6537499999999</v>
      </c>
      <c r="BW189">
        <v>-32.932575</v>
      </c>
      <c r="BX189">
        <v>1159.7962500000001</v>
      </c>
      <c r="BY189">
        <v>1192.37375</v>
      </c>
      <c r="BZ189">
        <v>1.33023125</v>
      </c>
      <c r="CA189">
        <v>1148.83375</v>
      </c>
      <c r="CB189">
        <v>36.515437499999997</v>
      </c>
      <c r="CC189">
        <v>3.82532125</v>
      </c>
      <c r="CD189">
        <v>3.6908675</v>
      </c>
      <c r="CE189">
        <v>28.1373</v>
      </c>
      <c r="CF189">
        <v>27.5243</v>
      </c>
      <c r="CG189">
        <v>1200</v>
      </c>
      <c r="CH189">
        <v>0.50002599999999997</v>
      </c>
      <c r="CI189">
        <v>0.49997399999999997</v>
      </c>
      <c r="CJ189">
        <v>0</v>
      </c>
      <c r="CK189">
        <v>2.2666875000000002</v>
      </c>
      <c r="CL189">
        <v>0</v>
      </c>
      <c r="CM189">
        <v>7650.6850000000004</v>
      </c>
      <c r="CN189">
        <v>9597.93</v>
      </c>
      <c r="CO189">
        <v>44.186999999999998</v>
      </c>
      <c r="CP189">
        <v>46.944875000000003</v>
      </c>
      <c r="CQ189">
        <v>45.25</v>
      </c>
      <c r="CR189">
        <v>45.311999999999998</v>
      </c>
      <c r="CS189">
        <v>44.109250000000003</v>
      </c>
      <c r="CT189">
        <v>600.03125</v>
      </c>
      <c r="CU189">
        <v>599.96875</v>
      </c>
      <c r="CV189">
        <v>0</v>
      </c>
      <c r="CW189">
        <v>1670438628.3</v>
      </c>
      <c r="CX189">
        <v>0</v>
      </c>
      <c r="CY189">
        <v>1670430775</v>
      </c>
      <c r="CZ189" t="s">
        <v>356</v>
      </c>
      <c r="DA189">
        <v>1670430775</v>
      </c>
      <c r="DB189">
        <v>1670430775</v>
      </c>
      <c r="DC189">
        <v>10</v>
      </c>
      <c r="DD189">
        <v>-0.13800000000000001</v>
      </c>
      <c r="DE189">
        <v>1.2E-2</v>
      </c>
      <c r="DF189">
        <v>-4.2649999999999997</v>
      </c>
      <c r="DG189">
        <v>0.16300000000000001</v>
      </c>
      <c r="DH189">
        <v>415</v>
      </c>
      <c r="DI189">
        <v>38</v>
      </c>
      <c r="DJ189">
        <v>0.28000000000000003</v>
      </c>
      <c r="DK189">
        <v>0.18</v>
      </c>
      <c r="DL189">
        <v>-32.6999925</v>
      </c>
      <c r="DM189">
        <v>-1.3784994371481001</v>
      </c>
      <c r="DN189">
        <v>0.15879940237214399</v>
      </c>
      <c r="DO189">
        <v>0</v>
      </c>
      <c r="DP189">
        <v>1.38502525</v>
      </c>
      <c r="DQ189">
        <v>-0.2321841275797408</v>
      </c>
      <c r="DR189">
        <v>2.910430208641842E-2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2.9453499999999999</v>
      </c>
      <c r="EB189">
        <v>2.5954899999999999</v>
      </c>
      <c r="EC189">
        <v>0.19996</v>
      </c>
      <c r="ED189">
        <v>0.20161399999999999</v>
      </c>
      <c r="EE189">
        <v>0.14901800000000001</v>
      </c>
      <c r="EF189">
        <v>0.143876</v>
      </c>
      <c r="EG189">
        <v>24124.1</v>
      </c>
      <c r="EH189">
        <v>24472.5</v>
      </c>
      <c r="EI189">
        <v>28070.9</v>
      </c>
      <c r="EJ189">
        <v>29525.599999999999</v>
      </c>
      <c r="EK189">
        <v>32871.199999999997</v>
      </c>
      <c r="EL189">
        <v>35097.199999999997</v>
      </c>
      <c r="EM189">
        <v>39621.9</v>
      </c>
      <c r="EN189">
        <v>42205.4</v>
      </c>
      <c r="EO189">
        <v>1.9295500000000001</v>
      </c>
      <c r="EP189">
        <v>1.8476699999999999</v>
      </c>
      <c r="EQ189">
        <v>0.10049</v>
      </c>
      <c r="ER189">
        <v>0</v>
      </c>
      <c r="ES189">
        <v>32.867100000000001</v>
      </c>
      <c r="ET189">
        <v>999.9</v>
      </c>
      <c r="EU189">
        <v>60.3</v>
      </c>
      <c r="EV189">
        <v>40.1</v>
      </c>
      <c r="EW189">
        <v>44.467100000000002</v>
      </c>
      <c r="EX189">
        <v>25.685199999999998</v>
      </c>
      <c r="EY189">
        <v>2.5841400000000001</v>
      </c>
      <c r="EZ189">
        <v>1</v>
      </c>
      <c r="FA189">
        <v>0.665655</v>
      </c>
      <c r="FB189">
        <v>0.992761</v>
      </c>
      <c r="FC189">
        <v>20.274699999999999</v>
      </c>
      <c r="FD189">
        <v>5.2165400000000002</v>
      </c>
      <c r="FE189">
        <v>12.0099</v>
      </c>
      <c r="FF189">
        <v>4.9858500000000001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1.8622399999999999</v>
      </c>
      <c r="FN189">
        <v>1.86432</v>
      </c>
      <c r="FO189">
        <v>1.8604499999999999</v>
      </c>
      <c r="FP189">
        <v>1.8611200000000001</v>
      </c>
      <c r="FQ189">
        <v>1.8602000000000001</v>
      </c>
      <c r="FR189">
        <v>1.86192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-5.27</v>
      </c>
      <c r="GH189">
        <v>0.1628</v>
      </c>
      <c r="GI189">
        <v>-3.2528400776944242</v>
      </c>
      <c r="GJ189">
        <v>-2.9658848494523399E-3</v>
      </c>
      <c r="GK189">
        <v>1.4757234161104729E-6</v>
      </c>
      <c r="GL189">
        <v>-3.8107938837011289E-10</v>
      </c>
      <c r="GM189">
        <v>0.16282500000001221</v>
      </c>
      <c r="GN189">
        <v>0</v>
      </c>
      <c r="GO189">
        <v>0</v>
      </c>
      <c r="GP189">
        <v>0</v>
      </c>
      <c r="GQ189">
        <v>5</v>
      </c>
      <c r="GR189">
        <v>2097</v>
      </c>
      <c r="GS189">
        <v>4</v>
      </c>
      <c r="GT189">
        <v>34</v>
      </c>
      <c r="GU189">
        <v>130.5</v>
      </c>
      <c r="GV189">
        <v>130.5</v>
      </c>
      <c r="GW189">
        <v>2.5427200000000001</v>
      </c>
      <c r="GX189">
        <v>2.5769000000000002</v>
      </c>
      <c r="GY189">
        <v>1.4489700000000001</v>
      </c>
      <c r="GZ189">
        <v>2.3168899999999999</v>
      </c>
      <c r="HA189">
        <v>1.5478499999999999</v>
      </c>
      <c r="HB189">
        <v>2.2375500000000001</v>
      </c>
      <c r="HC189">
        <v>43.6721</v>
      </c>
      <c r="HD189">
        <v>13.343999999999999</v>
      </c>
      <c r="HE189">
        <v>18</v>
      </c>
      <c r="HF189">
        <v>506.99400000000003</v>
      </c>
      <c r="HG189">
        <v>491.99700000000001</v>
      </c>
      <c r="HH189">
        <v>31.001000000000001</v>
      </c>
      <c r="HI189">
        <v>35.525399999999998</v>
      </c>
      <c r="HJ189">
        <v>30.000699999999998</v>
      </c>
      <c r="HK189">
        <v>35.4176</v>
      </c>
      <c r="HL189">
        <v>35.416699999999999</v>
      </c>
      <c r="HM189">
        <v>50.9054</v>
      </c>
      <c r="HN189">
        <v>26.637599999999999</v>
      </c>
      <c r="HO189">
        <v>77.529600000000002</v>
      </c>
      <c r="HP189">
        <v>31</v>
      </c>
      <c r="HQ189">
        <v>1164.44</v>
      </c>
      <c r="HR189">
        <v>36.505699999999997</v>
      </c>
      <c r="HS189">
        <v>98.912000000000006</v>
      </c>
      <c r="HT189">
        <v>97.867800000000003</v>
      </c>
    </row>
    <row r="190" spans="1:228" x14ac:dyDescent="0.2">
      <c r="A190">
        <v>175</v>
      </c>
      <c r="B190">
        <v>1670438610.5</v>
      </c>
      <c r="C190">
        <v>694.5</v>
      </c>
      <c r="D190" t="s">
        <v>709</v>
      </c>
      <c r="E190" t="s">
        <v>710</v>
      </c>
      <c r="F190">
        <v>4</v>
      </c>
      <c r="G190">
        <v>1670438608.5</v>
      </c>
      <c r="H190">
        <f t="shared" si="68"/>
        <v>2.594633172606916E-3</v>
      </c>
      <c r="I190">
        <f t="shared" si="69"/>
        <v>2.5946331726069158</v>
      </c>
      <c r="J190">
        <f t="shared" si="70"/>
        <v>34.514649948396873</v>
      </c>
      <c r="K190">
        <f t="shared" si="71"/>
        <v>1123.02</v>
      </c>
      <c r="L190">
        <f t="shared" si="72"/>
        <v>733.65660254283921</v>
      </c>
      <c r="M190">
        <f t="shared" si="73"/>
        <v>74.229378922881068</v>
      </c>
      <c r="N190">
        <f t="shared" si="74"/>
        <v>113.62410810322712</v>
      </c>
      <c r="O190">
        <f t="shared" si="75"/>
        <v>0.15717286181924484</v>
      </c>
      <c r="P190">
        <f t="shared" si="76"/>
        <v>2.0776531947743844</v>
      </c>
      <c r="Q190">
        <f t="shared" si="77"/>
        <v>0.15085351140457753</v>
      </c>
      <c r="R190">
        <f t="shared" si="78"/>
        <v>9.4830041913068361E-2</v>
      </c>
      <c r="S190">
        <f t="shared" si="79"/>
        <v>226.258263</v>
      </c>
      <c r="T190">
        <f t="shared" si="80"/>
        <v>35.266429492197453</v>
      </c>
      <c r="U190">
        <f t="shared" si="81"/>
        <v>34.489700000000013</v>
      </c>
      <c r="V190">
        <f t="shared" si="82"/>
        <v>5.4907023361372884</v>
      </c>
      <c r="W190">
        <f t="shared" si="83"/>
        <v>70.238511687777091</v>
      </c>
      <c r="X190">
        <f t="shared" si="84"/>
        <v>3.8306469513174153</v>
      </c>
      <c r="Y190">
        <f t="shared" si="85"/>
        <v>5.4537701031384813</v>
      </c>
      <c r="Z190">
        <f t="shared" si="86"/>
        <v>1.6600553848198731</v>
      </c>
      <c r="AA190">
        <f t="shared" si="87"/>
        <v>-114.423322911965</v>
      </c>
      <c r="AB190">
        <f t="shared" si="88"/>
        <v>-13.594867000795979</v>
      </c>
      <c r="AC190">
        <f t="shared" si="89"/>
        <v>-1.5196643995842147</v>
      </c>
      <c r="AD190">
        <f t="shared" si="90"/>
        <v>96.72040868765481</v>
      </c>
      <c r="AE190">
        <f t="shared" si="91"/>
        <v>58.364839681020207</v>
      </c>
      <c r="AF190">
        <f t="shared" si="92"/>
        <v>2.5807289155172679</v>
      </c>
      <c r="AG190">
        <f t="shared" si="93"/>
        <v>34.514649948396873</v>
      </c>
      <c r="AH190">
        <v>1198.2466636070139</v>
      </c>
      <c r="AI190">
        <v>1169.820787878788</v>
      </c>
      <c r="AJ190">
        <v>1.7294683134467319</v>
      </c>
      <c r="AK190">
        <v>66.48709803528736</v>
      </c>
      <c r="AL190">
        <f t="shared" si="94"/>
        <v>2.5946331726069158</v>
      </c>
      <c r="AM190">
        <v>36.520320336386348</v>
      </c>
      <c r="AN190">
        <v>37.866723030303007</v>
      </c>
      <c r="AO190">
        <v>1.8210538823936991E-4</v>
      </c>
      <c r="AP190">
        <v>80.118377589396417</v>
      </c>
      <c r="AQ190">
        <v>5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19258.867196112631</v>
      </c>
      <c r="AV190">
        <f t="shared" si="98"/>
        <v>1200</v>
      </c>
      <c r="AW190">
        <f t="shared" si="99"/>
        <v>1025.9991</v>
      </c>
      <c r="AX190">
        <f t="shared" si="100"/>
        <v>0.85499924999999999</v>
      </c>
      <c r="AY190">
        <f t="shared" si="101"/>
        <v>0.18854855249999999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1670438608.5</v>
      </c>
      <c r="BF190">
        <v>1123.02</v>
      </c>
      <c r="BG190">
        <v>1156.0899999999999</v>
      </c>
      <c r="BH190">
        <v>37.860742857142853</v>
      </c>
      <c r="BI190">
        <v>36.520400000000002</v>
      </c>
      <c r="BJ190">
        <v>1128.285714285714</v>
      </c>
      <c r="BK190">
        <v>37.697914285714283</v>
      </c>
      <c r="BL190">
        <v>500.18214285714282</v>
      </c>
      <c r="BM190">
        <v>101.07728571428569</v>
      </c>
      <c r="BN190">
        <v>9.9993499999999999E-2</v>
      </c>
      <c r="BO190">
        <v>34.36832857142857</v>
      </c>
      <c r="BP190">
        <v>34.489700000000013</v>
      </c>
      <c r="BQ190">
        <v>999.89999999999986</v>
      </c>
      <c r="BR190">
        <v>0</v>
      </c>
      <c r="BS190">
        <v>0</v>
      </c>
      <c r="BT190">
        <v>3999.1085714285718</v>
      </c>
      <c r="BU190">
        <v>0</v>
      </c>
      <c r="BV190">
        <v>1422.1257142857139</v>
      </c>
      <c r="BW190">
        <v>-33.068371428571432</v>
      </c>
      <c r="BX190">
        <v>1167.21</v>
      </c>
      <c r="BY190">
        <v>1199.9071428571431</v>
      </c>
      <c r="BZ190">
        <v>1.3403385714285709</v>
      </c>
      <c r="CA190">
        <v>1156.0899999999999</v>
      </c>
      <c r="CB190">
        <v>36.520400000000002</v>
      </c>
      <c r="CC190">
        <v>3.8268628571428569</v>
      </c>
      <c r="CD190">
        <v>3.6913842857142858</v>
      </c>
      <c r="CE190">
        <v>28.14422857142857</v>
      </c>
      <c r="CF190">
        <v>27.526671428571429</v>
      </c>
      <c r="CG190">
        <v>1200</v>
      </c>
      <c r="CH190">
        <v>0.50002599999999997</v>
      </c>
      <c r="CI190">
        <v>0.49997399999999997</v>
      </c>
      <c r="CJ190">
        <v>0</v>
      </c>
      <c r="CK190">
        <v>2.273685714285715</v>
      </c>
      <c r="CL190">
        <v>0</v>
      </c>
      <c r="CM190">
        <v>7659.9357142857143</v>
      </c>
      <c r="CN190">
        <v>9597.9342857142874</v>
      </c>
      <c r="CO190">
        <v>44.186999999999998</v>
      </c>
      <c r="CP190">
        <v>46.936999999999998</v>
      </c>
      <c r="CQ190">
        <v>45.25</v>
      </c>
      <c r="CR190">
        <v>45.311999999999998</v>
      </c>
      <c r="CS190">
        <v>44.107000000000014</v>
      </c>
      <c r="CT190">
        <v>600.02999999999986</v>
      </c>
      <c r="CU190">
        <v>599.97000000000014</v>
      </c>
      <c r="CV190">
        <v>0</v>
      </c>
      <c r="CW190">
        <v>1670438632.5</v>
      </c>
      <c r="CX190">
        <v>0</v>
      </c>
      <c r="CY190">
        <v>1670430775</v>
      </c>
      <c r="CZ190" t="s">
        <v>356</v>
      </c>
      <c r="DA190">
        <v>1670430775</v>
      </c>
      <c r="DB190">
        <v>1670430775</v>
      </c>
      <c r="DC190">
        <v>10</v>
      </c>
      <c r="DD190">
        <v>-0.13800000000000001</v>
      </c>
      <c r="DE190">
        <v>1.2E-2</v>
      </c>
      <c r="DF190">
        <v>-4.2649999999999997</v>
      </c>
      <c r="DG190">
        <v>0.16300000000000001</v>
      </c>
      <c r="DH190">
        <v>415</v>
      </c>
      <c r="DI190">
        <v>38</v>
      </c>
      <c r="DJ190">
        <v>0.28000000000000003</v>
      </c>
      <c r="DK190">
        <v>0.18</v>
      </c>
      <c r="DL190">
        <v>-32.800739999999998</v>
      </c>
      <c r="DM190">
        <v>-1.7058889305815379</v>
      </c>
      <c r="DN190">
        <v>0.18476932618808789</v>
      </c>
      <c r="DO190">
        <v>0</v>
      </c>
      <c r="DP190">
        <v>1.3728450000000001</v>
      </c>
      <c r="DQ190">
        <v>-0.31054761726078922</v>
      </c>
      <c r="DR190">
        <v>3.3441772381259928E-2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2.9453</v>
      </c>
      <c r="EB190">
        <v>2.5955699999999999</v>
      </c>
      <c r="EC190">
        <v>0.20069899999999999</v>
      </c>
      <c r="ED190">
        <v>0.202348</v>
      </c>
      <c r="EE190">
        <v>0.14905299999999999</v>
      </c>
      <c r="EF190">
        <v>0.143875</v>
      </c>
      <c r="EG190">
        <v>24100.9</v>
      </c>
      <c r="EH190">
        <v>24449.4</v>
      </c>
      <c r="EI190">
        <v>28070</v>
      </c>
      <c r="EJ190">
        <v>29525.1</v>
      </c>
      <c r="EK190">
        <v>32868.9</v>
      </c>
      <c r="EL190">
        <v>35096.5</v>
      </c>
      <c r="EM190">
        <v>39620.699999999997</v>
      </c>
      <c r="EN190">
        <v>42204.5</v>
      </c>
      <c r="EO190">
        <v>1.92943</v>
      </c>
      <c r="EP190">
        <v>1.8478300000000001</v>
      </c>
      <c r="EQ190">
        <v>0.100881</v>
      </c>
      <c r="ER190">
        <v>0</v>
      </c>
      <c r="ES190">
        <v>32.862699999999997</v>
      </c>
      <c r="ET190">
        <v>999.9</v>
      </c>
      <c r="EU190">
        <v>60.3</v>
      </c>
      <c r="EV190">
        <v>40.1</v>
      </c>
      <c r="EW190">
        <v>44.464399999999998</v>
      </c>
      <c r="EX190">
        <v>25.7652</v>
      </c>
      <c r="EY190">
        <v>2.0472800000000002</v>
      </c>
      <c r="EZ190">
        <v>1</v>
      </c>
      <c r="FA190">
        <v>0.66642299999999999</v>
      </c>
      <c r="FB190">
        <v>0.99505699999999997</v>
      </c>
      <c r="FC190">
        <v>20.274799999999999</v>
      </c>
      <c r="FD190">
        <v>5.2175900000000004</v>
      </c>
      <c r="FE190">
        <v>12.0099</v>
      </c>
      <c r="FF190">
        <v>4.9861000000000004</v>
      </c>
      <c r="FG190">
        <v>3.2845499999999999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1.8622300000000001</v>
      </c>
      <c r="FN190">
        <v>1.86432</v>
      </c>
      <c r="FO190">
        <v>1.86046</v>
      </c>
      <c r="FP190">
        <v>1.8611200000000001</v>
      </c>
      <c r="FQ190">
        <v>1.8602000000000001</v>
      </c>
      <c r="FR190">
        <v>1.8619399999999999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-5.27</v>
      </c>
      <c r="GH190">
        <v>0.1628</v>
      </c>
      <c r="GI190">
        <v>-3.2528400776944242</v>
      </c>
      <c r="GJ190">
        <v>-2.9658848494523399E-3</v>
      </c>
      <c r="GK190">
        <v>1.4757234161104729E-6</v>
      </c>
      <c r="GL190">
        <v>-3.8107938837011289E-10</v>
      </c>
      <c r="GM190">
        <v>0.16282500000001221</v>
      </c>
      <c r="GN190">
        <v>0</v>
      </c>
      <c r="GO190">
        <v>0</v>
      </c>
      <c r="GP190">
        <v>0</v>
      </c>
      <c r="GQ190">
        <v>5</v>
      </c>
      <c r="GR190">
        <v>2097</v>
      </c>
      <c r="GS190">
        <v>4</v>
      </c>
      <c r="GT190">
        <v>34</v>
      </c>
      <c r="GU190">
        <v>130.6</v>
      </c>
      <c r="GV190">
        <v>130.6</v>
      </c>
      <c r="GW190">
        <v>2.5549300000000001</v>
      </c>
      <c r="GX190">
        <v>2.5756800000000002</v>
      </c>
      <c r="GY190">
        <v>1.4489700000000001</v>
      </c>
      <c r="GZ190">
        <v>2.3168899999999999</v>
      </c>
      <c r="HA190">
        <v>1.5478499999999999</v>
      </c>
      <c r="HB190">
        <v>2.2644000000000002</v>
      </c>
      <c r="HC190">
        <v>43.6721</v>
      </c>
      <c r="HD190">
        <v>13.343999999999999</v>
      </c>
      <c r="HE190">
        <v>18</v>
      </c>
      <c r="HF190">
        <v>506.94799999999998</v>
      </c>
      <c r="HG190">
        <v>492.13499999999999</v>
      </c>
      <c r="HH190">
        <v>31.000800000000002</v>
      </c>
      <c r="HI190">
        <v>35.531999999999996</v>
      </c>
      <c r="HJ190">
        <v>30.000800000000002</v>
      </c>
      <c r="HK190">
        <v>35.422499999999999</v>
      </c>
      <c r="HL190">
        <v>35.4208</v>
      </c>
      <c r="HM190">
        <v>51.145600000000002</v>
      </c>
      <c r="HN190">
        <v>26.637599999999999</v>
      </c>
      <c r="HO190">
        <v>77.529600000000002</v>
      </c>
      <c r="HP190">
        <v>31</v>
      </c>
      <c r="HQ190">
        <v>1171.1300000000001</v>
      </c>
      <c r="HR190">
        <v>36.505699999999997</v>
      </c>
      <c r="HS190">
        <v>98.908900000000003</v>
      </c>
      <c r="HT190">
        <v>97.865799999999993</v>
      </c>
    </row>
    <row r="191" spans="1:228" x14ac:dyDescent="0.2">
      <c r="A191">
        <v>176</v>
      </c>
      <c r="B191">
        <v>1670438614.5</v>
      </c>
      <c r="C191">
        <v>698.5</v>
      </c>
      <c r="D191" t="s">
        <v>711</v>
      </c>
      <c r="E191" t="s">
        <v>712</v>
      </c>
      <c r="F191">
        <v>4</v>
      </c>
      <c r="G191">
        <v>1670438612.1875</v>
      </c>
      <c r="H191">
        <f t="shared" si="68"/>
        <v>2.606065127842476E-3</v>
      </c>
      <c r="I191">
        <f t="shared" si="69"/>
        <v>2.6060651278424762</v>
      </c>
      <c r="J191">
        <f t="shared" si="70"/>
        <v>34.369832926506852</v>
      </c>
      <c r="K191">
        <f t="shared" si="71"/>
        <v>1129.2262499999999</v>
      </c>
      <c r="L191">
        <f t="shared" si="72"/>
        <v>742.44583393550101</v>
      </c>
      <c r="M191">
        <f t="shared" si="73"/>
        <v>75.118517498344332</v>
      </c>
      <c r="N191">
        <f t="shared" si="74"/>
        <v>114.25183891271436</v>
      </c>
      <c r="O191">
        <f t="shared" si="75"/>
        <v>0.15773797124030614</v>
      </c>
      <c r="P191">
        <f t="shared" si="76"/>
        <v>2.0825090544838667</v>
      </c>
      <c r="Q191">
        <f t="shared" si="77"/>
        <v>0.15138828297719292</v>
      </c>
      <c r="R191">
        <f t="shared" si="78"/>
        <v>9.5166872654480428E-2</v>
      </c>
      <c r="S191">
        <f t="shared" si="79"/>
        <v>226.25771924999998</v>
      </c>
      <c r="T191">
        <f t="shared" si="80"/>
        <v>35.259398267049825</v>
      </c>
      <c r="U191">
        <f t="shared" si="81"/>
        <v>34.497774999999997</v>
      </c>
      <c r="V191">
        <f t="shared" si="82"/>
        <v>5.4931671815049743</v>
      </c>
      <c r="W191">
        <f t="shared" si="83"/>
        <v>70.262519085448048</v>
      </c>
      <c r="X191">
        <f t="shared" si="84"/>
        <v>3.8317210111746376</v>
      </c>
      <c r="Y191">
        <f t="shared" si="85"/>
        <v>5.4534352896097893</v>
      </c>
      <c r="Z191">
        <f t="shared" si="86"/>
        <v>1.6614461703303367</v>
      </c>
      <c r="AA191">
        <f t="shared" si="87"/>
        <v>-114.9274721378532</v>
      </c>
      <c r="AB191">
        <f t="shared" si="88"/>
        <v>-14.657139384373329</v>
      </c>
      <c r="AC191">
        <f t="shared" si="89"/>
        <v>-1.6346428419381536</v>
      </c>
      <c r="AD191">
        <f t="shared" si="90"/>
        <v>95.038464885835296</v>
      </c>
      <c r="AE191">
        <f t="shared" si="91"/>
        <v>58.269771505893644</v>
      </c>
      <c r="AF191">
        <f t="shared" si="92"/>
        <v>2.6006814901849884</v>
      </c>
      <c r="AG191">
        <f t="shared" si="93"/>
        <v>34.369832926506852</v>
      </c>
      <c r="AH191">
        <v>1205.190521009044</v>
      </c>
      <c r="AI191">
        <v>1176.8067878787881</v>
      </c>
      <c r="AJ191">
        <v>1.7365962047850361</v>
      </c>
      <c r="AK191">
        <v>66.48709803528736</v>
      </c>
      <c r="AL191">
        <f t="shared" si="94"/>
        <v>2.6060651278424762</v>
      </c>
      <c r="AM191">
        <v>36.520672485688742</v>
      </c>
      <c r="AN191">
        <v>37.87327939393942</v>
      </c>
      <c r="AO191">
        <v>1.498813833865107E-4</v>
      </c>
      <c r="AP191">
        <v>80.118377589396417</v>
      </c>
      <c r="AQ191">
        <v>5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19342.187567214365</v>
      </c>
      <c r="AV191">
        <f t="shared" si="98"/>
        <v>1199.9974999999999</v>
      </c>
      <c r="AW191">
        <f t="shared" si="99"/>
        <v>1025.9969249999999</v>
      </c>
      <c r="AX191">
        <f t="shared" si="100"/>
        <v>0.85499921874837237</v>
      </c>
      <c r="AY191">
        <f t="shared" si="101"/>
        <v>0.18854849218435871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1670438612.1875</v>
      </c>
      <c r="BF191">
        <v>1129.2262499999999</v>
      </c>
      <c r="BG191">
        <v>1162.2674999999999</v>
      </c>
      <c r="BH191">
        <v>37.871425000000002</v>
      </c>
      <c r="BI191">
        <v>36.5206625</v>
      </c>
      <c r="BJ191">
        <v>1134.50125</v>
      </c>
      <c r="BK191">
        <v>37.708612499999987</v>
      </c>
      <c r="BL191">
        <v>500.15550000000002</v>
      </c>
      <c r="BM191">
        <v>101.077125</v>
      </c>
      <c r="BN191">
        <v>9.9976499999999996E-2</v>
      </c>
      <c r="BO191">
        <v>34.367224999999998</v>
      </c>
      <c r="BP191">
        <v>34.497774999999997</v>
      </c>
      <c r="BQ191">
        <v>999.9</v>
      </c>
      <c r="BR191">
        <v>0</v>
      </c>
      <c r="BS191">
        <v>0</v>
      </c>
      <c r="BT191">
        <v>4012.96875</v>
      </c>
      <c r="BU191">
        <v>0</v>
      </c>
      <c r="BV191">
        <v>1533.75875</v>
      </c>
      <c r="BW191">
        <v>-33.041237500000001</v>
      </c>
      <c r="BX191">
        <v>1173.67625</v>
      </c>
      <c r="BY191">
        <v>1206.3225</v>
      </c>
      <c r="BZ191">
        <v>1.3507512500000001</v>
      </c>
      <c r="CA191">
        <v>1162.2674999999999</v>
      </c>
      <c r="CB191">
        <v>36.5206625</v>
      </c>
      <c r="CC191">
        <v>3.8279437500000002</v>
      </c>
      <c r="CD191">
        <v>3.6914137500000002</v>
      </c>
      <c r="CE191">
        <v>28.149075</v>
      </c>
      <c r="CF191">
        <v>27.526812499999998</v>
      </c>
      <c r="CG191">
        <v>1199.9974999999999</v>
      </c>
      <c r="CH191">
        <v>0.50002599999999997</v>
      </c>
      <c r="CI191">
        <v>0.49997399999999997</v>
      </c>
      <c r="CJ191">
        <v>0</v>
      </c>
      <c r="CK191">
        <v>2.1693500000000001</v>
      </c>
      <c r="CL191">
        <v>0</v>
      </c>
      <c r="CM191">
        <v>7667.7087499999998</v>
      </c>
      <c r="CN191">
        <v>9597.9199999999983</v>
      </c>
      <c r="CO191">
        <v>44.186999999999998</v>
      </c>
      <c r="CP191">
        <v>46.952749999999988</v>
      </c>
      <c r="CQ191">
        <v>45.25</v>
      </c>
      <c r="CR191">
        <v>45.311999999999998</v>
      </c>
      <c r="CS191">
        <v>44.125</v>
      </c>
      <c r="CT191">
        <v>600.03</v>
      </c>
      <c r="CU191">
        <v>599.96749999999997</v>
      </c>
      <c r="CV191">
        <v>0</v>
      </c>
      <c r="CW191">
        <v>1670438636.7</v>
      </c>
      <c r="CX191">
        <v>0</v>
      </c>
      <c r="CY191">
        <v>1670430775</v>
      </c>
      <c r="CZ191" t="s">
        <v>356</v>
      </c>
      <c r="DA191">
        <v>1670430775</v>
      </c>
      <c r="DB191">
        <v>1670430775</v>
      </c>
      <c r="DC191">
        <v>10</v>
      </c>
      <c r="DD191">
        <v>-0.13800000000000001</v>
      </c>
      <c r="DE191">
        <v>1.2E-2</v>
      </c>
      <c r="DF191">
        <v>-4.2649999999999997</v>
      </c>
      <c r="DG191">
        <v>0.16300000000000001</v>
      </c>
      <c r="DH191">
        <v>415</v>
      </c>
      <c r="DI191">
        <v>38</v>
      </c>
      <c r="DJ191">
        <v>0.28000000000000003</v>
      </c>
      <c r="DK191">
        <v>0.18</v>
      </c>
      <c r="DL191">
        <v>-32.896630000000002</v>
      </c>
      <c r="DM191">
        <v>-1.3330649155721961</v>
      </c>
      <c r="DN191">
        <v>0.15504421659642759</v>
      </c>
      <c r="DO191">
        <v>0</v>
      </c>
      <c r="DP191">
        <v>1.36162625</v>
      </c>
      <c r="DQ191">
        <v>-0.23233722326454251</v>
      </c>
      <c r="DR191">
        <v>2.9622185325149451E-2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2.9453999999999998</v>
      </c>
      <c r="EB191">
        <v>2.5956199999999998</v>
      </c>
      <c r="EC191">
        <v>0.20144400000000001</v>
      </c>
      <c r="ED191">
        <v>0.20307900000000001</v>
      </c>
      <c r="EE191">
        <v>0.14907300000000001</v>
      </c>
      <c r="EF191">
        <v>0.143877</v>
      </c>
      <c r="EG191">
        <v>24077.7</v>
      </c>
      <c r="EH191">
        <v>24426.400000000001</v>
      </c>
      <c r="EI191">
        <v>28069.4</v>
      </c>
      <c r="EJ191">
        <v>29524.5</v>
      </c>
      <c r="EK191">
        <v>32867.300000000003</v>
      </c>
      <c r="EL191">
        <v>35096.199999999997</v>
      </c>
      <c r="EM191">
        <v>39619.599999999999</v>
      </c>
      <c r="EN191">
        <v>42204.2</v>
      </c>
      <c r="EO191">
        <v>1.92957</v>
      </c>
      <c r="EP191">
        <v>1.84755</v>
      </c>
      <c r="EQ191">
        <v>0.100885</v>
      </c>
      <c r="ER191">
        <v>0</v>
      </c>
      <c r="ES191">
        <v>32.8583</v>
      </c>
      <c r="ET191">
        <v>999.9</v>
      </c>
      <c r="EU191">
        <v>60.3</v>
      </c>
      <c r="EV191">
        <v>40.1</v>
      </c>
      <c r="EW191">
        <v>44.461199999999998</v>
      </c>
      <c r="EX191">
        <v>25.725200000000001</v>
      </c>
      <c r="EY191">
        <v>1.6266</v>
      </c>
      <c r="EZ191">
        <v>1</v>
      </c>
      <c r="FA191">
        <v>0.66676599999999997</v>
      </c>
      <c r="FB191">
        <v>0.99488299999999996</v>
      </c>
      <c r="FC191">
        <v>20.274799999999999</v>
      </c>
      <c r="FD191">
        <v>5.2183400000000004</v>
      </c>
      <c r="FE191">
        <v>12.0099</v>
      </c>
      <c r="FF191">
        <v>4.9870999999999999</v>
      </c>
      <c r="FG191">
        <v>3.2845499999999999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1.86225</v>
      </c>
      <c r="FN191">
        <v>1.86432</v>
      </c>
      <c r="FO191">
        <v>1.8604000000000001</v>
      </c>
      <c r="FP191">
        <v>1.8611200000000001</v>
      </c>
      <c r="FQ191">
        <v>1.8602000000000001</v>
      </c>
      <c r="FR191">
        <v>1.8619399999999999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-5.28</v>
      </c>
      <c r="GH191">
        <v>0.1628</v>
      </c>
      <c r="GI191">
        <v>-3.2528400776944242</v>
      </c>
      <c r="GJ191">
        <v>-2.9658848494523399E-3</v>
      </c>
      <c r="GK191">
        <v>1.4757234161104729E-6</v>
      </c>
      <c r="GL191">
        <v>-3.8107938837011289E-10</v>
      </c>
      <c r="GM191">
        <v>0.16282500000001221</v>
      </c>
      <c r="GN191">
        <v>0</v>
      </c>
      <c r="GO191">
        <v>0</v>
      </c>
      <c r="GP191">
        <v>0</v>
      </c>
      <c r="GQ191">
        <v>5</v>
      </c>
      <c r="GR191">
        <v>2097</v>
      </c>
      <c r="GS191">
        <v>4</v>
      </c>
      <c r="GT191">
        <v>34</v>
      </c>
      <c r="GU191">
        <v>130.69999999999999</v>
      </c>
      <c r="GV191">
        <v>130.69999999999999</v>
      </c>
      <c r="GW191">
        <v>2.5659200000000002</v>
      </c>
      <c r="GX191">
        <v>2.5732400000000002</v>
      </c>
      <c r="GY191">
        <v>1.4489700000000001</v>
      </c>
      <c r="GZ191">
        <v>2.3168899999999999</v>
      </c>
      <c r="HA191">
        <v>1.5478499999999999</v>
      </c>
      <c r="HB191">
        <v>2.32178</v>
      </c>
      <c r="HC191">
        <v>43.6721</v>
      </c>
      <c r="HD191">
        <v>13.343999999999999</v>
      </c>
      <c r="HE191">
        <v>18</v>
      </c>
      <c r="HF191">
        <v>507.084</v>
      </c>
      <c r="HG191">
        <v>491.97300000000001</v>
      </c>
      <c r="HH191">
        <v>31.000299999999999</v>
      </c>
      <c r="HI191">
        <v>35.537599999999998</v>
      </c>
      <c r="HJ191">
        <v>30.000699999999998</v>
      </c>
      <c r="HK191">
        <v>35.427300000000002</v>
      </c>
      <c r="HL191">
        <v>35.424799999999998</v>
      </c>
      <c r="HM191">
        <v>51.389800000000001</v>
      </c>
      <c r="HN191">
        <v>26.637599999999999</v>
      </c>
      <c r="HO191">
        <v>77.529600000000002</v>
      </c>
      <c r="HP191">
        <v>31</v>
      </c>
      <c r="HQ191">
        <v>1177.82</v>
      </c>
      <c r="HR191">
        <v>36.505699999999997</v>
      </c>
      <c r="HS191">
        <v>98.906499999999994</v>
      </c>
      <c r="HT191">
        <v>97.864699999999999</v>
      </c>
    </row>
    <row r="192" spans="1:228" x14ac:dyDescent="0.2">
      <c r="A192">
        <v>177</v>
      </c>
      <c r="B192">
        <v>1670438618.5</v>
      </c>
      <c r="C192">
        <v>702.5</v>
      </c>
      <c r="D192" t="s">
        <v>713</v>
      </c>
      <c r="E192" t="s">
        <v>714</v>
      </c>
      <c r="F192">
        <v>4</v>
      </c>
      <c r="G192">
        <v>1670438616.5</v>
      </c>
      <c r="H192">
        <f t="shared" si="68"/>
        <v>2.6201267425468035E-3</v>
      </c>
      <c r="I192">
        <f t="shared" si="69"/>
        <v>2.6201267425468036</v>
      </c>
      <c r="J192">
        <f t="shared" si="70"/>
        <v>34.681727968215363</v>
      </c>
      <c r="K192">
        <f t="shared" si="71"/>
        <v>1136.315714285714</v>
      </c>
      <c r="L192">
        <f t="shared" si="72"/>
        <v>749.42679686573968</v>
      </c>
      <c r="M192">
        <f t="shared" si="73"/>
        <v>75.82652070813667</v>
      </c>
      <c r="N192">
        <f t="shared" si="74"/>
        <v>114.97169223280781</v>
      </c>
      <c r="O192">
        <f t="shared" si="75"/>
        <v>0.15920914735256667</v>
      </c>
      <c r="P192">
        <f t="shared" si="76"/>
        <v>2.0853175585004555</v>
      </c>
      <c r="Q192">
        <f t="shared" si="77"/>
        <v>0.15275140257868772</v>
      </c>
      <c r="R192">
        <f t="shared" si="78"/>
        <v>9.602800309577933E-2</v>
      </c>
      <c r="S192">
        <f t="shared" si="79"/>
        <v>226.258263</v>
      </c>
      <c r="T192">
        <f t="shared" si="80"/>
        <v>35.255702338214348</v>
      </c>
      <c r="U192">
        <f t="shared" si="81"/>
        <v>34.481242857142853</v>
      </c>
      <c r="V192">
        <f t="shared" si="82"/>
        <v>5.4881218748674199</v>
      </c>
      <c r="W192">
        <f t="shared" si="83"/>
        <v>70.268409266493876</v>
      </c>
      <c r="X192">
        <f t="shared" si="84"/>
        <v>3.8325424737405736</v>
      </c>
      <c r="Y192">
        <f t="shared" si="85"/>
        <v>5.4541471960829586</v>
      </c>
      <c r="Z192">
        <f t="shared" si="86"/>
        <v>1.6555794011268463</v>
      </c>
      <c r="AA192">
        <f t="shared" si="87"/>
        <v>-115.54758934631404</v>
      </c>
      <c r="AB192">
        <f t="shared" si="88"/>
        <v>-12.554508507882886</v>
      </c>
      <c r="AC192">
        <f t="shared" si="89"/>
        <v>-1.3981636534624236</v>
      </c>
      <c r="AD192">
        <f t="shared" si="90"/>
        <v>96.75800149234064</v>
      </c>
      <c r="AE192">
        <f t="shared" si="91"/>
        <v>58.386717312965303</v>
      </c>
      <c r="AF192">
        <f t="shared" si="92"/>
        <v>2.6120693770360521</v>
      </c>
      <c r="AG192">
        <f t="shared" si="93"/>
        <v>34.681727968215363</v>
      </c>
      <c r="AH192">
        <v>1212.1174635653449</v>
      </c>
      <c r="AI192">
        <v>1183.651757575758</v>
      </c>
      <c r="AJ192">
        <v>1.718892851321649</v>
      </c>
      <c r="AK192">
        <v>66.48709803528736</v>
      </c>
      <c r="AL192">
        <f t="shared" si="94"/>
        <v>2.6201267425468036</v>
      </c>
      <c r="AM192">
        <v>36.521290456554418</v>
      </c>
      <c r="AN192">
        <v>37.881656363636367</v>
      </c>
      <c r="AO192">
        <v>7.6775817931052542E-5</v>
      </c>
      <c r="AP192">
        <v>80.118377589396417</v>
      </c>
      <c r="AQ192">
        <v>5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19390.078547237677</v>
      </c>
      <c r="AV192">
        <f t="shared" si="98"/>
        <v>1200</v>
      </c>
      <c r="AW192">
        <f t="shared" si="99"/>
        <v>1025.9991</v>
      </c>
      <c r="AX192">
        <f t="shared" si="100"/>
        <v>0.85499924999999999</v>
      </c>
      <c r="AY192">
        <f t="shared" si="101"/>
        <v>0.18854855249999999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1670438616.5</v>
      </c>
      <c r="BF192">
        <v>1136.315714285714</v>
      </c>
      <c r="BG192">
        <v>1169.437142857143</v>
      </c>
      <c r="BH192">
        <v>37.878700000000002</v>
      </c>
      <c r="BI192">
        <v>36.522028571428571</v>
      </c>
      <c r="BJ192">
        <v>1141.5999999999999</v>
      </c>
      <c r="BK192">
        <v>37.715885714285712</v>
      </c>
      <c r="BL192">
        <v>500.15385714285708</v>
      </c>
      <c r="BM192">
        <v>101.07942857142859</v>
      </c>
      <c r="BN192">
        <v>9.9927471428571418E-2</v>
      </c>
      <c r="BO192">
        <v>34.369571428571433</v>
      </c>
      <c r="BP192">
        <v>34.481242857142853</v>
      </c>
      <c r="BQ192">
        <v>999.89999999999986</v>
      </c>
      <c r="BR192">
        <v>0</v>
      </c>
      <c r="BS192">
        <v>0</v>
      </c>
      <c r="BT192">
        <v>4020.8928571428569</v>
      </c>
      <c r="BU192">
        <v>0</v>
      </c>
      <c r="BV192">
        <v>1689.318571428571</v>
      </c>
      <c r="BW192">
        <v>-33.119328571428582</v>
      </c>
      <c r="BX192">
        <v>1181.052857142857</v>
      </c>
      <c r="BY192">
        <v>1213.767142857143</v>
      </c>
      <c r="BZ192">
        <v>1.3566800000000001</v>
      </c>
      <c r="CA192">
        <v>1169.437142857143</v>
      </c>
      <c r="CB192">
        <v>36.522028571428571</v>
      </c>
      <c r="CC192">
        <v>3.8287557142857138</v>
      </c>
      <c r="CD192">
        <v>3.6916257142857138</v>
      </c>
      <c r="CE192">
        <v>28.152714285714289</v>
      </c>
      <c r="CF192">
        <v>27.527785714285709</v>
      </c>
      <c r="CG192">
        <v>1200</v>
      </c>
      <c r="CH192">
        <v>0.50002599999999997</v>
      </c>
      <c r="CI192">
        <v>0.49997399999999997</v>
      </c>
      <c r="CJ192">
        <v>0</v>
      </c>
      <c r="CK192">
        <v>2.2776428571428569</v>
      </c>
      <c r="CL192">
        <v>0</v>
      </c>
      <c r="CM192">
        <v>7675.6128571428571</v>
      </c>
      <c r="CN192">
        <v>9597.9257142857132</v>
      </c>
      <c r="CO192">
        <v>44.186999999999998</v>
      </c>
      <c r="CP192">
        <v>46.964000000000013</v>
      </c>
      <c r="CQ192">
        <v>45.25</v>
      </c>
      <c r="CR192">
        <v>45.311999999999998</v>
      </c>
      <c r="CS192">
        <v>44.125</v>
      </c>
      <c r="CT192">
        <v>600.02999999999986</v>
      </c>
      <c r="CU192">
        <v>599.97000000000014</v>
      </c>
      <c r="CV192">
        <v>0</v>
      </c>
      <c r="CW192">
        <v>1670438640.9000001</v>
      </c>
      <c r="CX192">
        <v>0</v>
      </c>
      <c r="CY192">
        <v>1670430775</v>
      </c>
      <c r="CZ192" t="s">
        <v>356</v>
      </c>
      <c r="DA192">
        <v>1670430775</v>
      </c>
      <c r="DB192">
        <v>1670430775</v>
      </c>
      <c r="DC192">
        <v>10</v>
      </c>
      <c r="DD192">
        <v>-0.13800000000000001</v>
      </c>
      <c r="DE192">
        <v>1.2E-2</v>
      </c>
      <c r="DF192">
        <v>-4.2649999999999997</v>
      </c>
      <c r="DG192">
        <v>0.16300000000000001</v>
      </c>
      <c r="DH192">
        <v>415</v>
      </c>
      <c r="DI192">
        <v>38</v>
      </c>
      <c r="DJ192">
        <v>0.28000000000000003</v>
      </c>
      <c r="DK192">
        <v>0.18</v>
      </c>
      <c r="DL192">
        <v>-32.961809756097558</v>
      </c>
      <c r="DM192">
        <v>-1.1976459930314109</v>
      </c>
      <c r="DN192">
        <v>0.1448834768220246</v>
      </c>
      <c r="DO192">
        <v>0</v>
      </c>
      <c r="DP192">
        <v>1.354208536585366</v>
      </c>
      <c r="DQ192">
        <v>-0.1032418118466889</v>
      </c>
      <c r="DR192">
        <v>2.3109635469149091E-2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357</v>
      </c>
      <c r="EA192">
        <v>2.9453100000000001</v>
      </c>
      <c r="EB192">
        <v>2.5956199999999998</v>
      </c>
      <c r="EC192">
        <v>0.20217399999999999</v>
      </c>
      <c r="ED192">
        <v>0.20380799999999999</v>
      </c>
      <c r="EE192">
        <v>0.14909600000000001</v>
      </c>
      <c r="EF192">
        <v>0.14387900000000001</v>
      </c>
      <c r="EG192">
        <v>24055.5</v>
      </c>
      <c r="EH192">
        <v>24403.4</v>
      </c>
      <c r="EI192">
        <v>28069.200000000001</v>
      </c>
      <c r="EJ192">
        <v>29523.9</v>
      </c>
      <c r="EK192">
        <v>32866.199999999997</v>
      </c>
      <c r="EL192">
        <v>35095.4</v>
      </c>
      <c r="EM192">
        <v>39619.4</v>
      </c>
      <c r="EN192">
        <v>42203.4</v>
      </c>
      <c r="EO192">
        <v>1.9296</v>
      </c>
      <c r="EP192">
        <v>1.8476999999999999</v>
      </c>
      <c r="EQ192">
        <v>0.100587</v>
      </c>
      <c r="ER192">
        <v>0</v>
      </c>
      <c r="ES192">
        <v>32.8553</v>
      </c>
      <c r="ET192">
        <v>999.9</v>
      </c>
      <c r="EU192">
        <v>60.3</v>
      </c>
      <c r="EV192">
        <v>40.1</v>
      </c>
      <c r="EW192">
        <v>44.466999999999999</v>
      </c>
      <c r="EX192">
        <v>25.475200000000001</v>
      </c>
      <c r="EY192">
        <v>2.1875</v>
      </c>
      <c r="EZ192">
        <v>1</v>
      </c>
      <c r="FA192">
        <v>0.66735299999999997</v>
      </c>
      <c r="FB192">
        <v>0.99409000000000003</v>
      </c>
      <c r="FC192">
        <v>20.274799999999999</v>
      </c>
      <c r="FD192">
        <v>5.2186399999999997</v>
      </c>
      <c r="FE192">
        <v>12.0099</v>
      </c>
      <c r="FF192">
        <v>4.9871499999999997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1.86229</v>
      </c>
      <c r="FN192">
        <v>1.86432</v>
      </c>
      <c r="FO192">
        <v>1.8604099999999999</v>
      </c>
      <c r="FP192">
        <v>1.86111</v>
      </c>
      <c r="FQ192">
        <v>1.8602000000000001</v>
      </c>
      <c r="FR192">
        <v>1.8619399999999999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-5.29</v>
      </c>
      <c r="GH192">
        <v>0.1628</v>
      </c>
      <c r="GI192">
        <v>-3.2528400776944242</v>
      </c>
      <c r="GJ192">
        <v>-2.9658848494523399E-3</v>
      </c>
      <c r="GK192">
        <v>1.4757234161104729E-6</v>
      </c>
      <c r="GL192">
        <v>-3.8107938837011289E-10</v>
      </c>
      <c r="GM192">
        <v>0.16282500000001221</v>
      </c>
      <c r="GN192">
        <v>0</v>
      </c>
      <c r="GO192">
        <v>0</v>
      </c>
      <c r="GP192">
        <v>0</v>
      </c>
      <c r="GQ192">
        <v>5</v>
      </c>
      <c r="GR192">
        <v>2097</v>
      </c>
      <c r="GS192">
        <v>4</v>
      </c>
      <c r="GT192">
        <v>34</v>
      </c>
      <c r="GU192">
        <v>130.69999999999999</v>
      </c>
      <c r="GV192">
        <v>130.69999999999999</v>
      </c>
      <c r="GW192">
        <v>2.5781200000000002</v>
      </c>
      <c r="GX192">
        <v>2.5622600000000002</v>
      </c>
      <c r="GY192">
        <v>1.4489700000000001</v>
      </c>
      <c r="GZ192">
        <v>2.3168899999999999</v>
      </c>
      <c r="HA192">
        <v>1.5478499999999999</v>
      </c>
      <c r="HB192">
        <v>2.3840300000000001</v>
      </c>
      <c r="HC192">
        <v>43.6721</v>
      </c>
      <c r="HD192">
        <v>13.3528</v>
      </c>
      <c r="HE192">
        <v>18</v>
      </c>
      <c r="HF192">
        <v>507.137</v>
      </c>
      <c r="HG192">
        <v>492.11500000000001</v>
      </c>
      <c r="HH192">
        <v>31.0001</v>
      </c>
      <c r="HI192">
        <v>35.543399999999998</v>
      </c>
      <c r="HJ192">
        <v>30.000800000000002</v>
      </c>
      <c r="HK192">
        <v>35.432299999999998</v>
      </c>
      <c r="HL192">
        <v>35.429600000000001</v>
      </c>
      <c r="HM192">
        <v>51.627000000000002</v>
      </c>
      <c r="HN192">
        <v>26.637599999999999</v>
      </c>
      <c r="HO192">
        <v>77.529600000000002</v>
      </c>
      <c r="HP192">
        <v>31</v>
      </c>
      <c r="HQ192">
        <v>1184.53</v>
      </c>
      <c r="HR192">
        <v>36.499899999999997</v>
      </c>
      <c r="HS192">
        <v>98.905799999999999</v>
      </c>
      <c r="HT192">
        <v>97.862700000000004</v>
      </c>
    </row>
    <row r="193" spans="1:228" x14ac:dyDescent="0.2">
      <c r="A193">
        <v>178</v>
      </c>
      <c r="B193">
        <v>1670438622.5</v>
      </c>
      <c r="C193">
        <v>706.5</v>
      </c>
      <c r="D193" t="s">
        <v>715</v>
      </c>
      <c r="E193" t="s">
        <v>716</v>
      </c>
      <c r="F193">
        <v>4</v>
      </c>
      <c r="G193">
        <v>1670438620.1875</v>
      </c>
      <c r="H193">
        <f t="shared" si="68"/>
        <v>2.6422527233882212E-3</v>
      </c>
      <c r="I193">
        <f t="shared" si="69"/>
        <v>2.6422527233882214</v>
      </c>
      <c r="J193">
        <f t="shared" si="70"/>
        <v>34.664838592257119</v>
      </c>
      <c r="K193">
        <f t="shared" si="71"/>
        <v>1142.45</v>
      </c>
      <c r="L193">
        <f t="shared" si="72"/>
        <v>758.18609243292531</v>
      </c>
      <c r="M193">
        <f t="shared" si="73"/>
        <v>76.711860188944939</v>
      </c>
      <c r="N193">
        <f t="shared" si="74"/>
        <v>115.59096842786438</v>
      </c>
      <c r="O193">
        <f t="shared" si="75"/>
        <v>0.16045945964882871</v>
      </c>
      <c r="P193">
        <f t="shared" si="76"/>
        <v>2.0791276486057053</v>
      </c>
      <c r="Q193">
        <f t="shared" si="77"/>
        <v>0.15388347190710397</v>
      </c>
      <c r="R193">
        <f t="shared" si="78"/>
        <v>9.6745539473983372E-2</v>
      </c>
      <c r="S193">
        <f t="shared" si="79"/>
        <v>226.25880675000002</v>
      </c>
      <c r="T193">
        <f t="shared" si="80"/>
        <v>35.250752167497801</v>
      </c>
      <c r="U193">
        <f t="shared" si="81"/>
        <v>34.489487500000003</v>
      </c>
      <c r="V193">
        <f t="shared" si="82"/>
        <v>5.4906374847722645</v>
      </c>
      <c r="W193">
        <f t="shared" si="83"/>
        <v>70.282339261016617</v>
      </c>
      <c r="X193">
        <f t="shared" si="84"/>
        <v>3.8334096234221264</v>
      </c>
      <c r="Y193">
        <f t="shared" si="85"/>
        <v>5.4542999901945457</v>
      </c>
      <c r="Z193">
        <f t="shared" si="86"/>
        <v>1.6572278613501381</v>
      </c>
      <c r="AA193">
        <f t="shared" si="87"/>
        <v>-116.52334510142056</v>
      </c>
      <c r="AB193">
        <f t="shared" si="88"/>
        <v>-13.384938741243428</v>
      </c>
      <c r="AC193">
        <f t="shared" si="89"/>
        <v>-1.4951482831024354</v>
      </c>
      <c r="AD193">
        <f t="shared" si="90"/>
        <v>94.855374624233605</v>
      </c>
      <c r="AE193">
        <f t="shared" si="91"/>
        <v>58.478317378588159</v>
      </c>
      <c r="AF193">
        <f t="shared" si="92"/>
        <v>2.6284645773256461</v>
      </c>
      <c r="AG193">
        <f t="shared" si="93"/>
        <v>34.664838592257119</v>
      </c>
      <c r="AH193">
        <v>1219.104687589152</v>
      </c>
      <c r="AI193">
        <v>1190.577939393939</v>
      </c>
      <c r="AJ193">
        <v>1.732476765367541</v>
      </c>
      <c r="AK193">
        <v>66.48709803528736</v>
      </c>
      <c r="AL193">
        <f t="shared" si="94"/>
        <v>2.6422527233882214</v>
      </c>
      <c r="AM193">
        <v>36.522838429890669</v>
      </c>
      <c r="AN193">
        <v>37.894853333333323</v>
      </c>
      <c r="AO193">
        <v>4.3194019489421192E-5</v>
      </c>
      <c r="AP193">
        <v>80.118377589396417</v>
      </c>
      <c r="AQ193">
        <v>5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19283.994015521188</v>
      </c>
      <c r="AV193">
        <f t="shared" si="98"/>
        <v>1200.0025000000001</v>
      </c>
      <c r="AW193">
        <f t="shared" si="99"/>
        <v>1026.0012750000001</v>
      </c>
      <c r="AX193">
        <f t="shared" si="100"/>
        <v>0.85499928125149738</v>
      </c>
      <c r="AY193">
        <f t="shared" si="101"/>
        <v>0.18854861281538998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1670438620.1875</v>
      </c>
      <c r="BF193">
        <v>1142.45</v>
      </c>
      <c r="BG193">
        <v>1175.6387500000001</v>
      </c>
      <c r="BH193">
        <v>37.887725000000003</v>
      </c>
      <c r="BI193">
        <v>36.5225875</v>
      </c>
      <c r="BJ193">
        <v>1147.74</v>
      </c>
      <c r="BK193">
        <v>37.724899999999998</v>
      </c>
      <c r="BL193">
        <v>500.16725000000002</v>
      </c>
      <c r="BM193">
        <v>101.078125</v>
      </c>
      <c r="BN193">
        <v>0.1000170875</v>
      </c>
      <c r="BO193">
        <v>34.370075</v>
      </c>
      <c r="BP193">
        <v>34.489487500000003</v>
      </c>
      <c r="BQ193">
        <v>999.9</v>
      </c>
      <c r="BR193">
        <v>0</v>
      </c>
      <c r="BS193">
        <v>0</v>
      </c>
      <c r="BT193">
        <v>4003.28125</v>
      </c>
      <c r="BU193">
        <v>0</v>
      </c>
      <c r="BV193">
        <v>1706.49</v>
      </c>
      <c r="BW193">
        <v>-33.188162499999997</v>
      </c>
      <c r="BX193">
        <v>1187.43625</v>
      </c>
      <c r="BY193">
        <v>1220.2049999999999</v>
      </c>
      <c r="BZ193">
        <v>1.3651549999999999</v>
      </c>
      <c r="CA193">
        <v>1175.6387500000001</v>
      </c>
      <c r="CB193">
        <v>36.5225875</v>
      </c>
      <c r="CC193">
        <v>3.82961375</v>
      </c>
      <c r="CD193">
        <v>3.69163</v>
      </c>
      <c r="CE193">
        <v>28.156575</v>
      </c>
      <c r="CF193">
        <v>27.527825</v>
      </c>
      <c r="CG193">
        <v>1200.0025000000001</v>
      </c>
      <c r="CH193">
        <v>0.50002425000000006</v>
      </c>
      <c r="CI193">
        <v>0.49997574999999989</v>
      </c>
      <c r="CJ193">
        <v>0</v>
      </c>
      <c r="CK193">
        <v>2.2639874999999998</v>
      </c>
      <c r="CL193">
        <v>0</v>
      </c>
      <c r="CM193">
        <v>7681.9624999999996</v>
      </c>
      <c r="CN193">
        <v>9597.9250000000011</v>
      </c>
      <c r="CO193">
        <v>44.186999999999998</v>
      </c>
      <c r="CP193">
        <v>46.968499999999999</v>
      </c>
      <c r="CQ193">
        <v>45.25</v>
      </c>
      <c r="CR193">
        <v>45.311999999999998</v>
      </c>
      <c r="CS193">
        <v>44.125</v>
      </c>
      <c r="CT193">
        <v>600.03</v>
      </c>
      <c r="CU193">
        <v>599.97250000000008</v>
      </c>
      <c r="CV193">
        <v>0</v>
      </c>
      <c r="CW193">
        <v>1670438644.5</v>
      </c>
      <c r="CX193">
        <v>0</v>
      </c>
      <c r="CY193">
        <v>1670430775</v>
      </c>
      <c r="CZ193" t="s">
        <v>356</v>
      </c>
      <c r="DA193">
        <v>1670430775</v>
      </c>
      <c r="DB193">
        <v>1670430775</v>
      </c>
      <c r="DC193">
        <v>10</v>
      </c>
      <c r="DD193">
        <v>-0.13800000000000001</v>
      </c>
      <c r="DE193">
        <v>1.2E-2</v>
      </c>
      <c r="DF193">
        <v>-4.2649999999999997</v>
      </c>
      <c r="DG193">
        <v>0.16300000000000001</v>
      </c>
      <c r="DH193">
        <v>415</v>
      </c>
      <c r="DI193">
        <v>38</v>
      </c>
      <c r="DJ193">
        <v>0.28000000000000003</v>
      </c>
      <c r="DK193">
        <v>0.18</v>
      </c>
      <c r="DL193">
        <v>-33.034951219512187</v>
      </c>
      <c r="DM193">
        <v>-1.177245993031365</v>
      </c>
      <c r="DN193">
        <v>0.1382509173823068</v>
      </c>
      <c r="DO193">
        <v>0</v>
      </c>
      <c r="DP193">
        <v>1.347694390243902</v>
      </c>
      <c r="DQ193">
        <v>9.2176933797910462E-2</v>
      </c>
      <c r="DR193">
        <v>1.2388930158890071E-2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365</v>
      </c>
      <c r="EA193">
        <v>2.94536</v>
      </c>
      <c r="EB193">
        <v>2.59558</v>
      </c>
      <c r="EC193">
        <v>0.20291200000000001</v>
      </c>
      <c r="ED193">
        <v>0.20452999999999999</v>
      </c>
      <c r="EE193">
        <v>0.14912900000000001</v>
      </c>
      <c r="EF193">
        <v>0.143877</v>
      </c>
      <c r="EG193">
        <v>24032.9</v>
      </c>
      <c r="EH193">
        <v>24380.799999999999</v>
      </c>
      <c r="EI193">
        <v>28069</v>
      </c>
      <c r="EJ193">
        <v>29523.4</v>
      </c>
      <c r="EK193">
        <v>32865</v>
      </c>
      <c r="EL193">
        <v>35095</v>
      </c>
      <c r="EM193">
        <v>39619.4</v>
      </c>
      <c r="EN193">
        <v>42202.7</v>
      </c>
      <c r="EO193">
        <v>1.9294800000000001</v>
      </c>
      <c r="EP193">
        <v>1.8475699999999999</v>
      </c>
      <c r="EQ193">
        <v>0.101484</v>
      </c>
      <c r="ER193">
        <v>0</v>
      </c>
      <c r="ES193">
        <v>32.854500000000002</v>
      </c>
      <c r="ET193">
        <v>999.9</v>
      </c>
      <c r="EU193">
        <v>60.3</v>
      </c>
      <c r="EV193">
        <v>40.1</v>
      </c>
      <c r="EW193">
        <v>44.467500000000001</v>
      </c>
      <c r="EX193">
        <v>25.645199999999999</v>
      </c>
      <c r="EY193">
        <v>2.5</v>
      </c>
      <c r="EZ193">
        <v>1</v>
      </c>
      <c r="FA193">
        <v>0.66783999999999999</v>
      </c>
      <c r="FB193">
        <v>0.99425399999999997</v>
      </c>
      <c r="FC193">
        <v>20.274899999999999</v>
      </c>
      <c r="FD193">
        <v>5.2172900000000002</v>
      </c>
      <c r="FE193">
        <v>12.0099</v>
      </c>
      <c r="FF193">
        <v>4.9866000000000001</v>
      </c>
      <c r="FG193">
        <v>3.2844500000000001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1.8622700000000001</v>
      </c>
      <c r="FN193">
        <v>1.86432</v>
      </c>
      <c r="FO193">
        <v>1.86043</v>
      </c>
      <c r="FP193">
        <v>1.86113</v>
      </c>
      <c r="FQ193">
        <v>1.8602000000000001</v>
      </c>
      <c r="FR193">
        <v>1.8619399999999999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-5.29</v>
      </c>
      <c r="GH193">
        <v>0.1628</v>
      </c>
      <c r="GI193">
        <v>-3.2528400776944242</v>
      </c>
      <c r="GJ193">
        <v>-2.9658848494523399E-3</v>
      </c>
      <c r="GK193">
        <v>1.4757234161104729E-6</v>
      </c>
      <c r="GL193">
        <v>-3.8107938837011289E-10</v>
      </c>
      <c r="GM193">
        <v>0.16282500000001221</v>
      </c>
      <c r="GN193">
        <v>0</v>
      </c>
      <c r="GO193">
        <v>0</v>
      </c>
      <c r="GP193">
        <v>0</v>
      </c>
      <c r="GQ193">
        <v>5</v>
      </c>
      <c r="GR193">
        <v>2097</v>
      </c>
      <c r="GS193">
        <v>4</v>
      </c>
      <c r="GT193">
        <v>34</v>
      </c>
      <c r="GU193">
        <v>130.80000000000001</v>
      </c>
      <c r="GV193">
        <v>130.80000000000001</v>
      </c>
      <c r="GW193">
        <v>2.5903299999999998</v>
      </c>
      <c r="GX193">
        <v>2.5598100000000001</v>
      </c>
      <c r="GY193">
        <v>1.4489700000000001</v>
      </c>
      <c r="GZ193">
        <v>2.3168899999999999</v>
      </c>
      <c r="HA193">
        <v>1.5478499999999999</v>
      </c>
      <c r="HB193">
        <v>2.4035600000000001</v>
      </c>
      <c r="HC193">
        <v>43.6721</v>
      </c>
      <c r="HD193">
        <v>13.3528</v>
      </c>
      <c r="HE193">
        <v>18</v>
      </c>
      <c r="HF193">
        <v>507.09199999999998</v>
      </c>
      <c r="HG193">
        <v>492.06</v>
      </c>
      <c r="HH193">
        <v>31.0001</v>
      </c>
      <c r="HI193">
        <v>35.548499999999997</v>
      </c>
      <c r="HJ193">
        <v>30.000699999999998</v>
      </c>
      <c r="HK193">
        <v>35.437100000000001</v>
      </c>
      <c r="HL193">
        <v>35.433799999999998</v>
      </c>
      <c r="HM193">
        <v>51.868899999999996</v>
      </c>
      <c r="HN193">
        <v>26.637599999999999</v>
      </c>
      <c r="HO193">
        <v>77.529600000000002</v>
      </c>
      <c r="HP193">
        <v>31</v>
      </c>
      <c r="HQ193">
        <v>1191.21</v>
      </c>
      <c r="HR193">
        <v>36.482100000000003</v>
      </c>
      <c r="HS193">
        <v>98.905600000000007</v>
      </c>
      <c r="HT193">
        <v>97.861000000000004</v>
      </c>
    </row>
    <row r="194" spans="1:228" x14ac:dyDescent="0.2">
      <c r="A194">
        <v>179</v>
      </c>
      <c r="B194">
        <v>1670438626.5</v>
      </c>
      <c r="C194">
        <v>710.5</v>
      </c>
      <c r="D194" t="s">
        <v>717</v>
      </c>
      <c r="E194" t="s">
        <v>718</v>
      </c>
      <c r="F194">
        <v>4</v>
      </c>
      <c r="G194">
        <v>1670438624.5</v>
      </c>
      <c r="H194">
        <f t="shared" si="68"/>
        <v>2.694586211234631E-3</v>
      </c>
      <c r="I194">
        <f t="shared" si="69"/>
        <v>2.6945862112346308</v>
      </c>
      <c r="J194">
        <f t="shared" si="70"/>
        <v>35.065127059031859</v>
      </c>
      <c r="K194">
        <f t="shared" si="71"/>
        <v>1149.6071428571429</v>
      </c>
      <c r="L194">
        <f t="shared" si="72"/>
        <v>768.06627408176553</v>
      </c>
      <c r="M194">
        <f t="shared" si="73"/>
        <v>77.710984815201954</v>
      </c>
      <c r="N194">
        <f t="shared" si="74"/>
        <v>116.31431588221075</v>
      </c>
      <c r="O194">
        <f t="shared" si="75"/>
        <v>0.16379423720814687</v>
      </c>
      <c r="P194">
        <f t="shared" si="76"/>
        <v>2.0742738960570954</v>
      </c>
      <c r="Q194">
        <f t="shared" si="77"/>
        <v>0.15693304758415424</v>
      </c>
      <c r="R194">
        <f t="shared" si="78"/>
        <v>9.8675655253760125E-2</v>
      </c>
      <c r="S194">
        <f t="shared" si="79"/>
        <v>226.25818028571427</v>
      </c>
      <c r="T194">
        <f t="shared" si="80"/>
        <v>35.243199593043684</v>
      </c>
      <c r="U194">
        <f t="shared" si="81"/>
        <v>34.494371428571426</v>
      </c>
      <c r="V194">
        <f t="shared" si="82"/>
        <v>5.4921281444641936</v>
      </c>
      <c r="W194">
        <f t="shared" si="83"/>
        <v>70.274846272158058</v>
      </c>
      <c r="X194">
        <f t="shared" si="84"/>
        <v>3.8349562398812282</v>
      </c>
      <c r="Y194">
        <f t="shared" si="85"/>
        <v>5.4570823606348977</v>
      </c>
      <c r="Z194">
        <f t="shared" si="86"/>
        <v>1.6571719045829654</v>
      </c>
      <c r="AA194">
        <f t="shared" si="87"/>
        <v>-118.83125191544723</v>
      </c>
      <c r="AB194">
        <f t="shared" si="88"/>
        <v>-12.874627161093549</v>
      </c>
      <c r="AC194">
        <f t="shared" si="89"/>
        <v>-1.4416086038722524</v>
      </c>
      <c r="AD194">
        <f t="shared" si="90"/>
        <v>93.110692605301239</v>
      </c>
      <c r="AE194">
        <f t="shared" si="91"/>
        <v>58.59819387136492</v>
      </c>
      <c r="AF194">
        <f t="shared" si="92"/>
        <v>2.6589162475944255</v>
      </c>
      <c r="AG194">
        <f t="shared" si="93"/>
        <v>35.065127059031859</v>
      </c>
      <c r="AH194">
        <v>1226.0341806176791</v>
      </c>
      <c r="AI194">
        <v>1197.4363636363639</v>
      </c>
      <c r="AJ194">
        <v>1.7035649053738311</v>
      </c>
      <c r="AK194">
        <v>66.48709803528736</v>
      </c>
      <c r="AL194">
        <f t="shared" si="94"/>
        <v>2.6945862112346308</v>
      </c>
      <c r="AM194">
        <v>36.522133711676553</v>
      </c>
      <c r="AN194">
        <v>37.907502424242431</v>
      </c>
      <c r="AO194">
        <v>2.2165366289688868E-3</v>
      </c>
      <c r="AP194">
        <v>80.118377589396417</v>
      </c>
      <c r="AQ194">
        <v>5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19200.24971521824</v>
      </c>
      <c r="AV194">
        <f t="shared" si="98"/>
        <v>1200</v>
      </c>
      <c r="AW194">
        <f t="shared" si="99"/>
        <v>1025.9990571428571</v>
      </c>
      <c r="AX194">
        <f t="shared" si="100"/>
        <v>0.85499921428571424</v>
      </c>
      <c r="AY194">
        <f t="shared" si="101"/>
        <v>0.18854848357142856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1670438624.5</v>
      </c>
      <c r="BF194">
        <v>1149.6071428571429</v>
      </c>
      <c r="BG194">
        <v>1182.8885714285709</v>
      </c>
      <c r="BH194">
        <v>37.903271428571429</v>
      </c>
      <c r="BI194">
        <v>36.522385714285711</v>
      </c>
      <c r="BJ194">
        <v>1154.9042857142861</v>
      </c>
      <c r="BK194">
        <v>37.740428571428573</v>
      </c>
      <c r="BL194">
        <v>500.18357142857138</v>
      </c>
      <c r="BM194">
        <v>101.0774285714286</v>
      </c>
      <c r="BN194">
        <v>0.10001852857142859</v>
      </c>
      <c r="BO194">
        <v>34.379242857142863</v>
      </c>
      <c r="BP194">
        <v>34.494371428571426</v>
      </c>
      <c r="BQ194">
        <v>999.89999999999986</v>
      </c>
      <c r="BR194">
        <v>0</v>
      </c>
      <c r="BS194">
        <v>0</v>
      </c>
      <c r="BT194">
        <v>3989.4657142857141</v>
      </c>
      <c r="BU194">
        <v>0</v>
      </c>
      <c r="BV194">
        <v>1690.8042857142859</v>
      </c>
      <c r="BW194">
        <v>-33.280200000000001</v>
      </c>
      <c r="BX194">
        <v>1194.8971428571431</v>
      </c>
      <c r="BY194">
        <v>1227.727142857143</v>
      </c>
      <c r="BZ194">
        <v>1.380887142857143</v>
      </c>
      <c r="CA194">
        <v>1182.8885714285709</v>
      </c>
      <c r="CB194">
        <v>36.522385714285711</v>
      </c>
      <c r="CC194">
        <v>3.831168571428571</v>
      </c>
      <c r="CD194">
        <v>3.691590000000001</v>
      </c>
      <c r="CE194">
        <v>28.163514285714289</v>
      </c>
      <c r="CF194">
        <v>27.527642857142862</v>
      </c>
      <c r="CG194">
        <v>1200</v>
      </c>
      <c r="CH194">
        <v>0.50002599999999997</v>
      </c>
      <c r="CI194">
        <v>0.49997399999999997</v>
      </c>
      <c r="CJ194">
        <v>0</v>
      </c>
      <c r="CK194">
        <v>2.137114285714286</v>
      </c>
      <c r="CL194">
        <v>0</v>
      </c>
      <c r="CM194">
        <v>7689.2685714285717</v>
      </c>
      <c r="CN194">
        <v>9597.9185714285704</v>
      </c>
      <c r="CO194">
        <v>44.186999999999998</v>
      </c>
      <c r="CP194">
        <v>46.982000000000014</v>
      </c>
      <c r="CQ194">
        <v>45.25</v>
      </c>
      <c r="CR194">
        <v>45.311999999999998</v>
      </c>
      <c r="CS194">
        <v>44.125</v>
      </c>
      <c r="CT194">
        <v>600.03142857142848</v>
      </c>
      <c r="CU194">
        <v>599.96857142857152</v>
      </c>
      <c r="CV194">
        <v>0</v>
      </c>
      <c r="CW194">
        <v>1670438648.7</v>
      </c>
      <c r="CX194">
        <v>0</v>
      </c>
      <c r="CY194">
        <v>1670430775</v>
      </c>
      <c r="CZ194" t="s">
        <v>356</v>
      </c>
      <c r="DA194">
        <v>1670430775</v>
      </c>
      <c r="DB194">
        <v>1670430775</v>
      </c>
      <c r="DC194">
        <v>10</v>
      </c>
      <c r="DD194">
        <v>-0.13800000000000001</v>
      </c>
      <c r="DE194">
        <v>1.2E-2</v>
      </c>
      <c r="DF194">
        <v>-4.2649999999999997</v>
      </c>
      <c r="DG194">
        <v>0.16300000000000001</v>
      </c>
      <c r="DH194">
        <v>415</v>
      </c>
      <c r="DI194">
        <v>38</v>
      </c>
      <c r="DJ194">
        <v>0.28000000000000003</v>
      </c>
      <c r="DK194">
        <v>0.18</v>
      </c>
      <c r="DL194">
        <v>-33.115234146341471</v>
      </c>
      <c r="DM194">
        <v>-0.73346341463416787</v>
      </c>
      <c r="DN194">
        <v>8.1497642071998777E-2</v>
      </c>
      <c r="DO194">
        <v>0</v>
      </c>
      <c r="DP194">
        <v>1.3549626829268291</v>
      </c>
      <c r="DQ194">
        <v>0.14635651567944319</v>
      </c>
      <c r="DR194">
        <v>1.465559528950321E-2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2.94543</v>
      </c>
      <c r="EB194">
        <v>2.59558</v>
      </c>
      <c r="EC194">
        <v>0.203628</v>
      </c>
      <c r="ED194">
        <v>0.20526</v>
      </c>
      <c r="EE194">
        <v>0.14915200000000001</v>
      </c>
      <c r="EF194">
        <v>0.143871</v>
      </c>
      <c r="EG194">
        <v>24010.400000000001</v>
      </c>
      <c r="EH194">
        <v>24357.9</v>
      </c>
      <c r="EI194">
        <v>28068</v>
      </c>
      <c r="EJ194">
        <v>29522.9</v>
      </c>
      <c r="EK194">
        <v>32862.9</v>
      </c>
      <c r="EL194">
        <v>35094.800000000003</v>
      </c>
      <c r="EM194">
        <v>39617.9</v>
      </c>
      <c r="EN194">
        <v>42202.1</v>
      </c>
      <c r="EO194">
        <v>1.9295500000000001</v>
      </c>
      <c r="EP194">
        <v>1.84765</v>
      </c>
      <c r="EQ194">
        <v>0.10109700000000001</v>
      </c>
      <c r="ER194">
        <v>0</v>
      </c>
      <c r="ES194">
        <v>32.857500000000002</v>
      </c>
      <c r="ET194">
        <v>999.9</v>
      </c>
      <c r="EU194">
        <v>60.3</v>
      </c>
      <c r="EV194">
        <v>40.1</v>
      </c>
      <c r="EW194">
        <v>44.464399999999998</v>
      </c>
      <c r="EX194">
        <v>25.395199999999999</v>
      </c>
      <c r="EY194">
        <v>2.58013</v>
      </c>
      <c r="EZ194">
        <v>1</v>
      </c>
      <c r="FA194">
        <v>0.66843799999999998</v>
      </c>
      <c r="FB194">
        <v>0.99397899999999995</v>
      </c>
      <c r="FC194">
        <v>20.274799999999999</v>
      </c>
      <c r="FD194">
        <v>5.2181899999999999</v>
      </c>
      <c r="FE194">
        <v>12.0099</v>
      </c>
      <c r="FF194">
        <v>4.9866999999999999</v>
      </c>
      <c r="FG194">
        <v>3.2844799999999998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1.86229</v>
      </c>
      <c r="FN194">
        <v>1.86432</v>
      </c>
      <c r="FO194">
        <v>1.86042</v>
      </c>
      <c r="FP194">
        <v>1.86111</v>
      </c>
      <c r="FQ194">
        <v>1.8602000000000001</v>
      </c>
      <c r="FR194">
        <v>1.8619600000000001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-5.3</v>
      </c>
      <c r="GH194">
        <v>0.16289999999999999</v>
      </c>
      <c r="GI194">
        <v>-3.2528400776944242</v>
      </c>
      <c r="GJ194">
        <v>-2.9658848494523399E-3</v>
      </c>
      <c r="GK194">
        <v>1.4757234161104729E-6</v>
      </c>
      <c r="GL194">
        <v>-3.8107938837011289E-10</v>
      </c>
      <c r="GM194">
        <v>0.16282500000001221</v>
      </c>
      <c r="GN194">
        <v>0</v>
      </c>
      <c r="GO194">
        <v>0</v>
      </c>
      <c r="GP194">
        <v>0</v>
      </c>
      <c r="GQ194">
        <v>5</v>
      </c>
      <c r="GR194">
        <v>2097</v>
      </c>
      <c r="GS194">
        <v>4</v>
      </c>
      <c r="GT194">
        <v>34</v>
      </c>
      <c r="GU194">
        <v>130.9</v>
      </c>
      <c r="GV194">
        <v>130.9</v>
      </c>
      <c r="GW194">
        <v>2.6013199999999999</v>
      </c>
      <c r="GX194">
        <v>2.5549300000000001</v>
      </c>
      <c r="GY194">
        <v>1.4489700000000001</v>
      </c>
      <c r="GZ194">
        <v>2.3168899999999999</v>
      </c>
      <c r="HA194">
        <v>1.5478499999999999</v>
      </c>
      <c r="HB194">
        <v>2.4023400000000001</v>
      </c>
      <c r="HC194">
        <v>43.6721</v>
      </c>
      <c r="HD194">
        <v>13.3528</v>
      </c>
      <c r="HE194">
        <v>18</v>
      </c>
      <c r="HF194">
        <v>507.17899999999997</v>
      </c>
      <c r="HG194">
        <v>492.15699999999998</v>
      </c>
      <c r="HH194">
        <v>30.9999</v>
      </c>
      <c r="HI194">
        <v>35.554900000000004</v>
      </c>
      <c r="HJ194">
        <v>30.000699999999998</v>
      </c>
      <c r="HK194">
        <v>35.4422</v>
      </c>
      <c r="HL194">
        <v>35.439500000000002</v>
      </c>
      <c r="HM194">
        <v>52.105499999999999</v>
      </c>
      <c r="HN194">
        <v>26.637599999999999</v>
      </c>
      <c r="HO194">
        <v>77.529600000000002</v>
      </c>
      <c r="HP194">
        <v>31</v>
      </c>
      <c r="HQ194">
        <v>1197.8900000000001</v>
      </c>
      <c r="HR194">
        <v>36.472999999999999</v>
      </c>
      <c r="HS194">
        <v>98.902000000000001</v>
      </c>
      <c r="HT194">
        <v>97.859700000000004</v>
      </c>
    </row>
    <row r="195" spans="1:228" x14ac:dyDescent="0.2">
      <c r="A195">
        <v>180</v>
      </c>
      <c r="B195">
        <v>1670438630.5</v>
      </c>
      <c r="C195">
        <v>714.5</v>
      </c>
      <c r="D195" t="s">
        <v>719</v>
      </c>
      <c r="E195" t="s">
        <v>720</v>
      </c>
      <c r="F195">
        <v>4</v>
      </c>
      <c r="G195">
        <v>1670438628.1875</v>
      </c>
      <c r="H195">
        <f t="shared" si="68"/>
        <v>2.6861391849408479E-3</v>
      </c>
      <c r="I195">
        <f t="shared" si="69"/>
        <v>2.6861391849408478</v>
      </c>
      <c r="J195">
        <f t="shared" si="70"/>
        <v>35.152047009977437</v>
      </c>
      <c r="K195">
        <f t="shared" si="71"/>
        <v>1155.6737499999999</v>
      </c>
      <c r="L195">
        <f t="shared" si="72"/>
        <v>771.6233291171601</v>
      </c>
      <c r="M195">
        <f t="shared" si="73"/>
        <v>78.070045605138858</v>
      </c>
      <c r="N195">
        <f t="shared" si="74"/>
        <v>116.92687217011641</v>
      </c>
      <c r="O195">
        <f t="shared" si="75"/>
        <v>0.16308412734302694</v>
      </c>
      <c r="P195">
        <f t="shared" si="76"/>
        <v>2.0781441460303935</v>
      </c>
      <c r="Q195">
        <f t="shared" si="77"/>
        <v>0.15629307472450354</v>
      </c>
      <c r="R195">
        <f t="shared" si="78"/>
        <v>9.8269755897781058E-2</v>
      </c>
      <c r="S195">
        <f t="shared" si="79"/>
        <v>226.25806349999999</v>
      </c>
      <c r="T195">
        <f t="shared" si="80"/>
        <v>35.251793319335405</v>
      </c>
      <c r="U195">
        <f t="shared" si="81"/>
        <v>34.5017</v>
      </c>
      <c r="V195">
        <f t="shared" si="82"/>
        <v>5.4943656116228832</v>
      </c>
      <c r="W195">
        <f t="shared" si="83"/>
        <v>70.260306061508771</v>
      </c>
      <c r="X195">
        <f t="shared" si="84"/>
        <v>3.8356681843517992</v>
      </c>
      <c r="Y195">
        <f t="shared" si="85"/>
        <v>5.4592249868565856</v>
      </c>
      <c r="Z195">
        <f t="shared" si="86"/>
        <v>1.6586974272710839</v>
      </c>
      <c r="AA195">
        <f t="shared" si="87"/>
        <v>-118.45873805589139</v>
      </c>
      <c r="AB195">
        <f t="shared" si="88"/>
        <v>-12.929059090969758</v>
      </c>
      <c r="AC195">
        <f t="shared" si="89"/>
        <v>-1.4451087842030867</v>
      </c>
      <c r="AD195">
        <f t="shared" si="90"/>
        <v>93.425157568935759</v>
      </c>
      <c r="AE195">
        <f t="shared" si="91"/>
        <v>58.672731398538737</v>
      </c>
      <c r="AF195">
        <f t="shared" si="92"/>
        <v>2.6755054402516922</v>
      </c>
      <c r="AG195">
        <f t="shared" si="93"/>
        <v>35.152047009977437</v>
      </c>
      <c r="AH195">
        <v>1233.00881050765</v>
      </c>
      <c r="AI195">
        <v>1204.3095151515149</v>
      </c>
      <c r="AJ195">
        <v>1.7135839140457281</v>
      </c>
      <c r="AK195">
        <v>66.48709803528736</v>
      </c>
      <c r="AL195">
        <f t="shared" si="94"/>
        <v>2.6861391849408478</v>
      </c>
      <c r="AM195">
        <v>36.521760676040877</v>
      </c>
      <c r="AN195">
        <v>37.912806060606052</v>
      </c>
      <c r="AO195">
        <v>6.2958946257397278E-4</v>
      </c>
      <c r="AP195">
        <v>80.118377589396417</v>
      </c>
      <c r="AQ195">
        <v>5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19266.199910820698</v>
      </c>
      <c r="AV195">
        <f t="shared" si="98"/>
        <v>1199.99875</v>
      </c>
      <c r="AW195">
        <f t="shared" si="99"/>
        <v>1025.9980499999999</v>
      </c>
      <c r="AX195">
        <f t="shared" si="100"/>
        <v>0.85499926562423489</v>
      </c>
      <c r="AY195">
        <f t="shared" si="101"/>
        <v>0.18854858265477359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1670438628.1875</v>
      </c>
      <c r="BF195">
        <v>1155.6737499999999</v>
      </c>
      <c r="BG195">
        <v>1189.0150000000001</v>
      </c>
      <c r="BH195">
        <v>37.910712500000002</v>
      </c>
      <c r="BI195">
        <v>36.5212</v>
      </c>
      <c r="BJ195">
        <v>1160.98</v>
      </c>
      <c r="BK195">
        <v>37.747875000000001</v>
      </c>
      <c r="BL195">
        <v>500.17562500000003</v>
      </c>
      <c r="BM195">
        <v>101.076375</v>
      </c>
      <c r="BN195">
        <v>9.9992612499999994E-2</v>
      </c>
      <c r="BO195">
        <v>34.386300000000013</v>
      </c>
      <c r="BP195">
        <v>34.5017</v>
      </c>
      <c r="BQ195">
        <v>999.9</v>
      </c>
      <c r="BR195">
        <v>0</v>
      </c>
      <c r="BS195">
        <v>0</v>
      </c>
      <c r="BT195">
        <v>4000.5450000000001</v>
      </c>
      <c r="BU195">
        <v>0</v>
      </c>
      <c r="BV195">
        <v>1678.9425000000001</v>
      </c>
      <c r="BW195">
        <v>-33.338762500000001</v>
      </c>
      <c r="BX195">
        <v>1201.2137499999999</v>
      </c>
      <c r="BY195">
        <v>1234.085</v>
      </c>
      <c r="BZ195">
        <v>1.3895012499999999</v>
      </c>
      <c r="CA195">
        <v>1189.0150000000001</v>
      </c>
      <c r="CB195">
        <v>36.5212</v>
      </c>
      <c r="CC195">
        <v>3.8318837499999998</v>
      </c>
      <c r="CD195">
        <v>3.6914387500000001</v>
      </c>
      <c r="CE195">
        <v>28.166725</v>
      </c>
      <c r="CF195">
        <v>27.526937499999999</v>
      </c>
      <c r="CG195">
        <v>1199.99875</v>
      </c>
      <c r="CH195">
        <v>0.50002425000000006</v>
      </c>
      <c r="CI195">
        <v>0.49997574999999989</v>
      </c>
      <c r="CJ195">
        <v>0</v>
      </c>
      <c r="CK195">
        <v>2.2286999999999999</v>
      </c>
      <c r="CL195">
        <v>0</v>
      </c>
      <c r="CM195">
        <v>7695.0362500000001</v>
      </c>
      <c r="CN195">
        <v>9597.9162500000002</v>
      </c>
      <c r="CO195">
        <v>44.210624999999993</v>
      </c>
      <c r="CP195">
        <v>46.976374999999997</v>
      </c>
      <c r="CQ195">
        <v>45.25</v>
      </c>
      <c r="CR195">
        <v>45.311999999999998</v>
      </c>
      <c r="CS195">
        <v>44.125</v>
      </c>
      <c r="CT195">
        <v>600.02874999999995</v>
      </c>
      <c r="CU195">
        <v>599.97</v>
      </c>
      <c r="CV195">
        <v>0</v>
      </c>
      <c r="CW195">
        <v>1670438652.9000001</v>
      </c>
      <c r="CX195">
        <v>0</v>
      </c>
      <c r="CY195">
        <v>1670430775</v>
      </c>
      <c r="CZ195" t="s">
        <v>356</v>
      </c>
      <c r="DA195">
        <v>1670430775</v>
      </c>
      <c r="DB195">
        <v>1670430775</v>
      </c>
      <c r="DC195">
        <v>10</v>
      </c>
      <c r="DD195">
        <v>-0.13800000000000001</v>
      </c>
      <c r="DE195">
        <v>1.2E-2</v>
      </c>
      <c r="DF195">
        <v>-4.2649999999999997</v>
      </c>
      <c r="DG195">
        <v>0.16300000000000001</v>
      </c>
      <c r="DH195">
        <v>415</v>
      </c>
      <c r="DI195">
        <v>38</v>
      </c>
      <c r="DJ195">
        <v>0.28000000000000003</v>
      </c>
      <c r="DK195">
        <v>0.18</v>
      </c>
      <c r="DL195">
        <v>-33.177736585365857</v>
      </c>
      <c r="DM195">
        <v>-1.0495965156794449</v>
      </c>
      <c r="DN195">
        <v>0.114516188558643</v>
      </c>
      <c r="DO195">
        <v>0</v>
      </c>
      <c r="DP195">
        <v>1.3655675609756099</v>
      </c>
      <c r="DQ195">
        <v>0.14855372822299509</v>
      </c>
      <c r="DR195">
        <v>1.487442079716586E-2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357</v>
      </c>
      <c r="EA195">
        <v>2.9454500000000001</v>
      </c>
      <c r="EB195">
        <v>2.5955599999999999</v>
      </c>
      <c r="EC195">
        <v>0.20435500000000001</v>
      </c>
      <c r="ED195">
        <v>0.20596300000000001</v>
      </c>
      <c r="EE195">
        <v>0.14916599999999999</v>
      </c>
      <c r="EF195">
        <v>0.143869</v>
      </c>
      <c r="EG195">
        <v>23988</v>
      </c>
      <c r="EH195">
        <v>24335.7</v>
      </c>
      <c r="EI195">
        <v>28067.7</v>
      </c>
      <c r="EJ195">
        <v>29522.400000000001</v>
      </c>
      <c r="EK195">
        <v>32862</v>
      </c>
      <c r="EL195">
        <v>35094.300000000003</v>
      </c>
      <c r="EM195">
        <v>39617.4</v>
      </c>
      <c r="EN195">
        <v>42201.4</v>
      </c>
      <c r="EO195">
        <v>1.9296199999999999</v>
      </c>
      <c r="EP195">
        <v>1.8475299999999999</v>
      </c>
      <c r="EQ195">
        <v>0.101537</v>
      </c>
      <c r="ER195">
        <v>0</v>
      </c>
      <c r="ES195">
        <v>32.8626</v>
      </c>
      <c r="ET195">
        <v>999.9</v>
      </c>
      <c r="EU195">
        <v>60.3</v>
      </c>
      <c r="EV195">
        <v>40.1</v>
      </c>
      <c r="EW195">
        <v>44.464700000000001</v>
      </c>
      <c r="EX195">
        <v>25.595199999999998</v>
      </c>
      <c r="EY195">
        <v>2.3677899999999998</v>
      </c>
      <c r="EZ195">
        <v>1</v>
      </c>
      <c r="FA195">
        <v>0.66891800000000001</v>
      </c>
      <c r="FB195">
        <v>0.99368199999999995</v>
      </c>
      <c r="FC195">
        <v>20.274899999999999</v>
      </c>
      <c r="FD195">
        <v>5.2180400000000002</v>
      </c>
      <c r="FE195">
        <v>12.0099</v>
      </c>
      <c r="FF195">
        <v>4.9871499999999997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1.86226</v>
      </c>
      <c r="FN195">
        <v>1.86432</v>
      </c>
      <c r="FO195">
        <v>1.86042</v>
      </c>
      <c r="FP195">
        <v>1.86111</v>
      </c>
      <c r="FQ195">
        <v>1.8602000000000001</v>
      </c>
      <c r="FR195">
        <v>1.8619300000000001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-5.31</v>
      </c>
      <c r="GH195">
        <v>0.1628</v>
      </c>
      <c r="GI195">
        <v>-3.2528400776944242</v>
      </c>
      <c r="GJ195">
        <v>-2.9658848494523399E-3</v>
      </c>
      <c r="GK195">
        <v>1.4757234161104729E-6</v>
      </c>
      <c r="GL195">
        <v>-3.8107938837011289E-10</v>
      </c>
      <c r="GM195">
        <v>0.16282500000001221</v>
      </c>
      <c r="GN195">
        <v>0</v>
      </c>
      <c r="GO195">
        <v>0</v>
      </c>
      <c r="GP195">
        <v>0</v>
      </c>
      <c r="GQ195">
        <v>5</v>
      </c>
      <c r="GR195">
        <v>2097</v>
      </c>
      <c r="GS195">
        <v>4</v>
      </c>
      <c r="GT195">
        <v>34</v>
      </c>
      <c r="GU195">
        <v>130.9</v>
      </c>
      <c r="GV195">
        <v>130.9</v>
      </c>
      <c r="GW195">
        <v>2.6135299999999999</v>
      </c>
      <c r="GX195">
        <v>2.5598100000000001</v>
      </c>
      <c r="GY195">
        <v>1.4489700000000001</v>
      </c>
      <c r="GZ195">
        <v>2.3168899999999999</v>
      </c>
      <c r="HA195">
        <v>1.5478499999999999</v>
      </c>
      <c r="HB195">
        <v>2.3339799999999999</v>
      </c>
      <c r="HC195">
        <v>43.6721</v>
      </c>
      <c r="HD195">
        <v>13.3528</v>
      </c>
      <c r="HE195">
        <v>18</v>
      </c>
      <c r="HF195">
        <v>507.26400000000001</v>
      </c>
      <c r="HG195">
        <v>492.101</v>
      </c>
      <c r="HH195">
        <v>31</v>
      </c>
      <c r="HI195">
        <v>35.56</v>
      </c>
      <c r="HJ195">
        <v>30.000699999999998</v>
      </c>
      <c r="HK195">
        <v>35.446899999999999</v>
      </c>
      <c r="HL195">
        <v>35.443600000000004</v>
      </c>
      <c r="HM195">
        <v>52.348500000000001</v>
      </c>
      <c r="HN195">
        <v>26.637599999999999</v>
      </c>
      <c r="HO195">
        <v>77.529600000000002</v>
      </c>
      <c r="HP195">
        <v>31</v>
      </c>
      <c r="HQ195">
        <v>1204.58</v>
      </c>
      <c r="HR195">
        <v>36.4664</v>
      </c>
      <c r="HS195">
        <v>98.900700000000001</v>
      </c>
      <c r="HT195">
        <v>97.857900000000001</v>
      </c>
    </row>
    <row r="196" spans="1:228" x14ac:dyDescent="0.2">
      <c r="A196">
        <v>181</v>
      </c>
      <c r="B196">
        <v>1670438634.5</v>
      </c>
      <c r="C196">
        <v>718.5</v>
      </c>
      <c r="D196" t="s">
        <v>721</v>
      </c>
      <c r="E196" t="s">
        <v>722</v>
      </c>
      <c r="F196">
        <v>4</v>
      </c>
      <c r="G196">
        <v>1670438632.5</v>
      </c>
      <c r="H196">
        <f t="shared" si="68"/>
        <v>2.687423634780545E-3</v>
      </c>
      <c r="I196">
        <f t="shared" si="69"/>
        <v>2.6874236347805449</v>
      </c>
      <c r="J196">
        <f t="shared" si="70"/>
        <v>34.628630839689102</v>
      </c>
      <c r="K196">
        <f t="shared" si="71"/>
        <v>1162.792857142857</v>
      </c>
      <c r="L196">
        <f t="shared" si="72"/>
        <v>783.69847613928869</v>
      </c>
      <c r="M196">
        <f t="shared" si="73"/>
        <v>79.292463989338131</v>
      </c>
      <c r="N196">
        <f t="shared" si="74"/>
        <v>117.6481945023873</v>
      </c>
      <c r="O196">
        <f t="shared" si="75"/>
        <v>0.16304052031923491</v>
      </c>
      <c r="P196">
        <f t="shared" si="76"/>
        <v>2.07852913587636</v>
      </c>
      <c r="Q196">
        <f t="shared" si="77"/>
        <v>0.15625421860414243</v>
      </c>
      <c r="R196">
        <f t="shared" si="78"/>
        <v>9.8245070655155725E-2</v>
      </c>
      <c r="S196">
        <f t="shared" si="79"/>
        <v>226.2585737142856</v>
      </c>
      <c r="T196">
        <f t="shared" si="80"/>
        <v>35.252283299363505</v>
      </c>
      <c r="U196">
        <f t="shared" si="81"/>
        <v>34.507085714285722</v>
      </c>
      <c r="V196">
        <f t="shared" si="82"/>
        <v>5.4960104152351024</v>
      </c>
      <c r="W196">
        <f t="shared" si="83"/>
        <v>70.264151424197891</v>
      </c>
      <c r="X196">
        <f t="shared" si="84"/>
        <v>3.8361097720581609</v>
      </c>
      <c r="Y196">
        <f t="shared" si="85"/>
        <v>5.4595546865696072</v>
      </c>
      <c r="Z196">
        <f t="shared" si="86"/>
        <v>1.6599006431769414</v>
      </c>
      <c r="AA196">
        <f t="shared" si="87"/>
        <v>-118.51538229382203</v>
      </c>
      <c r="AB196">
        <f t="shared" si="88"/>
        <v>-13.413302233972935</v>
      </c>
      <c r="AC196">
        <f t="shared" si="89"/>
        <v>-1.4990033240163598</v>
      </c>
      <c r="AD196">
        <f t="shared" si="90"/>
        <v>92.830885862474275</v>
      </c>
      <c r="AE196">
        <f t="shared" si="91"/>
        <v>58.913016042356347</v>
      </c>
      <c r="AF196">
        <f t="shared" si="92"/>
        <v>2.6825778136606133</v>
      </c>
      <c r="AG196">
        <f t="shared" si="93"/>
        <v>34.628630839689102</v>
      </c>
      <c r="AH196">
        <v>1239.909375137612</v>
      </c>
      <c r="AI196">
        <v>1211.2769090909089</v>
      </c>
      <c r="AJ196">
        <v>1.7561920061295639</v>
      </c>
      <c r="AK196">
        <v>66.48709803528736</v>
      </c>
      <c r="AL196">
        <f t="shared" si="94"/>
        <v>2.6874236347805449</v>
      </c>
      <c r="AM196">
        <v>36.520740880574913</v>
      </c>
      <c r="AN196">
        <v>37.913791515151502</v>
      </c>
      <c r="AO196">
        <v>4.3703077153815632E-4</v>
      </c>
      <c r="AP196">
        <v>80.118377589396417</v>
      </c>
      <c r="AQ196">
        <v>5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19272.688169289519</v>
      </c>
      <c r="AV196">
        <f t="shared" si="98"/>
        <v>1200.0014285714281</v>
      </c>
      <c r="AW196">
        <f t="shared" si="99"/>
        <v>1026.0003428571424</v>
      </c>
      <c r="AX196">
        <f t="shared" si="100"/>
        <v>0.85499926785801439</v>
      </c>
      <c r="AY196">
        <f t="shared" si="101"/>
        <v>0.18854858696596788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1670438632.5</v>
      </c>
      <c r="BF196">
        <v>1162.792857142857</v>
      </c>
      <c r="BG196">
        <v>1196.281428571428</v>
      </c>
      <c r="BH196">
        <v>37.914742857142862</v>
      </c>
      <c r="BI196">
        <v>36.521442857142851</v>
      </c>
      <c r="BJ196">
        <v>1168.1028571428569</v>
      </c>
      <c r="BK196">
        <v>37.751899999999999</v>
      </c>
      <c r="BL196">
        <v>500.13242857142848</v>
      </c>
      <c r="BM196">
        <v>101.07728571428569</v>
      </c>
      <c r="BN196">
        <v>9.9973657142857136E-2</v>
      </c>
      <c r="BO196">
        <v>34.387385714285713</v>
      </c>
      <c r="BP196">
        <v>34.507085714285722</v>
      </c>
      <c r="BQ196">
        <v>999.89999999999986</v>
      </c>
      <c r="BR196">
        <v>0</v>
      </c>
      <c r="BS196">
        <v>0</v>
      </c>
      <c r="BT196">
        <v>4001.6071428571431</v>
      </c>
      <c r="BU196">
        <v>0</v>
      </c>
      <c r="BV196">
        <v>1671.8271428571429</v>
      </c>
      <c r="BW196">
        <v>-33.489642857142861</v>
      </c>
      <c r="BX196">
        <v>1208.6171428571431</v>
      </c>
      <c r="BY196">
        <v>1241.6271428571431</v>
      </c>
      <c r="BZ196">
        <v>1.393284285714286</v>
      </c>
      <c r="CA196">
        <v>1196.281428571428</v>
      </c>
      <c r="CB196">
        <v>36.521442857142851</v>
      </c>
      <c r="CC196">
        <v>3.8323214285714289</v>
      </c>
      <c r="CD196">
        <v>3.6914914285714291</v>
      </c>
      <c r="CE196">
        <v>28.168671428571429</v>
      </c>
      <c r="CF196">
        <v>27.527185714285711</v>
      </c>
      <c r="CG196">
        <v>1200.0014285714281</v>
      </c>
      <c r="CH196">
        <v>0.50002400000000002</v>
      </c>
      <c r="CI196">
        <v>0.49997599999999992</v>
      </c>
      <c r="CJ196">
        <v>0</v>
      </c>
      <c r="CK196">
        <v>2.3660428571428569</v>
      </c>
      <c r="CL196">
        <v>0</v>
      </c>
      <c r="CM196">
        <v>7701.465714285715</v>
      </c>
      <c r="CN196">
        <v>9597.92</v>
      </c>
      <c r="CO196">
        <v>44.196000000000012</v>
      </c>
      <c r="CP196">
        <v>47</v>
      </c>
      <c r="CQ196">
        <v>45.25</v>
      </c>
      <c r="CR196">
        <v>45.321000000000012</v>
      </c>
      <c r="CS196">
        <v>44.125</v>
      </c>
      <c r="CT196">
        <v>600.02999999999986</v>
      </c>
      <c r="CU196">
        <v>599.97142857142865</v>
      </c>
      <c r="CV196">
        <v>0</v>
      </c>
      <c r="CW196">
        <v>1670438656.5</v>
      </c>
      <c r="CX196">
        <v>0</v>
      </c>
      <c r="CY196">
        <v>1670430775</v>
      </c>
      <c r="CZ196" t="s">
        <v>356</v>
      </c>
      <c r="DA196">
        <v>1670430775</v>
      </c>
      <c r="DB196">
        <v>1670430775</v>
      </c>
      <c r="DC196">
        <v>10</v>
      </c>
      <c r="DD196">
        <v>-0.13800000000000001</v>
      </c>
      <c r="DE196">
        <v>1.2E-2</v>
      </c>
      <c r="DF196">
        <v>-4.2649999999999997</v>
      </c>
      <c r="DG196">
        <v>0.16300000000000001</v>
      </c>
      <c r="DH196">
        <v>415</v>
      </c>
      <c r="DI196">
        <v>38</v>
      </c>
      <c r="DJ196">
        <v>0.28000000000000003</v>
      </c>
      <c r="DK196">
        <v>0.18</v>
      </c>
      <c r="DL196">
        <v>-33.267417500000001</v>
      </c>
      <c r="DM196">
        <v>-1.2365999999999171</v>
      </c>
      <c r="DN196">
        <v>0.12888222896796089</v>
      </c>
      <c r="DO196">
        <v>0</v>
      </c>
      <c r="DP196">
        <v>1.3759315000000001</v>
      </c>
      <c r="DQ196">
        <v>0.1486721200750476</v>
      </c>
      <c r="DR196">
        <v>1.458592533060553E-2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2.9453800000000001</v>
      </c>
      <c r="EB196">
        <v>2.5956199999999998</v>
      </c>
      <c r="EC196">
        <v>0.20508699999999999</v>
      </c>
      <c r="ED196">
        <v>0.206704</v>
      </c>
      <c r="EE196">
        <v>0.149173</v>
      </c>
      <c r="EF196">
        <v>0.143871</v>
      </c>
      <c r="EG196">
        <v>23965.8</v>
      </c>
      <c r="EH196">
        <v>24312.6</v>
      </c>
      <c r="EI196">
        <v>28067.7</v>
      </c>
      <c r="EJ196">
        <v>29522.1</v>
      </c>
      <c r="EK196">
        <v>32861.4</v>
      </c>
      <c r="EL196">
        <v>35093.800000000003</v>
      </c>
      <c r="EM196">
        <v>39617</v>
      </c>
      <c r="EN196">
        <v>42200.800000000003</v>
      </c>
      <c r="EO196">
        <v>1.92957</v>
      </c>
      <c r="EP196">
        <v>1.84765</v>
      </c>
      <c r="EQ196">
        <v>0.101894</v>
      </c>
      <c r="ER196">
        <v>0</v>
      </c>
      <c r="ES196">
        <v>32.869900000000001</v>
      </c>
      <c r="ET196">
        <v>999.9</v>
      </c>
      <c r="EU196">
        <v>60.3</v>
      </c>
      <c r="EV196">
        <v>40.1</v>
      </c>
      <c r="EW196">
        <v>44.465499999999999</v>
      </c>
      <c r="EX196">
        <v>25.7652</v>
      </c>
      <c r="EY196">
        <v>1.6306099999999999</v>
      </c>
      <c r="EZ196">
        <v>1</v>
      </c>
      <c r="FA196">
        <v>0.66936700000000005</v>
      </c>
      <c r="FB196">
        <v>0.99261999999999995</v>
      </c>
      <c r="FC196">
        <v>20.274799999999999</v>
      </c>
      <c r="FD196">
        <v>5.2178899999999997</v>
      </c>
      <c r="FE196">
        <v>12.0099</v>
      </c>
      <c r="FF196">
        <v>4.9869000000000003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1.8622799999999999</v>
      </c>
      <c r="FN196">
        <v>1.86432</v>
      </c>
      <c r="FO196">
        <v>1.8604099999999999</v>
      </c>
      <c r="FP196">
        <v>1.86111</v>
      </c>
      <c r="FQ196">
        <v>1.8602000000000001</v>
      </c>
      <c r="FR196">
        <v>1.86191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-5.32</v>
      </c>
      <c r="GH196">
        <v>0.1628</v>
      </c>
      <c r="GI196">
        <v>-3.2528400776944242</v>
      </c>
      <c r="GJ196">
        <v>-2.9658848494523399E-3</v>
      </c>
      <c r="GK196">
        <v>1.4757234161104729E-6</v>
      </c>
      <c r="GL196">
        <v>-3.8107938837011289E-10</v>
      </c>
      <c r="GM196">
        <v>0.16282500000001221</v>
      </c>
      <c r="GN196">
        <v>0</v>
      </c>
      <c r="GO196">
        <v>0</v>
      </c>
      <c r="GP196">
        <v>0</v>
      </c>
      <c r="GQ196">
        <v>5</v>
      </c>
      <c r="GR196">
        <v>2097</v>
      </c>
      <c r="GS196">
        <v>4</v>
      </c>
      <c r="GT196">
        <v>34</v>
      </c>
      <c r="GU196">
        <v>131</v>
      </c>
      <c r="GV196">
        <v>131</v>
      </c>
      <c r="GW196">
        <v>2.6257299999999999</v>
      </c>
      <c r="GX196">
        <v>2.5671400000000002</v>
      </c>
      <c r="GY196">
        <v>1.4489700000000001</v>
      </c>
      <c r="GZ196">
        <v>2.3168899999999999</v>
      </c>
      <c r="HA196">
        <v>1.5478499999999999</v>
      </c>
      <c r="HB196">
        <v>2.3022499999999999</v>
      </c>
      <c r="HC196">
        <v>43.6721</v>
      </c>
      <c r="HD196">
        <v>13.343999999999999</v>
      </c>
      <c r="HE196">
        <v>18</v>
      </c>
      <c r="HF196">
        <v>507.26900000000001</v>
      </c>
      <c r="HG196">
        <v>492.23200000000003</v>
      </c>
      <c r="HH196">
        <v>30.9998</v>
      </c>
      <c r="HI196">
        <v>35.5657</v>
      </c>
      <c r="HJ196">
        <v>30.000699999999998</v>
      </c>
      <c r="HK196">
        <v>35.451900000000002</v>
      </c>
      <c r="HL196">
        <v>35.449199999999998</v>
      </c>
      <c r="HM196">
        <v>52.5852</v>
      </c>
      <c r="HN196">
        <v>26.637599999999999</v>
      </c>
      <c r="HO196">
        <v>77.529600000000002</v>
      </c>
      <c r="HP196">
        <v>31</v>
      </c>
      <c r="HQ196">
        <v>1211.27</v>
      </c>
      <c r="HR196">
        <v>36.452500000000001</v>
      </c>
      <c r="HS196">
        <v>98.900099999999995</v>
      </c>
      <c r="HT196">
        <v>97.8566</v>
      </c>
    </row>
    <row r="197" spans="1:228" x14ac:dyDescent="0.2">
      <c r="A197">
        <v>182</v>
      </c>
      <c r="B197">
        <v>1670438638.5</v>
      </c>
      <c r="C197">
        <v>722.5</v>
      </c>
      <c r="D197" t="s">
        <v>723</v>
      </c>
      <c r="E197" t="s">
        <v>724</v>
      </c>
      <c r="F197">
        <v>4</v>
      </c>
      <c r="G197">
        <v>1670438636.1875</v>
      </c>
      <c r="H197">
        <f t="shared" si="68"/>
        <v>2.7022407893750018E-3</v>
      </c>
      <c r="I197">
        <f t="shared" si="69"/>
        <v>2.702240789375002</v>
      </c>
      <c r="J197">
        <f t="shared" si="70"/>
        <v>35.557689323777979</v>
      </c>
      <c r="K197">
        <f t="shared" si="71"/>
        <v>1168.90625</v>
      </c>
      <c r="L197">
        <f t="shared" si="72"/>
        <v>781.03285807725956</v>
      </c>
      <c r="M197">
        <f t="shared" si="73"/>
        <v>79.023735344779851</v>
      </c>
      <c r="N197">
        <f t="shared" si="74"/>
        <v>118.26818447850978</v>
      </c>
      <c r="O197">
        <f t="shared" si="75"/>
        <v>0.16341528885857812</v>
      </c>
      <c r="P197">
        <f t="shared" si="76"/>
        <v>2.0803377802834762</v>
      </c>
      <c r="Q197">
        <f t="shared" si="77"/>
        <v>0.15660411521583173</v>
      </c>
      <c r="R197">
        <f t="shared" si="78"/>
        <v>9.846587215425015E-2</v>
      </c>
      <c r="S197">
        <f t="shared" si="79"/>
        <v>226.25853487500001</v>
      </c>
      <c r="T197">
        <f t="shared" si="80"/>
        <v>35.24809057301681</v>
      </c>
      <c r="U197">
        <f t="shared" si="81"/>
        <v>34.526237500000001</v>
      </c>
      <c r="V197">
        <f t="shared" si="82"/>
        <v>5.5018628617535317</v>
      </c>
      <c r="W197">
        <f t="shared" si="83"/>
        <v>70.265877273482772</v>
      </c>
      <c r="X197">
        <f t="shared" si="84"/>
        <v>3.8365724770595935</v>
      </c>
      <c r="Y197">
        <f t="shared" si="85"/>
        <v>5.4600790966107464</v>
      </c>
      <c r="Z197">
        <f t="shared" si="86"/>
        <v>1.6652903846939382</v>
      </c>
      <c r="AA197">
        <f t="shared" si="87"/>
        <v>-119.16881881143757</v>
      </c>
      <c r="AB197">
        <f t="shared" si="88"/>
        <v>-15.379277742559111</v>
      </c>
      <c r="AC197">
        <f t="shared" si="89"/>
        <v>-1.7173915807321372</v>
      </c>
      <c r="AD197">
        <f t="shared" si="90"/>
        <v>89.993046740271183</v>
      </c>
      <c r="AE197">
        <f t="shared" si="91"/>
        <v>59.07713818378172</v>
      </c>
      <c r="AF197">
        <f t="shared" si="92"/>
        <v>2.6934293233844322</v>
      </c>
      <c r="AG197">
        <f t="shared" si="93"/>
        <v>35.557689323777979</v>
      </c>
      <c r="AH197">
        <v>1246.964071946066</v>
      </c>
      <c r="AI197">
        <v>1218.0743030303031</v>
      </c>
      <c r="AJ197">
        <v>1.70635714052853</v>
      </c>
      <c r="AK197">
        <v>66.48709803528736</v>
      </c>
      <c r="AL197">
        <f t="shared" si="94"/>
        <v>2.702240789375002</v>
      </c>
      <c r="AM197">
        <v>36.521210169186467</v>
      </c>
      <c r="AN197">
        <v>37.923396969696967</v>
      </c>
      <c r="AO197">
        <v>1.966682098322907E-4</v>
      </c>
      <c r="AP197">
        <v>80.118377589396417</v>
      </c>
      <c r="AQ197">
        <v>5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19303.525690911705</v>
      </c>
      <c r="AV197">
        <f t="shared" si="98"/>
        <v>1200.00125</v>
      </c>
      <c r="AW197">
        <f t="shared" si="99"/>
        <v>1026.0001875</v>
      </c>
      <c r="AX197">
        <f t="shared" si="100"/>
        <v>0.854999265625765</v>
      </c>
      <c r="AY197">
        <f t="shared" si="101"/>
        <v>0.18854858265772639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1670438636.1875</v>
      </c>
      <c r="BF197">
        <v>1168.90625</v>
      </c>
      <c r="BG197">
        <v>1202.4974999999999</v>
      </c>
      <c r="BH197">
        <v>37.918849999999999</v>
      </c>
      <c r="BI197">
        <v>36.519987499999999</v>
      </c>
      <c r="BJ197">
        <v>1174.2225000000001</v>
      </c>
      <c r="BK197">
        <v>37.756037499999998</v>
      </c>
      <c r="BL197">
        <v>500.15662500000002</v>
      </c>
      <c r="BM197">
        <v>101.07850000000001</v>
      </c>
      <c r="BN197">
        <v>0.1000029625</v>
      </c>
      <c r="BO197">
        <v>34.389112500000003</v>
      </c>
      <c r="BP197">
        <v>34.526237500000001</v>
      </c>
      <c r="BQ197">
        <v>999.9</v>
      </c>
      <c r="BR197">
        <v>0</v>
      </c>
      <c r="BS197">
        <v>0</v>
      </c>
      <c r="BT197">
        <v>4006.71875</v>
      </c>
      <c r="BU197">
        <v>0</v>
      </c>
      <c r="BV197">
        <v>1671.3487500000001</v>
      </c>
      <c r="BW197">
        <v>-33.590462500000001</v>
      </c>
      <c r="BX197">
        <v>1214.9775</v>
      </c>
      <c r="BY197">
        <v>1248.0775000000001</v>
      </c>
      <c r="BZ197">
        <v>1.3988499999999999</v>
      </c>
      <c r="CA197">
        <v>1202.4974999999999</v>
      </c>
      <c r="CB197">
        <v>36.519987499999999</v>
      </c>
      <c r="CC197">
        <v>3.8327762500000002</v>
      </c>
      <c r="CD197">
        <v>3.6913812500000001</v>
      </c>
      <c r="CE197">
        <v>28.170725000000001</v>
      </c>
      <c r="CF197">
        <v>27.526687500000001</v>
      </c>
      <c r="CG197">
        <v>1200.00125</v>
      </c>
      <c r="CH197">
        <v>0.50002425000000006</v>
      </c>
      <c r="CI197">
        <v>0.49997574999999989</v>
      </c>
      <c r="CJ197">
        <v>0</v>
      </c>
      <c r="CK197">
        <v>2.2089249999999998</v>
      </c>
      <c r="CL197">
        <v>0</v>
      </c>
      <c r="CM197">
        <v>7706.9925000000003</v>
      </c>
      <c r="CN197">
        <v>9597.9287499999991</v>
      </c>
      <c r="CO197">
        <v>44.25</v>
      </c>
      <c r="CP197">
        <v>47</v>
      </c>
      <c r="CQ197">
        <v>45.25</v>
      </c>
      <c r="CR197">
        <v>45.311999999999998</v>
      </c>
      <c r="CS197">
        <v>44.125</v>
      </c>
      <c r="CT197">
        <v>600.03</v>
      </c>
      <c r="CU197">
        <v>599.97125000000005</v>
      </c>
      <c r="CV197">
        <v>0</v>
      </c>
      <c r="CW197">
        <v>1670438660.7</v>
      </c>
      <c r="CX197">
        <v>0</v>
      </c>
      <c r="CY197">
        <v>1670430775</v>
      </c>
      <c r="CZ197" t="s">
        <v>356</v>
      </c>
      <c r="DA197">
        <v>1670430775</v>
      </c>
      <c r="DB197">
        <v>1670430775</v>
      </c>
      <c r="DC197">
        <v>10</v>
      </c>
      <c r="DD197">
        <v>-0.13800000000000001</v>
      </c>
      <c r="DE197">
        <v>1.2E-2</v>
      </c>
      <c r="DF197">
        <v>-4.2649999999999997</v>
      </c>
      <c r="DG197">
        <v>0.16300000000000001</v>
      </c>
      <c r="DH197">
        <v>415</v>
      </c>
      <c r="DI197">
        <v>38</v>
      </c>
      <c r="DJ197">
        <v>0.28000000000000003</v>
      </c>
      <c r="DK197">
        <v>0.18</v>
      </c>
      <c r="DL197">
        <v>-33.343104878048777</v>
      </c>
      <c r="DM197">
        <v>-1.4238313588849649</v>
      </c>
      <c r="DN197">
        <v>0.14948216461230479</v>
      </c>
      <c r="DO197">
        <v>0</v>
      </c>
      <c r="DP197">
        <v>1.3825590243902439</v>
      </c>
      <c r="DQ197">
        <v>0.1280052961672474</v>
      </c>
      <c r="DR197">
        <v>1.3155040915451759E-2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357</v>
      </c>
      <c r="EA197">
        <v>2.9454099999999999</v>
      </c>
      <c r="EB197">
        <v>2.5956100000000002</v>
      </c>
      <c r="EC197">
        <v>0.20580300000000001</v>
      </c>
      <c r="ED197">
        <v>0.20741999999999999</v>
      </c>
      <c r="EE197">
        <v>0.14918899999999999</v>
      </c>
      <c r="EF197">
        <v>0.14385899999999999</v>
      </c>
      <c r="EG197">
        <v>23943.8</v>
      </c>
      <c r="EH197">
        <v>24290.400000000001</v>
      </c>
      <c r="EI197">
        <v>28067.200000000001</v>
      </c>
      <c r="EJ197">
        <v>29522</v>
      </c>
      <c r="EK197">
        <v>32860.699999999997</v>
      </c>
      <c r="EL197">
        <v>35094.199999999997</v>
      </c>
      <c r="EM197">
        <v>39616.800000000003</v>
      </c>
      <c r="EN197">
        <v>42200.7</v>
      </c>
      <c r="EO197">
        <v>1.9294500000000001</v>
      </c>
      <c r="EP197">
        <v>1.84748</v>
      </c>
      <c r="EQ197">
        <v>0.10243099999999999</v>
      </c>
      <c r="ER197">
        <v>0</v>
      </c>
      <c r="ES197">
        <v>32.878</v>
      </c>
      <c r="ET197">
        <v>999.9</v>
      </c>
      <c r="EU197">
        <v>60.3</v>
      </c>
      <c r="EV197">
        <v>40.1</v>
      </c>
      <c r="EW197">
        <v>44.463000000000001</v>
      </c>
      <c r="EX197">
        <v>25.7852</v>
      </c>
      <c r="EY197">
        <v>2.3757999999999999</v>
      </c>
      <c r="EZ197">
        <v>1</v>
      </c>
      <c r="FA197">
        <v>0.66989799999999999</v>
      </c>
      <c r="FB197">
        <v>0.99040799999999996</v>
      </c>
      <c r="FC197">
        <v>20.274799999999999</v>
      </c>
      <c r="FD197">
        <v>5.21774</v>
      </c>
      <c r="FE197">
        <v>12.0099</v>
      </c>
      <c r="FF197">
        <v>4.9864499999999996</v>
      </c>
      <c r="FG197">
        <v>3.2844500000000001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1.8622799999999999</v>
      </c>
      <c r="FN197">
        <v>1.86432</v>
      </c>
      <c r="FO197">
        <v>1.8604099999999999</v>
      </c>
      <c r="FP197">
        <v>1.8611200000000001</v>
      </c>
      <c r="FQ197">
        <v>1.8602000000000001</v>
      </c>
      <c r="FR197">
        <v>1.86189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-5.32</v>
      </c>
      <c r="GH197">
        <v>0.1628</v>
      </c>
      <c r="GI197">
        <v>-3.2528400776944242</v>
      </c>
      <c r="GJ197">
        <v>-2.9658848494523399E-3</v>
      </c>
      <c r="GK197">
        <v>1.4757234161104729E-6</v>
      </c>
      <c r="GL197">
        <v>-3.8107938837011289E-10</v>
      </c>
      <c r="GM197">
        <v>0.16282500000001221</v>
      </c>
      <c r="GN197">
        <v>0</v>
      </c>
      <c r="GO197">
        <v>0</v>
      </c>
      <c r="GP197">
        <v>0</v>
      </c>
      <c r="GQ197">
        <v>5</v>
      </c>
      <c r="GR197">
        <v>2097</v>
      </c>
      <c r="GS197">
        <v>4</v>
      </c>
      <c r="GT197">
        <v>34</v>
      </c>
      <c r="GU197">
        <v>131.1</v>
      </c>
      <c r="GV197">
        <v>131.1</v>
      </c>
      <c r="GW197">
        <v>2.63794</v>
      </c>
      <c r="GX197">
        <v>2.5695800000000002</v>
      </c>
      <c r="GY197">
        <v>1.4489700000000001</v>
      </c>
      <c r="GZ197">
        <v>2.3168899999999999</v>
      </c>
      <c r="HA197">
        <v>1.5478499999999999</v>
      </c>
      <c r="HB197">
        <v>2.2314500000000002</v>
      </c>
      <c r="HC197">
        <v>43.6721</v>
      </c>
      <c r="HD197">
        <v>13.3352</v>
      </c>
      <c r="HE197">
        <v>18</v>
      </c>
      <c r="HF197">
        <v>507.22399999999999</v>
      </c>
      <c r="HG197">
        <v>492.14699999999999</v>
      </c>
      <c r="HH197">
        <v>30.999600000000001</v>
      </c>
      <c r="HI197">
        <v>35.571399999999997</v>
      </c>
      <c r="HJ197">
        <v>30.000599999999999</v>
      </c>
      <c r="HK197">
        <v>35.456800000000001</v>
      </c>
      <c r="HL197">
        <v>35.454099999999997</v>
      </c>
      <c r="HM197">
        <v>52.8202</v>
      </c>
      <c r="HN197">
        <v>26.637599999999999</v>
      </c>
      <c r="HO197">
        <v>77.529600000000002</v>
      </c>
      <c r="HP197">
        <v>31</v>
      </c>
      <c r="HQ197">
        <v>1217.96</v>
      </c>
      <c r="HR197">
        <v>36.446599999999997</v>
      </c>
      <c r="HS197">
        <v>98.899199999999993</v>
      </c>
      <c r="HT197">
        <v>97.856300000000005</v>
      </c>
    </row>
    <row r="198" spans="1:228" x14ac:dyDescent="0.2">
      <c r="A198">
        <v>183</v>
      </c>
      <c r="B198">
        <v>1670438642.5</v>
      </c>
      <c r="C198">
        <v>726.5</v>
      </c>
      <c r="D198" t="s">
        <v>725</v>
      </c>
      <c r="E198" t="s">
        <v>726</v>
      </c>
      <c r="F198">
        <v>4</v>
      </c>
      <c r="G198">
        <v>1670438640.5</v>
      </c>
      <c r="H198">
        <f t="shared" si="68"/>
        <v>2.7161452164594993E-3</v>
      </c>
      <c r="I198">
        <f t="shared" si="69"/>
        <v>2.7161452164594992</v>
      </c>
      <c r="J198">
        <f t="shared" si="70"/>
        <v>36.162833397663583</v>
      </c>
      <c r="K198">
        <f t="shared" si="71"/>
        <v>1175.9685714285711</v>
      </c>
      <c r="L198">
        <f t="shared" si="72"/>
        <v>783.01683891793289</v>
      </c>
      <c r="M198">
        <f t="shared" si="73"/>
        <v>79.223861604205126</v>
      </c>
      <c r="N198">
        <f t="shared" si="74"/>
        <v>118.98182353587471</v>
      </c>
      <c r="O198">
        <f t="shared" si="75"/>
        <v>0.16397697076006226</v>
      </c>
      <c r="P198">
        <f t="shared" si="76"/>
        <v>2.0844178113950025</v>
      </c>
      <c r="Q198">
        <f t="shared" si="77"/>
        <v>0.15713277045257609</v>
      </c>
      <c r="R198">
        <f t="shared" si="78"/>
        <v>9.879910078351882E-2</v>
      </c>
      <c r="S198">
        <f t="shared" si="79"/>
        <v>226.25902864433428</v>
      </c>
      <c r="T198">
        <f t="shared" si="80"/>
        <v>35.257574700589174</v>
      </c>
      <c r="U198">
        <f t="shared" si="81"/>
        <v>34.537528571428567</v>
      </c>
      <c r="V198">
        <f t="shared" si="82"/>
        <v>5.5053157511955657</v>
      </c>
      <c r="W198">
        <f t="shared" si="83"/>
        <v>70.214019086861285</v>
      </c>
      <c r="X198">
        <f t="shared" si="84"/>
        <v>3.8371362742370754</v>
      </c>
      <c r="Y198">
        <f t="shared" si="85"/>
        <v>5.4649147337516464</v>
      </c>
      <c r="Z198">
        <f t="shared" si="86"/>
        <v>1.6681794769584903</v>
      </c>
      <c r="AA198">
        <f t="shared" si="87"/>
        <v>-119.78200404586391</v>
      </c>
      <c r="AB198">
        <f t="shared" si="88"/>
        <v>-14.889705128849613</v>
      </c>
      <c r="AC198">
        <f t="shared" si="89"/>
        <v>-1.6596870716486893</v>
      </c>
      <c r="AD198">
        <f t="shared" si="90"/>
        <v>89.927632397972076</v>
      </c>
      <c r="AE198">
        <f t="shared" si="91"/>
        <v>59.355276481131831</v>
      </c>
      <c r="AF198">
        <f t="shared" si="92"/>
        <v>2.7096522917444754</v>
      </c>
      <c r="AG198">
        <f t="shared" si="93"/>
        <v>36.162833397663583</v>
      </c>
      <c r="AH198">
        <v>1253.962216332701</v>
      </c>
      <c r="AI198">
        <v>1224.847878787878</v>
      </c>
      <c r="AJ198">
        <v>1.684769202242629</v>
      </c>
      <c r="AK198">
        <v>66.48709803528736</v>
      </c>
      <c r="AL198">
        <f t="shared" si="94"/>
        <v>2.7161452164594992</v>
      </c>
      <c r="AM198">
        <v>36.518147953561481</v>
      </c>
      <c r="AN198">
        <v>37.929905454545441</v>
      </c>
      <c r="AO198">
        <v>-1.7938545857389861E-4</v>
      </c>
      <c r="AP198">
        <v>80.118377589396417</v>
      </c>
      <c r="AQ198">
        <v>5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19372.499725853893</v>
      </c>
      <c r="AV198">
        <f t="shared" si="98"/>
        <v>1200.001428571429</v>
      </c>
      <c r="AW198">
        <f t="shared" si="99"/>
        <v>1026.0005785721942</v>
      </c>
      <c r="AX198">
        <f t="shared" si="100"/>
        <v>0.85499946428698981</v>
      </c>
      <c r="AY198">
        <f t="shared" si="101"/>
        <v>0.18854896607389032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1670438640.5</v>
      </c>
      <c r="BF198">
        <v>1175.9685714285711</v>
      </c>
      <c r="BG198">
        <v>1209.73</v>
      </c>
      <c r="BH198">
        <v>37.92471428571428</v>
      </c>
      <c r="BI198">
        <v>36.51745714285714</v>
      </c>
      <c r="BJ198">
        <v>1181.295714285714</v>
      </c>
      <c r="BK198">
        <v>37.761885714285711</v>
      </c>
      <c r="BL198">
        <v>500.16457142857138</v>
      </c>
      <c r="BM198">
        <v>101.07771428571429</v>
      </c>
      <c r="BN198">
        <v>0.10000970000000001</v>
      </c>
      <c r="BO198">
        <v>34.405028571428574</v>
      </c>
      <c r="BP198">
        <v>34.537528571428567</v>
      </c>
      <c r="BQ198">
        <v>999.89999999999986</v>
      </c>
      <c r="BR198">
        <v>0</v>
      </c>
      <c r="BS198">
        <v>0</v>
      </c>
      <c r="BT198">
        <v>4018.3928571428569</v>
      </c>
      <c r="BU198">
        <v>0</v>
      </c>
      <c r="BV198">
        <v>1668.8328571428569</v>
      </c>
      <c r="BW198">
        <v>-33.760657142857141</v>
      </c>
      <c r="BX198">
        <v>1222.3242857142859</v>
      </c>
      <c r="BY198">
        <v>1255.581428571428</v>
      </c>
      <c r="BZ198">
        <v>1.4072657142857139</v>
      </c>
      <c r="CA198">
        <v>1209.73</v>
      </c>
      <c r="CB198">
        <v>36.51745714285714</v>
      </c>
      <c r="CC198">
        <v>3.8333400000000002</v>
      </c>
      <c r="CD198">
        <v>3.6910971428571431</v>
      </c>
      <c r="CE198">
        <v>28.173257142857139</v>
      </c>
      <c r="CF198">
        <v>27.525371428571429</v>
      </c>
      <c r="CG198">
        <v>1200.001428571429</v>
      </c>
      <c r="CH198">
        <v>0.50001814285714286</v>
      </c>
      <c r="CI198">
        <v>0.49998199999999998</v>
      </c>
      <c r="CJ198">
        <v>0</v>
      </c>
      <c r="CK198">
        <v>2.239842857142857</v>
      </c>
      <c r="CL198">
        <v>0</v>
      </c>
      <c r="CM198">
        <v>7713.517142857143</v>
      </c>
      <c r="CN198">
        <v>9597.937142857143</v>
      </c>
      <c r="CO198">
        <v>44.25</v>
      </c>
      <c r="CP198">
        <v>47</v>
      </c>
      <c r="CQ198">
        <v>45.294285714285721</v>
      </c>
      <c r="CR198">
        <v>45.311999999999998</v>
      </c>
      <c r="CS198">
        <v>44.125</v>
      </c>
      <c r="CT198">
        <v>600.02285714285711</v>
      </c>
      <c r="CU198">
        <v>599.9799999999999</v>
      </c>
      <c r="CV198">
        <v>0</v>
      </c>
      <c r="CW198">
        <v>1670438664.9000001</v>
      </c>
      <c r="CX198">
        <v>0</v>
      </c>
      <c r="CY198">
        <v>1670430775</v>
      </c>
      <c r="CZ198" t="s">
        <v>356</v>
      </c>
      <c r="DA198">
        <v>1670430775</v>
      </c>
      <c r="DB198">
        <v>1670430775</v>
      </c>
      <c r="DC198">
        <v>10</v>
      </c>
      <c r="DD198">
        <v>-0.13800000000000001</v>
      </c>
      <c r="DE198">
        <v>1.2E-2</v>
      </c>
      <c r="DF198">
        <v>-4.2649999999999997</v>
      </c>
      <c r="DG198">
        <v>0.16300000000000001</v>
      </c>
      <c r="DH198">
        <v>415</v>
      </c>
      <c r="DI198">
        <v>38</v>
      </c>
      <c r="DJ198">
        <v>0.28000000000000003</v>
      </c>
      <c r="DK198">
        <v>0.18</v>
      </c>
      <c r="DL198">
        <v>-33.469794999999998</v>
      </c>
      <c r="DM198">
        <v>-1.8247339587241469</v>
      </c>
      <c r="DN198">
        <v>0.18278673905674869</v>
      </c>
      <c r="DO198">
        <v>0</v>
      </c>
      <c r="DP198">
        <v>1.39276025</v>
      </c>
      <c r="DQ198">
        <v>9.6324315196997135E-2</v>
      </c>
      <c r="DR198">
        <v>9.5029328334730358E-3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365</v>
      </c>
      <c r="EA198">
        <v>2.9455399999999998</v>
      </c>
      <c r="EB198">
        <v>2.59571</v>
      </c>
      <c r="EC198">
        <v>0.206508</v>
      </c>
      <c r="ED198">
        <v>0.208121</v>
      </c>
      <c r="EE198">
        <v>0.14921200000000001</v>
      </c>
      <c r="EF198">
        <v>0.14385600000000001</v>
      </c>
      <c r="EG198">
        <v>23922.1</v>
      </c>
      <c r="EH198">
        <v>24268.3</v>
      </c>
      <c r="EI198">
        <v>28066.799999999999</v>
      </c>
      <c r="EJ198">
        <v>29521.4</v>
      </c>
      <c r="EK198">
        <v>32859.800000000003</v>
      </c>
      <c r="EL198">
        <v>35093.9</v>
      </c>
      <c r="EM198">
        <v>39616.699999999997</v>
      </c>
      <c r="EN198">
        <v>42200.1</v>
      </c>
      <c r="EO198">
        <v>1.9297</v>
      </c>
      <c r="EP198">
        <v>1.84735</v>
      </c>
      <c r="EQ198">
        <v>0.10223699999999999</v>
      </c>
      <c r="ER198">
        <v>0</v>
      </c>
      <c r="ES198">
        <v>32.886699999999998</v>
      </c>
      <c r="ET198">
        <v>999.9</v>
      </c>
      <c r="EU198">
        <v>60.3</v>
      </c>
      <c r="EV198">
        <v>40.1</v>
      </c>
      <c r="EW198">
        <v>44.465000000000003</v>
      </c>
      <c r="EX198">
        <v>25.655200000000001</v>
      </c>
      <c r="EY198">
        <v>1.9631400000000001</v>
      </c>
      <c r="EZ198">
        <v>1</v>
      </c>
      <c r="FA198">
        <v>0.67039400000000005</v>
      </c>
      <c r="FB198">
        <v>0.98916099999999996</v>
      </c>
      <c r="FC198">
        <v>20.274799999999999</v>
      </c>
      <c r="FD198">
        <v>5.21699</v>
      </c>
      <c r="FE198">
        <v>12.0099</v>
      </c>
      <c r="FF198">
        <v>4.9866000000000001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1.86226</v>
      </c>
      <c r="FN198">
        <v>1.86432</v>
      </c>
      <c r="FO198">
        <v>1.8604499999999999</v>
      </c>
      <c r="FP198">
        <v>1.8611200000000001</v>
      </c>
      <c r="FQ198">
        <v>1.8602000000000001</v>
      </c>
      <c r="FR198">
        <v>1.8619000000000001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-5.33</v>
      </c>
      <c r="GH198">
        <v>0.1628</v>
      </c>
      <c r="GI198">
        <v>-3.2528400776944242</v>
      </c>
      <c r="GJ198">
        <v>-2.9658848494523399E-3</v>
      </c>
      <c r="GK198">
        <v>1.4757234161104729E-6</v>
      </c>
      <c r="GL198">
        <v>-3.8107938837011289E-10</v>
      </c>
      <c r="GM198">
        <v>0.16282500000001221</v>
      </c>
      <c r="GN198">
        <v>0</v>
      </c>
      <c r="GO198">
        <v>0</v>
      </c>
      <c r="GP198">
        <v>0</v>
      </c>
      <c r="GQ198">
        <v>5</v>
      </c>
      <c r="GR198">
        <v>2097</v>
      </c>
      <c r="GS198">
        <v>4</v>
      </c>
      <c r="GT198">
        <v>34</v>
      </c>
      <c r="GU198">
        <v>131.1</v>
      </c>
      <c r="GV198">
        <v>131.1</v>
      </c>
      <c r="GW198">
        <v>2.65015</v>
      </c>
      <c r="GX198">
        <v>2.5769000000000002</v>
      </c>
      <c r="GY198">
        <v>1.4489700000000001</v>
      </c>
      <c r="GZ198">
        <v>2.3168899999999999</v>
      </c>
      <c r="HA198">
        <v>1.5478499999999999</v>
      </c>
      <c r="HB198">
        <v>2.2595200000000002</v>
      </c>
      <c r="HC198">
        <v>43.6447</v>
      </c>
      <c r="HD198">
        <v>13.3352</v>
      </c>
      <c r="HE198">
        <v>18</v>
      </c>
      <c r="HF198">
        <v>507.43</v>
      </c>
      <c r="HG198">
        <v>492.10300000000001</v>
      </c>
      <c r="HH198">
        <v>30.999700000000001</v>
      </c>
      <c r="HI198">
        <v>35.578000000000003</v>
      </c>
      <c r="HJ198">
        <v>30.000699999999998</v>
      </c>
      <c r="HK198">
        <v>35.462299999999999</v>
      </c>
      <c r="HL198">
        <v>35.459800000000001</v>
      </c>
      <c r="HM198">
        <v>53.059100000000001</v>
      </c>
      <c r="HN198">
        <v>26.637599999999999</v>
      </c>
      <c r="HO198">
        <v>77.529600000000002</v>
      </c>
      <c r="HP198">
        <v>31</v>
      </c>
      <c r="HQ198">
        <v>1224.6400000000001</v>
      </c>
      <c r="HR198">
        <v>36.418900000000001</v>
      </c>
      <c r="HS198">
        <v>98.898499999999999</v>
      </c>
      <c r="HT198">
        <v>97.854799999999997</v>
      </c>
    </row>
    <row r="199" spans="1:228" x14ac:dyDescent="0.2">
      <c r="A199">
        <v>184</v>
      </c>
      <c r="B199">
        <v>1670438646.5</v>
      </c>
      <c r="C199">
        <v>730.5</v>
      </c>
      <c r="D199" t="s">
        <v>727</v>
      </c>
      <c r="E199" t="s">
        <v>728</v>
      </c>
      <c r="F199">
        <v>4</v>
      </c>
      <c r="G199">
        <v>1670438644.1875</v>
      </c>
      <c r="H199">
        <f t="shared" si="68"/>
        <v>2.7918054768032953E-3</v>
      </c>
      <c r="I199">
        <f t="shared" si="69"/>
        <v>2.7918054768032952</v>
      </c>
      <c r="J199">
        <f t="shared" si="70"/>
        <v>35.641002380661426</v>
      </c>
      <c r="K199">
        <f t="shared" si="71"/>
        <v>1182.02</v>
      </c>
      <c r="L199">
        <f t="shared" si="72"/>
        <v>803.55925359203729</v>
      </c>
      <c r="M199">
        <f t="shared" si="73"/>
        <v>81.302213389999253</v>
      </c>
      <c r="N199">
        <f t="shared" si="74"/>
        <v>119.59397124936449</v>
      </c>
      <c r="O199">
        <f t="shared" si="75"/>
        <v>0.16863301472984438</v>
      </c>
      <c r="P199">
        <f t="shared" si="76"/>
        <v>2.0822146416872842</v>
      </c>
      <c r="Q199">
        <f t="shared" si="77"/>
        <v>0.16139653613540511</v>
      </c>
      <c r="R199">
        <f t="shared" si="78"/>
        <v>0.10149712556096113</v>
      </c>
      <c r="S199">
        <f t="shared" si="79"/>
        <v>226.25857012500001</v>
      </c>
      <c r="T199">
        <f t="shared" si="80"/>
        <v>35.235422217721826</v>
      </c>
      <c r="U199">
        <f t="shared" si="81"/>
        <v>34.544725</v>
      </c>
      <c r="V199">
        <f t="shared" si="82"/>
        <v>5.5075174527581394</v>
      </c>
      <c r="W199">
        <f t="shared" si="83"/>
        <v>70.218651427107076</v>
      </c>
      <c r="X199">
        <f t="shared" si="84"/>
        <v>3.8381970718877971</v>
      </c>
      <c r="Y199">
        <f t="shared" si="85"/>
        <v>5.4660649184813401</v>
      </c>
      <c r="Z199">
        <f t="shared" si="86"/>
        <v>1.6693203808703423</v>
      </c>
      <c r="AA199">
        <f t="shared" si="87"/>
        <v>-123.11862152702533</v>
      </c>
      <c r="AB199">
        <f t="shared" si="88"/>
        <v>-15.257041952590059</v>
      </c>
      <c r="AC199">
        <f t="shared" si="89"/>
        <v>-1.7025230435998833</v>
      </c>
      <c r="AD199">
        <f t="shared" si="90"/>
        <v>86.18038360178474</v>
      </c>
      <c r="AE199">
        <f t="shared" si="91"/>
        <v>59.581484195595984</v>
      </c>
      <c r="AF199">
        <f t="shared" si="92"/>
        <v>2.7293834644068626</v>
      </c>
      <c r="AG199">
        <f t="shared" si="93"/>
        <v>35.641002380661426</v>
      </c>
      <c r="AH199">
        <v>1260.855598417603</v>
      </c>
      <c r="AI199">
        <v>1231.7769090909089</v>
      </c>
      <c r="AJ199">
        <v>1.733848116044852</v>
      </c>
      <c r="AK199">
        <v>66.48709803528736</v>
      </c>
      <c r="AL199">
        <f t="shared" si="94"/>
        <v>2.7918054768032952</v>
      </c>
      <c r="AM199">
        <v>36.517913899485102</v>
      </c>
      <c r="AN199">
        <v>37.935736363636359</v>
      </c>
      <c r="AO199">
        <v>5.0589272950561492E-3</v>
      </c>
      <c r="AP199">
        <v>80.118377589396417</v>
      </c>
      <c r="AQ199">
        <v>5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19334.500799653022</v>
      </c>
      <c r="AV199">
        <f t="shared" si="98"/>
        <v>1199.99875</v>
      </c>
      <c r="AW199">
        <f t="shared" si="99"/>
        <v>1025.9983125000001</v>
      </c>
      <c r="AX199">
        <f t="shared" si="100"/>
        <v>0.85499948437446294</v>
      </c>
      <c r="AY199">
        <f t="shared" si="101"/>
        <v>0.18854900484271339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1670438644.1875</v>
      </c>
      <c r="BF199">
        <v>1182.02</v>
      </c>
      <c r="BG199">
        <v>1215.9237499999999</v>
      </c>
      <c r="BH199">
        <v>37.935237499999999</v>
      </c>
      <c r="BI199">
        <v>36.517800000000001</v>
      </c>
      <c r="BJ199">
        <v>1187.3499999999999</v>
      </c>
      <c r="BK199">
        <v>37.772412500000002</v>
      </c>
      <c r="BL199">
        <v>500.18275</v>
      </c>
      <c r="BM199">
        <v>101.077625</v>
      </c>
      <c r="BN199">
        <v>9.9995724999999994E-2</v>
      </c>
      <c r="BO199">
        <v>34.408812500000003</v>
      </c>
      <c r="BP199">
        <v>34.544725</v>
      </c>
      <c r="BQ199">
        <v>999.9</v>
      </c>
      <c r="BR199">
        <v>0</v>
      </c>
      <c r="BS199">
        <v>0</v>
      </c>
      <c r="BT199">
        <v>4012.1087499999999</v>
      </c>
      <c r="BU199">
        <v>0</v>
      </c>
      <c r="BV199">
        <v>1668.0350000000001</v>
      </c>
      <c r="BW199">
        <v>-33.902837499999997</v>
      </c>
      <c r="BX199">
        <v>1228.6287500000001</v>
      </c>
      <c r="BY199">
        <v>1262.0074999999999</v>
      </c>
      <c r="BZ199">
        <v>1.41742875</v>
      </c>
      <c r="CA199">
        <v>1215.9237499999999</v>
      </c>
      <c r="CB199">
        <v>36.517800000000001</v>
      </c>
      <c r="CC199">
        <v>3.83440125</v>
      </c>
      <c r="CD199">
        <v>3.6911337500000001</v>
      </c>
      <c r="CE199">
        <v>28.178025000000002</v>
      </c>
      <c r="CF199">
        <v>27.525524999999998</v>
      </c>
      <c r="CG199">
        <v>1199.99875</v>
      </c>
      <c r="CH199">
        <v>0.50001724999999997</v>
      </c>
      <c r="CI199">
        <v>0.49998274999999998</v>
      </c>
      <c r="CJ199">
        <v>0</v>
      </c>
      <c r="CK199">
        <v>2.1086749999999999</v>
      </c>
      <c r="CL199">
        <v>0</v>
      </c>
      <c r="CM199">
        <v>7719.4337500000001</v>
      </c>
      <c r="CN199">
        <v>9597.9137499999997</v>
      </c>
      <c r="CO199">
        <v>44.25</v>
      </c>
      <c r="CP199">
        <v>47</v>
      </c>
      <c r="CQ199">
        <v>45.304250000000003</v>
      </c>
      <c r="CR199">
        <v>45.311999999999998</v>
      </c>
      <c r="CS199">
        <v>44.125</v>
      </c>
      <c r="CT199">
        <v>600.02</v>
      </c>
      <c r="CU199">
        <v>599.97874999999999</v>
      </c>
      <c r="CV199">
        <v>0</v>
      </c>
      <c r="CW199">
        <v>1670438668.5</v>
      </c>
      <c r="CX199">
        <v>0</v>
      </c>
      <c r="CY199">
        <v>1670430775</v>
      </c>
      <c r="CZ199" t="s">
        <v>356</v>
      </c>
      <c r="DA199">
        <v>1670430775</v>
      </c>
      <c r="DB199">
        <v>1670430775</v>
      </c>
      <c r="DC199">
        <v>10</v>
      </c>
      <c r="DD199">
        <v>-0.13800000000000001</v>
      </c>
      <c r="DE199">
        <v>1.2E-2</v>
      </c>
      <c r="DF199">
        <v>-4.2649999999999997</v>
      </c>
      <c r="DG199">
        <v>0.16300000000000001</v>
      </c>
      <c r="DH199">
        <v>415</v>
      </c>
      <c r="DI199">
        <v>38</v>
      </c>
      <c r="DJ199">
        <v>0.28000000000000003</v>
      </c>
      <c r="DK199">
        <v>0.18</v>
      </c>
      <c r="DL199">
        <v>-33.59722</v>
      </c>
      <c r="DM199">
        <v>-1.996408255159438</v>
      </c>
      <c r="DN199">
        <v>0.19993083579078019</v>
      </c>
      <c r="DO199">
        <v>0</v>
      </c>
      <c r="DP199">
        <v>1.400396</v>
      </c>
      <c r="DQ199">
        <v>0.10353185741087829</v>
      </c>
      <c r="DR199">
        <v>1.028140890150761E-2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2.9452699999999998</v>
      </c>
      <c r="EB199">
        <v>2.5955599999999999</v>
      </c>
      <c r="EC199">
        <v>0.20723</v>
      </c>
      <c r="ED199">
        <v>0.20885100000000001</v>
      </c>
      <c r="EE199">
        <v>0.14922199999999999</v>
      </c>
      <c r="EF199">
        <v>0.14385200000000001</v>
      </c>
      <c r="EG199">
        <v>23899.5</v>
      </c>
      <c r="EH199">
        <v>24245.9</v>
      </c>
      <c r="EI199">
        <v>28066</v>
      </c>
      <c r="EJ199">
        <v>29521.5</v>
      </c>
      <c r="EK199">
        <v>32858.300000000003</v>
      </c>
      <c r="EL199">
        <v>35093.9</v>
      </c>
      <c r="EM199">
        <v>39615.4</v>
      </c>
      <c r="EN199">
        <v>42199.9</v>
      </c>
      <c r="EO199">
        <v>1.9293800000000001</v>
      </c>
      <c r="EP199">
        <v>1.8472999999999999</v>
      </c>
      <c r="EQ199">
        <v>0.101507</v>
      </c>
      <c r="ER199">
        <v>0</v>
      </c>
      <c r="ES199">
        <v>32.898499999999999</v>
      </c>
      <c r="ET199">
        <v>999.9</v>
      </c>
      <c r="EU199">
        <v>60.3</v>
      </c>
      <c r="EV199">
        <v>40.1</v>
      </c>
      <c r="EW199">
        <v>44.4666</v>
      </c>
      <c r="EX199">
        <v>25.495200000000001</v>
      </c>
      <c r="EY199">
        <v>2.5921500000000002</v>
      </c>
      <c r="EZ199">
        <v>1</v>
      </c>
      <c r="FA199">
        <v>0.670991</v>
      </c>
      <c r="FB199">
        <v>0.98866799999999999</v>
      </c>
      <c r="FC199">
        <v>20.274899999999999</v>
      </c>
      <c r="FD199">
        <v>5.2184900000000001</v>
      </c>
      <c r="FE199">
        <v>12.0099</v>
      </c>
      <c r="FF199">
        <v>4.9873000000000003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1.8622799999999999</v>
      </c>
      <c r="FN199">
        <v>1.86432</v>
      </c>
      <c r="FO199">
        <v>1.8604400000000001</v>
      </c>
      <c r="FP199">
        <v>1.8611200000000001</v>
      </c>
      <c r="FQ199">
        <v>1.8602000000000001</v>
      </c>
      <c r="FR199">
        <v>1.86189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-5.34</v>
      </c>
      <c r="GH199">
        <v>0.16289999999999999</v>
      </c>
      <c r="GI199">
        <v>-3.2528400776944242</v>
      </c>
      <c r="GJ199">
        <v>-2.9658848494523399E-3</v>
      </c>
      <c r="GK199">
        <v>1.4757234161104729E-6</v>
      </c>
      <c r="GL199">
        <v>-3.8107938837011289E-10</v>
      </c>
      <c r="GM199">
        <v>0.16282500000001221</v>
      </c>
      <c r="GN199">
        <v>0</v>
      </c>
      <c r="GO199">
        <v>0</v>
      </c>
      <c r="GP199">
        <v>0</v>
      </c>
      <c r="GQ199">
        <v>5</v>
      </c>
      <c r="GR199">
        <v>2097</v>
      </c>
      <c r="GS199">
        <v>4</v>
      </c>
      <c r="GT199">
        <v>34</v>
      </c>
      <c r="GU199">
        <v>131.19999999999999</v>
      </c>
      <c r="GV199">
        <v>131.19999999999999</v>
      </c>
      <c r="GW199">
        <v>2.66235</v>
      </c>
      <c r="GX199">
        <v>2.5708000000000002</v>
      </c>
      <c r="GY199">
        <v>1.4489700000000001</v>
      </c>
      <c r="GZ199">
        <v>2.3168899999999999</v>
      </c>
      <c r="HA199">
        <v>1.5478499999999999</v>
      </c>
      <c r="HB199">
        <v>2.32178</v>
      </c>
      <c r="HC199">
        <v>43.6447</v>
      </c>
      <c r="HD199">
        <v>13.3352</v>
      </c>
      <c r="HE199">
        <v>18</v>
      </c>
      <c r="HF199">
        <v>507.26</v>
      </c>
      <c r="HG199">
        <v>492.11200000000002</v>
      </c>
      <c r="HH199">
        <v>30.9998</v>
      </c>
      <c r="HI199">
        <v>35.583599999999997</v>
      </c>
      <c r="HJ199">
        <v>30.000699999999998</v>
      </c>
      <c r="HK199">
        <v>35.468200000000003</v>
      </c>
      <c r="HL199">
        <v>35.465400000000002</v>
      </c>
      <c r="HM199">
        <v>53.295000000000002</v>
      </c>
      <c r="HN199">
        <v>26.921800000000001</v>
      </c>
      <c r="HO199">
        <v>77.529600000000002</v>
      </c>
      <c r="HP199">
        <v>31</v>
      </c>
      <c r="HQ199">
        <v>1231.32</v>
      </c>
      <c r="HR199">
        <v>36.408799999999999</v>
      </c>
      <c r="HS199">
        <v>98.895399999999995</v>
      </c>
      <c r="HT199">
        <v>97.854600000000005</v>
      </c>
    </row>
    <row r="200" spans="1:228" x14ac:dyDescent="0.2">
      <c r="A200">
        <v>185</v>
      </c>
      <c r="B200">
        <v>1670438650.5</v>
      </c>
      <c r="C200">
        <v>734.5</v>
      </c>
      <c r="D200" t="s">
        <v>729</v>
      </c>
      <c r="E200" t="s">
        <v>730</v>
      </c>
      <c r="F200">
        <v>4</v>
      </c>
      <c r="G200">
        <v>1670438648.5</v>
      </c>
      <c r="H200">
        <f t="shared" si="68"/>
        <v>2.7160679771085004E-3</v>
      </c>
      <c r="I200">
        <f t="shared" si="69"/>
        <v>2.7160679771085006</v>
      </c>
      <c r="J200">
        <f t="shared" si="70"/>
        <v>35.435523429799552</v>
      </c>
      <c r="K200">
        <f t="shared" si="71"/>
        <v>1189.278571428571</v>
      </c>
      <c r="L200">
        <f t="shared" si="72"/>
        <v>802.98697762925724</v>
      </c>
      <c r="M200">
        <f t="shared" si="73"/>
        <v>81.243670744809478</v>
      </c>
      <c r="N200">
        <f t="shared" si="74"/>
        <v>120.32742668662645</v>
      </c>
      <c r="O200">
        <f t="shared" si="75"/>
        <v>0.16387147432334664</v>
      </c>
      <c r="P200">
        <f t="shared" si="76"/>
        <v>2.0836550830123342</v>
      </c>
      <c r="Q200">
        <f t="shared" si="77"/>
        <v>0.15703349048220622</v>
      </c>
      <c r="R200">
        <f t="shared" si="78"/>
        <v>9.8736520213952239E-2</v>
      </c>
      <c r="S200">
        <f t="shared" si="79"/>
        <v>226.2600021428571</v>
      </c>
      <c r="T200">
        <f t="shared" si="80"/>
        <v>35.263186145116862</v>
      </c>
      <c r="U200">
        <f t="shared" si="81"/>
        <v>34.543571428571433</v>
      </c>
      <c r="V200">
        <f t="shared" si="82"/>
        <v>5.5071644734061911</v>
      </c>
      <c r="W200">
        <f t="shared" si="83"/>
        <v>70.209437183175623</v>
      </c>
      <c r="X200">
        <f t="shared" si="84"/>
        <v>3.8380170056142147</v>
      </c>
      <c r="Y200">
        <f t="shared" si="85"/>
        <v>5.4665258113391104</v>
      </c>
      <c r="Z200">
        <f t="shared" si="86"/>
        <v>1.6691474677919764</v>
      </c>
      <c r="AA200">
        <f t="shared" si="87"/>
        <v>-119.77859779048487</v>
      </c>
      <c r="AB200">
        <f t="shared" si="88"/>
        <v>-14.967704824507885</v>
      </c>
      <c r="AC200">
        <f t="shared" si="89"/>
        <v>-1.6690844139857419</v>
      </c>
      <c r="AD200">
        <f t="shared" si="90"/>
        <v>89.844615113878618</v>
      </c>
      <c r="AE200">
        <f t="shared" si="91"/>
        <v>59.483169843323402</v>
      </c>
      <c r="AF200">
        <f t="shared" si="92"/>
        <v>2.7296065316527374</v>
      </c>
      <c r="AG200">
        <f t="shared" si="93"/>
        <v>35.435523429799552</v>
      </c>
      <c r="AH200">
        <v>1267.8424209363991</v>
      </c>
      <c r="AI200">
        <v>1238.7886666666659</v>
      </c>
      <c r="AJ200">
        <v>1.7505887125689881</v>
      </c>
      <c r="AK200">
        <v>66.48709803528736</v>
      </c>
      <c r="AL200">
        <f t="shared" si="94"/>
        <v>2.7160679771085006</v>
      </c>
      <c r="AM200">
        <v>36.518587702978436</v>
      </c>
      <c r="AN200">
        <v>37.932616363636363</v>
      </c>
      <c r="AO200">
        <v>-5.3489948270952494E-4</v>
      </c>
      <c r="AP200">
        <v>80.118377589396417</v>
      </c>
      <c r="AQ200">
        <v>5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19359.132121563613</v>
      </c>
      <c r="AV200">
        <f t="shared" si="98"/>
        <v>1200.005714285714</v>
      </c>
      <c r="AW200">
        <f t="shared" si="99"/>
        <v>1026.0043285714282</v>
      </c>
      <c r="AX200">
        <f t="shared" si="100"/>
        <v>0.85499953571649656</v>
      </c>
      <c r="AY200">
        <f t="shared" si="101"/>
        <v>0.18854910393283841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1670438648.5</v>
      </c>
      <c r="BF200">
        <v>1189.278571428571</v>
      </c>
      <c r="BG200">
        <v>1223.1428571428571</v>
      </c>
      <c r="BH200">
        <v>37.933757142857139</v>
      </c>
      <c r="BI200">
        <v>36.516085714285722</v>
      </c>
      <c r="BJ200">
        <v>1194.6185714285709</v>
      </c>
      <c r="BK200">
        <v>37.770914285714277</v>
      </c>
      <c r="BL200">
        <v>500.14185714285708</v>
      </c>
      <c r="BM200">
        <v>101.07685714285719</v>
      </c>
      <c r="BN200">
        <v>9.9965157142857142E-2</v>
      </c>
      <c r="BO200">
        <v>34.410328571428558</v>
      </c>
      <c r="BP200">
        <v>34.543571428571433</v>
      </c>
      <c r="BQ200">
        <v>999.89999999999986</v>
      </c>
      <c r="BR200">
        <v>0</v>
      </c>
      <c r="BS200">
        <v>0</v>
      </c>
      <c r="BT200">
        <v>4016.25</v>
      </c>
      <c r="BU200">
        <v>0</v>
      </c>
      <c r="BV200">
        <v>1652.6</v>
      </c>
      <c r="BW200">
        <v>-33.861728571428571</v>
      </c>
      <c r="BX200">
        <v>1236.1728571428571</v>
      </c>
      <c r="BY200">
        <v>1269.497142857143</v>
      </c>
      <c r="BZ200">
        <v>1.4176742857142861</v>
      </c>
      <c r="CA200">
        <v>1223.1428571428571</v>
      </c>
      <c r="CB200">
        <v>36.516085714285722</v>
      </c>
      <c r="CC200">
        <v>3.834225714285715</v>
      </c>
      <c r="CD200">
        <v>3.6909314285714281</v>
      </c>
      <c r="CE200">
        <v>28.177228571428572</v>
      </c>
      <c r="CF200">
        <v>27.524571428571431</v>
      </c>
      <c r="CG200">
        <v>1200.005714285714</v>
      </c>
      <c r="CH200">
        <v>0.50001799999999996</v>
      </c>
      <c r="CI200">
        <v>0.49998199999999998</v>
      </c>
      <c r="CJ200">
        <v>0</v>
      </c>
      <c r="CK200">
        <v>2.194385714285715</v>
      </c>
      <c r="CL200">
        <v>0</v>
      </c>
      <c r="CM200">
        <v>7726.3471428571429</v>
      </c>
      <c r="CN200">
        <v>9597.9385714285727</v>
      </c>
      <c r="CO200">
        <v>44.25</v>
      </c>
      <c r="CP200">
        <v>47</v>
      </c>
      <c r="CQ200">
        <v>45.311999999999998</v>
      </c>
      <c r="CR200">
        <v>45.311999999999998</v>
      </c>
      <c r="CS200">
        <v>44.125</v>
      </c>
      <c r="CT200">
        <v>600.02142857142849</v>
      </c>
      <c r="CU200">
        <v>599.98428571428576</v>
      </c>
      <c r="CV200">
        <v>0</v>
      </c>
      <c r="CW200">
        <v>1670438672.7</v>
      </c>
      <c r="CX200">
        <v>0</v>
      </c>
      <c r="CY200">
        <v>1670430775</v>
      </c>
      <c r="CZ200" t="s">
        <v>356</v>
      </c>
      <c r="DA200">
        <v>1670430775</v>
      </c>
      <c r="DB200">
        <v>1670430775</v>
      </c>
      <c r="DC200">
        <v>10</v>
      </c>
      <c r="DD200">
        <v>-0.13800000000000001</v>
      </c>
      <c r="DE200">
        <v>1.2E-2</v>
      </c>
      <c r="DF200">
        <v>-4.2649999999999997</v>
      </c>
      <c r="DG200">
        <v>0.16300000000000001</v>
      </c>
      <c r="DH200">
        <v>415</v>
      </c>
      <c r="DI200">
        <v>38</v>
      </c>
      <c r="DJ200">
        <v>0.28000000000000003</v>
      </c>
      <c r="DK200">
        <v>0.18</v>
      </c>
      <c r="DL200">
        <v>-33.704005000000002</v>
      </c>
      <c r="DM200">
        <v>-1.789787617260761</v>
      </c>
      <c r="DN200">
        <v>0.18472648558070931</v>
      </c>
      <c r="DO200">
        <v>0</v>
      </c>
      <c r="DP200">
        <v>1.4060837500000001</v>
      </c>
      <c r="DQ200">
        <v>0.10033609756097391</v>
      </c>
      <c r="DR200">
        <v>1.010510778950429E-2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2.9453</v>
      </c>
      <c r="EB200">
        <v>2.59571</v>
      </c>
      <c r="EC200">
        <v>0.207951</v>
      </c>
      <c r="ED200">
        <v>0.20955699999999999</v>
      </c>
      <c r="EE200">
        <v>0.14920800000000001</v>
      </c>
      <c r="EF200">
        <v>0.14380799999999999</v>
      </c>
      <c r="EG200">
        <v>23878.2</v>
      </c>
      <c r="EH200">
        <v>24223.8</v>
      </c>
      <c r="EI200">
        <v>28066.7</v>
      </c>
      <c r="EJ200">
        <v>29521</v>
      </c>
      <c r="EK200">
        <v>32859.4</v>
      </c>
      <c r="EL200">
        <v>35095.5</v>
      </c>
      <c r="EM200">
        <v>39616</v>
      </c>
      <c r="EN200">
        <v>42199.6</v>
      </c>
      <c r="EO200">
        <v>1.9293199999999999</v>
      </c>
      <c r="EP200">
        <v>1.8471500000000001</v>
      </c>
      <c r="EQ200">
        <v>0.10151399999999999</v>
      </c>
      <c r="ER200">
        <v>0</v>
      </c>
      <c r="ES200">
        <v>32.910200000000003</v>
      </c>
      <c r="ET200">
        <v>999.9</v>
      </c>
      <c r="EU200">
        <v>60.3</v>
      </c>
      <c r="EV200">
        <v>40.1</v>
      </c>
      <c r="EW200">
        <v>44.467599999999997</v>
      </c>
      <c r="EX200">
        <v>25.545200000000001</v>
      </c>
      <c r="EY200">
        <v>1.8990400000000001</v>
      </c>
      <c r="EZ200">
        <v>1</v>
      </c>
      <c r="FA200">
        <v>0.67156199999999999</v>
      </c>
      <c r="FB200">
        <v>0.98838000000000004</v>
      </c>
      <c r="FC200">
        <v>20.274899999999999</v>
      </c>
      <c r="FD200">
        <v>5.2187900000000003</v>
      </c>
      <c r="FE200">
        <v>12.0099</v>
      </c>
      <c r="FF200">
        <v>4.9868499999999996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1.8623099999999999</v>
      </c>
      <c r="FN200">
        <v>1.86432</v>
      </c>
      <c r="FO200">
        <v>1.86042</v>
      </c>
      <c r="FP200">
        <v>1.86111</v>
      </c>
      <c r="FQ200">
        <v>1.8602000000000001</v>
      </c>
      <c r="FR200">
        <v>1.86192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-5.35</v>
      </c>
      <c r="GH200">
        <v>0.1628</v>
      </c>
      <c r="GI200">
        <v>-3.2528400776944242</v>
      </c>
      <c r="GJ200">
        <v>-2.9658848494523399E-3</v>
      </c>
      <c r="GK200">
        <v>1.4757234161104729E-6</v>
      </c>
      <c r="GL200">
        <v>-3.8107938837011289E-10</v>
      </c>
      <c r="GM200">
        <v>0.16282500000001221</v>
      </c>
      <c r="GN200">
        <v>0</v>
      </c>
      <c r="GO200">
        <v>0</v>
      </c>
      <c r="GP200">
        <v>0</v>
      </c>
      <c r="GQ200">
        <v>5</v>
      </c>
      <c r="GR200">
        <v>2097</v>
      </c>
      <c r="GS200">
        <v>4</v>
      </c>
      <c r="GT200">
        <v>34</v>
      </c>
      <c r="GU200">
        <v>131.30000000000001</v>
      </c>
      <c r="GV200">
        <v>131.30000000000001</v>
      </c>
      <c r="GW200">
        <v>2.67334</v>
      </c>
      <c r="GX200">
        <v>2.5622600000000002</v>
      </c>
      <c r="GY200">
        <v>1.4489700000000001</v>
      </c>
      <c r="GZ200">
        <v>2.3168899999999999</v>
      </c>
      <c r="HA200">
        <v>1.5478499999999999</v>
      </c>
      <c r="HB200">
        <v>2.36084</v>
      </c>
      <c r="HC200">
        <v>43.6447</v>
      </c>
      <c r="HD200">
        <v>13.343999999999999</v>
      </c>
      <c r="HE200">
        <v>18</v>
      </c>
      <c r="HF200">
        <v>507.26400000000001</v>
      </c>
      <c r="HG200">
        <v>492.04500000000002</v>
      </c>
      <c r="HH200">
        <v>30.9999</v>
      </c>
      <c r="HI200">
        <v>35.589500000000001</v>
      </c>
      <c r="HJ200">
        <v>30.000699999999998</v>
      </c>
      <c r="HK200">
        <v>35.473100000000002</v>
      </c>
      <c r="HL200">
        <v>35.470399999999998</v>
      </c>
      <c r="HM200">
        <v>53.525500000000001</v>
      </c>
      <c r="HN200">
        <v>26.921800000000001</v>
      </c>
      <c r="HO200">
        <v>77.529600000000002</v>
      </c>
      <c r="HP200">
        <v>31</v>
      </c>
      <c r="HQ200">
        <v>1238.01</v>
      </c>
      <c r="HR200">
        <v>36.393700000000003</v>
      </c>
      <c r="HS200">
        <v>98.897199999999998</v>
      </c>
      <c r="HT200">
        <v>97.853499999999997</v>
      </c>
    </row>
    <row r="201" spans="1:228" x14ac:dyDescent="0.2">
      <c r="A201">
        <v>186</v>
      </c>
      <c r="B201">
        <v>1670438654.5</v>
      </c>
      <c r="C201">
        <v>738.5</v>
      </c>
      <c r="D201" t="s">
        <v>731</v>
      </c>
      <c r="E201" t="s">
        <v>732</v>
      </c>
      <c r="F201">
        <v>4</v>
      </c>
      <c r="G201">
        <v>1670438652.1875</v>
      </c>
      <c r="H201">
        <f t="shared" si="68"/>
        <v>2.7557305646791143E-3</v>
      </c>
      <c r="I201">
        <f t="shared" si="69"/>
        <v>2.7557305646791144</v>
      </c>
      <c r="J201">
        <f t="shared" si="70"/>
        <v>36.376222750138183</v>
      </c>
      <c r="K201">
        <f t="shared" si="71"/>
        <v>1195.36375</v>
      </c>
      <c r="L201">
        <f t="shared" si="72"/>
        <v>803.86804518093902</v>
      </c>
      <c r="M201">
        <f t="shared" si="73"/>
        <v>81.33261420682534</v>
      </c>
      <c r="N201">
        <f t="shared" si="74"/>
        <v>120.94280808697991</v>
      </c>
      <c r="O201">
        <f t="shared" si="75"/>
        <v>0.16598400468005886</v>
      </c>
      <c r="P201">
        <f t="shared" si="76"/>
        <v>2.0774346321118418</v>
      </c>
      <c r="Q201">
        <f t="shared" si="77"/>
        <v>0.15895259945106571</v>
      </c>
      <c r="R201">
        <f t="shared" si="78"/>
        <v>9.9952296667348298E-2</v>
      </c>
      <c r="S201">
        <f t="shared" si="79"/>
        <v>226.2568665</v>
      </c>
      <c r="T201">
        <f t="shared" si="80"/>
        <v>35.253942543965103</v>
      </c>
      <c r="U201">
        <f t="shared" si="81"/>
        <v>34.555512499999992</v>
      </c>
      <c r="V201">
        <f t="shared" si="82"/>
        <v>5.5108192535184433</v>
      </c>
      <c r="W201">
        <f t="shared" si="83"/>
        <v>70.195171002006234</v>
      </c>
      <c r="X201">
        <f t="shared" si="84"/>
        <v>3.8377779258959275</v>
      </c>
      <c r="Y201">
        <f t="shared" si="85"/>
        <v>5.4672962129919744</v>
      </c>
      <c r="Z201">
        <f t="shared" si="86"/>
        <v>1.6730413276225158</v>
      </c>
      <c r="AA201">
        <f t="shared" si="87"/>
        <v>-121.52771790234894</v>
      </c>
      <c r="AB201">
        <f t="shared" si="88"/>
        <v>-15.976608262195679</v>
      </c>
      <c r="AC201">
        <f t="shared" si="89"/>
        <v>-1.7870504421226281</v>
      </c>
      <c r="AD201">
        <f t="shared" si="90"/>
        <v>86.965489893332759</v>
      </c>
      <c r="AE201">
        <f t="shared" si="91"/>
        <v>59.494169370216405</v>
      </c>
      <c r="AF201">
        <f t="shared" si="92"/>
        <v>2.7912076199073859</v>
      </c>
      <c r="AG201">
        <f t="shared" si="93"/>
        <v>36.376222750138183</v>
      </c>
      <c r="AH201">
        <v>1274.7812043705619</v>
      </c>
      <c r="AI201">
        <v>1245.5410909090911</v>
      </c>
      <c r="AJ201">
        <v>1.686552614634369</v>
      </c>
      <c r="AK201">
        <v>66.48709803528736</v>
      </c>
      <c r="AL201">
        <f t="shared" si="94"/>
        <v>2.7557305646791144</v>
      </c>
      <c r="AM201">
        <v>36.498500524962317</v>
      </c>
      <c r="AN201">
        <v>37.9290903030303</v>
      </c>
      <c r="AO201">
        <v>7.7428319026675863E-5</v>
      </c>
      <c r="AP201">
        <v>80.118377589396417</v>
      </c>
      <c r="AQ201">
        <v>5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19252.368177482171</v>
      </c>
      <c r="AV201">
        <f t="shared" si="98"/>
        <v>1199.99125</v>
      </c>
      <c r="AW201">
        <f t="shared" si="99"/>
        <v>1025.9917499999999</v>
      </c>
      <c r="AX201">
        <f t="shared" si="100"/>
        <v>0.85499935937032867</v>
      </c>
      <c r="AY201">
        <f t="shared" si="101"/>
        <v>0.18854876358473446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1670438652.1875</v>
      </c>
      <c r="BF201">
        <v>1195.36375</v>
      </c>
      <c r="BG201">
        <v>1229.2787499999999</v>
      </c>
      <c r="BH201">
        <v>37.931487500000003</v>
      </c>
      <c r="BI201">
        <v>36.481987500000002</v>
      </c>
      <c r="BJ201">
        <v>1200.7075</v>
      </c>
      <c r="BK201">
        <v>37.768675000000002</v>
      </c>
      <c r="BL201">
        <v>500.2</v>
      </c>
      <c r="BM201">
        <v>101.0765</v>
      </c>
      <c r="BN201">
        <v>0.1000733125</v>
      </c>
      <c r="BO201">
        <v>34.412862500000003</v>
      </c>
      <c r="BP201">
        <v>34.555512499999992</v>
      </c>
      <c r="BQ201">
        <v>999.9</v>
      </c>
      <c r="BR201">
        <v>0</v>
      </c>
      <c r="BS201">
        <v>0</v>
      </c>
      <c r="BT201">
        <v>3998.5162500000001</v>
      </c>
      <c r="BU201">
        <v>0</v>
      </c>
      <c r="BV201">
        <v>1579.06375</v>
      </c>
      <c r="BW201">
        <v>-33.916250000000012</v>
      </c>
      <c r="BX201">
        <v>1242.4925000000001</v>
      </c>
      <c r="BY201">
        <v>1275.825</v>
      </c>
      <c r="BZ201">
        <v>1.4495225</v>
      </c>
      <c r="CA201">
        <v>1229.2787499999999</v>
      </c>
      <c r="CB201">
        <v>36.481987500000002</v>
      </c>
      <c r="CC201">
        <v>3.8339824999999998</v>
      </c>
      <c r="CD201">
        <v>3.6874712500000002</v>
      </c>
      <c r="CE201">
        <v>28.17615</v>
      </c>
      <c r="CF201">
        <v>27.508575</v>
      </c>
      <c r="CG201">
        <v>1199.99125</v>
      </c>
      <c r="CH201">
        <v>0.50002250000000004</v>
      </c>
      <c r="CI201">
        <v>0.49997750000000002</v>
      </c>
      <c r="CJ201">
        <v>0</v>
      </c>
      <c r="CK201">
        <v>2.2494749999999999</v>
      </c>
      <c r="CL201">
        <v>0</v>
      </c>
      <c r="CM201">
        <v>7731.442500000001</v>
      </c>
      <c r="CN201">
        <v>9597.8512499999997</v>
      </c>
      <c r="CO201">
        <v>44.25</v>
      </c>
      <c r="CP201">
        <v>47.023249999999997</v>
      </c>
      <c r="CQ201">
        <v>45.311999999999998</v>
      </c>
      <c r="CR201">
        <v>45.311999999999998</v>
      </c>
      <c r="CS201">
        <v>44.125</v>
      </c>
      <c r="CT201">
        <v>600.02125000000001</v>
      </c>
      <c r="CU201">
        <v>599.97</v>
      </c>
      <c r="CV201">
        <v>0</v>
      </c>
      <c r="CW201">
        <v>1670438676.9000001</v>
      </c>
      <c r="CX201">
        <v>0</v>
      </c>
      <c r="CY201">
        <v>1670430775</v>
      </c>
      <c r="CZ201" t="s">
        <v>356</v>
      </c>
      <c r="DA201">
        <v>1670430775</v>
      </c>
      <c r="DB201">
        <v>1670430775</v>
      </c>
      <c r="DC201">
        <v>10</v>
      </c>
      <c r="DD201">
        <v>-0.13800000000000001</v>
      </c>
      <c r="DE201">
        <v>1.2E-2</v>
      </c>
      <c r="DF201">
        <v>-4.2649999999999997</v>
      </c>
      <c r="DG201">
        <v>0.16300000000000001</v>
      </c>
      <c r="DH201">
        <v>415</v>
      </c>
      <c r="DI201">
        <v>38</v>
      </c>
      <c r="DJ201">
        <v>0.28000000000000003</v>
      </c>
      <c r="DK201">
        <v>0.18</v>
      </c>
      <c r="DL201">
        <v>-33.784780487804873</v>
      </c>
      <c r="DM201">
        <v>-1.3367916376306781</v>
      </c>
      <c r="DN201">
        <v>0.14935040516086079</v>
      </c>
      <c r="DO201">
        <v>0</v>
      </c>
      <c r="DP201">
        <v>1.4142941463414631</v>
      </c>
      <c r="DQ201">
        <v>0.1508155400696887</v>
      </c>
      <c r="DR201">
        <v>1.632135500347065E-2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2.9453900000000002</v>
      </c>
      <c r="EB201">
        <v>2.59552</v>
      </c>
      <c r="EC201">
        <v>0.20865400000000001</v>
      </c>
      <c r="ED201">
        <v>0.21024599999999999</v>
      </c>
      <c r="EE201">
        <v>0.14919399999999999</v>
      </c>
      <c r="EF201">
        <v>0.14371100000000001</v>
      </c>
      <c r="EG201">
        <v>23856.1</v>
      </c>
      <c r="EH201">
        <v>24202.400000000001</v>
      </c>
      <c r="EI201">
        <v>28065.8</v>
      </c>
      <c r="EJ201">
        <v>29520.9</v>
      </c>
      <c r="EK201">
        <v>32859.1</v>
      </c>
      <c r="EL201">
        <v>35099.4</v>
      </c>
      <c r="EM201">
        <v>39615</v>
      </c>
      <c r="EN201">
        <v>42199.5</v>
      </c>
      <c r="EO201">
        <v>1.9293800000000001</v>
      </c>
      <c r="EP201">
        <v>1.84718</v>
      </c>
      <c r="EQ201">
        <v>0.101455</v>
      </c>
      <c r="ER201">
        <v>0</v>
      </c>
      <c r="ES201">
        <v>32.919800000000002</v>
      </c>
      <c r="ET201">
        <v>999.9</v>
      </c>
      <c r="EU201">
        <v>60.3</v>
      </c>
      <c r="EV201">
        <v>40.1</v>
      </c>
      <c r="EW201">
        <v>44.461399999999998</v>
      </c>
      <c r="EX201">
        <v>25.5352</v>
      </c>
      <c r="EY201">
        <v>1.7467999999999999</v>
      </c>
      <c r="EZ201">
        <v>1</v>
      </c>
      <c r="FA201">
        <v>0.67201</v>
      </c>
      <c r="FB201">
        <v>0.987124</v>
      </c>
      <c r="FC201">
        <v>20.274899999999999</v>
      </c>
      <c r="FD201">
        <v>5.2181899999999999</v>
      </c>
      <c r="FE201">
        <v>12.0099</v>
      </c>
      <c r="FF201">
        <v>4.9871499999999997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1.8623000000000001</v>
      </c>
      <c r="FN201">
        <v>1.86432</v>
      </c>
      <c r="FO201">
        <v>1.8604400000000001</v>
      </c>
      <c r="FP201">
        <v>1.86113</v>
      </c>
      <c r="FQ201">
        <v>1.8602000000000001</v>
      </c>
      <c r="FR201">
        <v>1.86192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-5.35</v>
      </c>
      <c r="GH201">
        <v>0.1628</v>
      </c>
      <c r="GI201">
        <v>-3.2528400776944242</v>
      </c>
      <c r="GJ201">
        <v>-2.9658848494523399E-3</v>
      </c>
      <c r="GK201">
        <v>1.4757234161104729E-6</v>
      </c>
      <c r="GL201">
        <v>-3.8107938837011289E-10</v>
      </c>
      <c r="GM201">
        <v>0.16282500000001221</v>
      </c>
      <c r="GN201">
        <v>0</v>
      </c>
      <c r="GO201">
        <v>0</v>
      </c>
      <c r="GP201">
        <v>0</v>
      </c>
      <c r="GQ201">
        <v>5</v>
      </c>
      <c r="GR201">
        <v>2097</v>
      </c>
      <c r="GS201">
        <v>4</v>
      </c>
      <c r="GT201">
        <v>34</v>
      </c>
      <c r="GU201">
        <v>131.30000000000001</v>
      </c>
      <c r="GV201">
        <v>131.30000000000001</v>
      </c>
      <c r="GW201">
        <v>2.6855500000000001</v>
      </c>
      <c r="GX201">
        <v>2.5634800000000002</v>
      </c>
      <c r="GY201">
        <v>1.4489700000000001</v>
      </c>
      <c r="GZ201">
        <v>2.3168899999999999</v>
      </c>
      <c r="HA201">
        <v>1.5478499999999999</v>
      </c>
      <c r="HB201">
        <v>2.3852500000000001</v>
      </c>
      <c r="HC201">
        <v>43.6447</v>
      </c>
      <c r="HD201">
        <v>13.343999999999999</v>
      </c>
      <c r="HE201">
        <v>18</v>
      </c>
      <c r="HF201">
        <v>507.34500000000003</v>
      </c>
      <c r="HG201">
        <v>492.10599999999999</v>
      </c>
      <c r="HH201">
        <v>30.999700000000001</v>
      </c>
      <c r="HI201">
        <v>35.595999999999997</v>
      </c>
      <c r="HJ201">
        <v>30.000800000000002</v>
      </c>
      <c r="HK201">
        <v>35.479399999999998</v>
      </c>
      <c r="HL201">
        <v>35.475999999999999</v>
      </c>
      <c r="HM201">
        <v>53.765099999999997</v>
      </c>
      <c r="HN201">
        <v>26.921800000000001</v>
      </c>
      <c r="HO201">
        <v>77.529600000000002</v>
      </c>
      <c r="HP201">
        <v>31</v>
      </c>
      <c r="HQ201">
        <v>1244.71</v>
      </c>
      <c r="HR201">
        <v>36.394100000000002</v>
      </c>
      <c r="HS201">
        <v>98.894300000000001</v>
      </c>
      <c r="HT201">
        <v>97.853200000000001</v>
      </c>
    </row>
    <row r="202" spans="1:228" x14ac:dyDescent="0.2">
      <c r="A202">
        <v>187</v>
      </c>
      <c r="B202">
        <v>1670438658.5</v>
      </c>
      <c r="C202">
        <v>742.5</v>
      </c>
      <c r="D202" t="s">
        <v>733</v>
      </c>
      <c r="E202" t="s">
        <v>734</v>
      </c>
      <c r="F202">
        <v>4</v>
      </c>
      <c r="G202">
        <v>1670438656.5</v>
      </c>
      <c r="H202">
        <f t="shared" si="68"/>
        <v>2.7872383617818233E-3</v>
      </c>
      <c r="I202">
        <f t="shared" si="69"/>
        <v>2.7872383617818235</v>
      </c>
      <c r="J202">
        <f t="shared" si="70"/>
        <v>36.239882186411464</v>
      </c>
      <c r="K202">
        <f t="shared" si="71"/>
        <v>1202.351428571428</v>
      </c>
      <c r="L202">
        <f t="shared" si="72"/>
        <v>814.66380068470176</v>
      </c>
      <c r="M202">
        <f t="shared" si="73"/>
        <v>82.424970464631585</v>
      </c>
      <c r="N202">
        <f t="shared" si="74"/>
        <v>121.64991362671771</v>
      </c>
      <c r="O202">
        <f t="shared" si="75"/>
        <v>0.16732156827550898</v>
      </c>
      <c r="P202">
        <f t="shared" si="76"/>
        <v>2.0770813030655519</v>
      </c>
      <c r="Q202">
        <f t="shared" si="77"/>
        <v>0.16017784498200993</v>
      </c>
      <c r="R202">
        <f t="shared" si="78"/>
        <v>0.1007275716042754</v>
      </c>
      <c r="S202">
        <f t="shared" si="79"/>
        <v>226.25913257142858</v>
      </c>
      <c r="T202">
        <f t="shared" si="80"/>
        <v>35.240282640588347</v>
      </c>
      <c r="U202">
        <f t="shared" si="81"/>
        <v>34.571857142857141</v>
      </c>
      <c r="V202">
        <f t="shared" si="82"/>
        <v>5.5158252442355717</v>
      </c>
      <c r="W202">
        <f t="shared" si="83"/>
        <v>70.184526781073913</v>
      </c>
      <c r="X202">
        <f t="shared" si="84"/>
        <v>3.8366308867394201</v>
      </c>
      <c r="Y202">
        <f t="shared" si="85"/>
        <v>5.4664910667660331</v>
      </c>
      <c r="Z202">
        <f t="shared" si="86"/>
        <v>1.6791943574961516</v>
      </c>
      <c r="AA202">
        <f t="shared" si="87"/>
        <v>-122.9172117545784</v>
      </c>
      <c r="AB202">
        <f t="shared" si="88"/>
        <v>-18.10070365129928</v>
      </c>
      <c r="AC202">
        <f t="shared" si="89"/>
        <v>-2.0251191355944438</v>
      </c>
      <c r="AD202">
        <f t="shared" si="90"/>
        <v>83.216098029956441</v>
      </c>
      <c r="AE202">
        <f t="shared" si="91"/>
        <v>59.827123032693386</v>
      </c>
      <c r="AF202">
        <f t="shared" si="92"/>
        <v>2.8069572676402572</v>
      </c>
      <c r="AG202">
        <f t="shared" si="93"/>
        <v>36.239882186411464</v>
      </c>
      <c r="AH202">
        <v>1281.5543314094141</v>
      </c>
      <c r="AI202">
        <v>1252.311090909091</v>
      </c>
      <c r="AJ202">
        <v>1.7012403948036161</v>
      </c>
      <c r="AK202">
        <v>66.48709803528736</v>
      </c>
      <c r="AL202">
        <f t="shared" si="94"/>
        <v>2.7872383617818235</v>
      </c>
      <c r="AM202">
        <v>36.464296862385453</v>
      </c>
      <c r="AN202">
        <v>37.915118181818187</v>
      </c>
      <c r="AO202">
        <v>-5.0955587628444851E-4</v>
      </c>
      <c r="AP202">
        <v>80.118377589396417</v>
      </c>
      <c r="AQ202">
        <v>5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19246.467799529419</v>
      </c>
      <c r="AV202">
        <f t="shared" si="98"/>
        <v>1200.002857142857</v>
      </c>
      <c r="AW202">
        <f t="shared" si="99"/>
        <v>1026.0017142857141</v>
      </c>
      <c r="AX202">
        <f t="shared" si="100"/>
        <v>0.85499939285858839</v>
      </c>
      <c r="AY202">
        <f t="shared" si="101"/>
        <v>0.18854882821707569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1670438656.5</v>
      </c>
      <c r="BF202">
        <v>1202.351428571428</v>
      </c>
      <c r="BG202">
        <v>1236.47</v>
      </c>
      <c r="BH202">
        <v>37.920114285714277</v>
      </c>
      <c r="BI202">
        <v>36.462285714285713</v>
      </c>
      <c r="BJ202">
        <v>1207.7057142857141</v>
      </c>
      <c r="BK202">
        <v>37.757285714285707</v>
      </c>
      <c r="BL202">
        <v>500.1545714285715</v>
      </c>
      <c r="BM202">
        <v>101.0767142857143</v>
      </c>
      <c r="BN202">
        <v>9.9955642857142854E-2</v>
      </c>
      <c r="BO202">
        <v>34.410214285714289</v>
      </c>
      <c r="BP202">
        <v>34.571857142857141</v>
      </c>
      <c r="BQ202">
        <v>999.89999999999986</v>
      </c>
      <c r="BR202">
        <v>0</v>
      </c>
      <c r="BS202">
        <v>0</v>
      </c>
      <c r="BT202">
        <v>3997.5</v>
      </c>
      <c r="BU202">
        <v>0</v>
      </c>
      <c r="BV202">
        <v>1126.075428571429</v>
      </c>
      <c r="BW202">
        <v>-34.117128571428573</v>
      </c>
      <c r="BX202">
        <v>1249.742857142857</v>
      </c>
      <c r="BY202">
        <v>1283.26</v>
      </c>
      <c r="BZ202">
        <v>1.457818571428571</v>
      </c>
      <c r="CA202">
        <v>1236.47</v>
      </c>
      <c r="CB202">
        <v>36.462285714285713</v>
      </c>
      <c r="CC202">
        <v>3.8328471428571431</v>
      </c>
      <c r="CD202">
        <v>3.685491428571428</v>
      </c>
      <c r="CE202">
        <v>28.171042857142861</v>
      </c>
      <c r="CF202">
        <v>27.499400000000001</v>
      </c>
      <c r="CG202">
        <v>1200.002857142857</v>
      </c>
      <c r="CH202">
        <v>0.50002000000000002</v>
      </c>
      <c r="CI202">
        <v>0.49997999999999998</v>
      </c>
      <c r="CJ202">
        <v>0</v>
      </c>
      <c r="CK202">
        <v>2.3429571428571419</v>
      </c>
      <c r="CL202">
        <v>0</v>
      </c>
      <c r="CM202">
        <v>7737.0442857142853</v>
      </c>
      <c r="CN202">
        <v>9597.9214285714279</v>
      </c>
      <c r="CO202">
        <v>44.25</v>
      </c>
      <c r="CP202">
        <v>47.061999999999998</v>
      </c>
      <c r="CQ202">
        <v>45.311999999999998</v>
      </c>
      <c r="CR202">
        <v>45.311999999999998</v>
      </c>
      <c r="CS202">
        <v>44.125</v>
      </c>
      <c r="CT202">
        <v>600.02571428571434</v>
      </c>
      <c r="CU202">
        <v>599.97714285714289</v>
      </c>
      <c r="CV202">
        <v>0</v>
      </c>
      <c r="CW202">
        <v>1670438680.5</v>
      </c>
      <c r="CX202">
        <v>0</v>
      </c>
      <c r="CY202">
        <v>1670430775</v>
      </c>
      <c r="CZ202" t="s">
        <v>356</v>
      </c>
      <c r="DA202">
        <v>1670430775</v>
      </c>
      <c r="DB202">
        <v>1670430775</v>
      </c>
      <c r="DC202">
        <v>10</v>
      </c>
      <c r="DD202">
        <v>-0.13800000000000001</v>
      </c>
      <c r="DE202">
        <v>1.2E-2</v>
      </c>
      <c r="DF202">
        <v>-4.2649999999999997</v>
      </c>
      <c r="DG202">
        <v>0.16300000000000001</v>
      </c>
      <c r="DH202">
        <v>415</v>
      </c>
      <c r="DI202">
        <v>38</v>
      </c>
      <c r="DJ202">
        <v>0.28000000000000003</v>
      </c>
      <c r="DK202">
        <v>0.18</v>
      </c>
      <c r="DL202">
        <v>-33.896272499999988</v>
      </c>
      <c r="DM202">
        <v>-1.0595515947466729</v>
      </c>
      <c r="DN202">
        <v>0.12658183516504259</v>
      </c>
      <c r="DO202">
        <v>0</v>
      </c>
      <c r="DP202">
        <v>1.4290022499999999</v>
      </c>
      <c r="DQ202">
        <v>0.2014913696060017</v>
      </c>
      <c r="DR202">
        <v>2.1044006211686488E-2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357</v>
      </c>
      <c r="EA202">
        <v>2.9453100000000001</v>
      </c>
      <c r="EB202">
        <v>2.5955300000000001</v>
      </c>
      <c r="EC202">
        <v>0.20936099999999999</v>
      </c>
      <c r="ED202">
        <v>0.21096300000000001</v>
      </c>
      <c r="EE202">
        <v>0.14915400000000001</v>
      </c>
      <c r="EF202">
        <v>0.143703</v>
      </c>
      <c r="EG202">
        <v>23834.2</v>
      </c>
      <c r="EH202">
        <v>24179.7</v>
      </c>
      <c r="EI202">
        <v>28065.200000000001</v>
      </c>
      <c r="EJ202">
        <v>29520.1</v>
      </c>
      <c r="EK202">
        <v>32859.699999999997</v>
      </c>
      <c r="EL202">
        <v>35098.9</v>
      </c>
      <c r="EM202">
        <v>39613.699999999997</v>
      </c>
      <c r="EN202">
        <v>42198.400000000001</v>
      </c>
      <c r="EO202">
        <v>1.9292199999999999</v>
      </c>
      <c r="EP202">
        <v>1.8471500000000001</v>
      </c>
      <c r="EQ202">
        <v>0.102226</v>
      </c>
      <c r="ER202">
        <v>0</v>
      </c>
      <c r="ES202">
        <v>32.928699999999999</v>
      </c>
      <c r="ET202">
        <v>999.9</v>
      </c>
      <c r="EU202">
        <v>60.3</v>
      </c>
      <c r="EV202">
        <v>40.1</v>
      </c>
      <c r="EW202">
        <v>44.466099999999997</v>
      </c>
      <c r="EX202">
        <v>25.645199999999999</v>
      </c>
      <c r="EY202">
        <v>1.5745199999999999</v>
      </c>
      <c r="EZ202">
        <v>1</v>
      </c>
      <c r="FA202">
        <v>0.67253300000000005</v>
      </c>
      <c r="FB202">
        <v>0.98582199999999998</v>
      </c>
      <c r="FC202">
        <v>20.274799999999999</v>
      </c>
      <c r="FD202">
        <v>5.2175900000000004</v>
      </c>
      <c r="FE202">
        <v>12.0099</v>
      </c>
      <c r="FF202">
        <v>4.9866999999999999</v>
      </c>
      <c r="FG202">
        <v>3.2845499999999999</v>
      </c>
      <c r="FH202">
        <v>9999</v>
      </c>
      <c r="FI202">
        <v>9999</v>
      </c>
      <c r="FJ202">
        <v>9999</v>
      </c>
      <c r="FK202">
        <v>999.9</v>
      </c>
      <c r="FL202">
        <v>1.86585</v>
      </c>
      <c r="FM202">
        <v>1.86232</v>
      </c>
      <c r="FN202">
        <v>1.86432</v>
      </c>
      <c r="FO202">
        <v>1.86042</v>
      </c>
      <c r="FP202">
        <v>1.8611200000000001</v>
      </c>
      <c r="FQ202">
        <v>1.8602000000000001</v>
      </c>
      <c r="FR202">
        <v>1.8619399999999999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-5.36</v>
      </c>
      <c r="GH202">
        <v>0.1628</v>
      </c>
      <c r="GI202">
        <v>-3.2528400776944242</v>
      </c>
      <c r="GJ202">
        <v>-2.9658848494523399E-3</v>
      </c>
      <c r="GK202">
        <v>1.4757234161104729E-6</v>
      </c>
      <c r="GL202">
        <v>-3.8107938837011289E-10</v>
      </c>
      <c r="GM202">
        <v>0.16282500000001221</v>
      </c>
      <c r="GN202">
        <v>0</v>
      </c>
      <c r="GO202">
        <v>0</v>
      </c>
      <c r="GP202">
        <v>0</v>
      </c>
      <c r="GQ202">
        <v>5</v>
      </c>
      <c r="GR202">
        <v>2097</v>
      </c>
      <c r="GS202">
        <v>4</v>
      </c>
      <c r="GT202">
        <v>34</v>
      </c>
      <c r="GU202">
        <v>131.4</v>
      </c>
      <c r="GV202">
        <v>131.4</v>
      </c>
      <c r="GW202">
        <v>2.6965300000000001</v>
      </c>
      <c r="GX202">
        <v>2.5585900000000001</v>
      </c>
      <c r="GY202">
        <v>1.4489700000000001</v>
      </c>
      <c r="GZ202">
        <v>2.3168899999999999</v>
      </c>
      <c r="HA202">
        <v>1.5478499999999999</v>
      </c>
      <c r="HB202">
        <v>2.4035600000000001</v>
      </c>
      <c r="HC202">
        <v>43.6447</v>
      </c>
      <c r="HD202">
        <v>13.343999999999999</v>
      </c>
      <c r="HE202">
        <v>18</v>
      </c>
      <c r="HF202">
        <v>507.28500000000003</v>
      </c>
      <c r="HG202">
        <v>492.14</v>
      </c>
      <c r="HH202">
        <v>30.999700000000001</v>
      </c>
      <c r="HI202">
        <v>35.602800000000002</v>
      </c>
      <c r="HJ202">
        <v>30.000699999999998</v>
      </c>
      <c r="HK202">
        <v>35.4846</v>
      </c>
      <c r="HL202">
        <v>35.482599999999998</v>
      </c>
      <c r="HM202">
        <v>53.989800000000002</v>
      </c>
      <c r="HN202">
        <v>26.921800000000001</v>
      </c>
      <c r="HO202">
        <v>77.529600000000002</v>
      </c>
      <c r="HP202">
        <v>31</v>
      </c>
      <c r="HQ202">
        <v>1251.42</v>
      </c>
      <c r="HR202">
        <v>36.403799999999997</v>
      </c>
      <c r="HS202">
        <v>98.891800000000003</v>
      </c>
      <c r="HT202">
        <v>97.850800000000007</v>
      </c>
    </row>
    <row r="203" spans="1:228" x14ac:dyDescent="0.2">
      <c r="A203">
        <v>188</v>
      </c>
      <c r="B203">
        <v>1670438662.5</v>
      </c>
      <c r="C203">
        <v>746.5</v>
      </c>
      <c r="D203" t="s">
        <v>735</v>
      </c>
      <c r="E203" t="s">
        <v>736</v>
      </c>
      <c r="F203">
        <v>4</v>
      </c>
      <c r="G203">
        <v>1670438660.1875</v>
      </c>
      <c r="H203">
        <f t="shared" si="68"/>
        <v>2.7641091868565648E-3</v>
      </c>
      <c r="I203">
        <f t="shared" si="69"/>
        <v>2.7641091868565648</v>
      </c>
      <c r="J203">
        <f t="shared" si="70"/>
        <v>36.754857132591262</v>
      </c>
      <c r="K203">
        <f t="shared" si="71"/>
        <v>1208.4124999999999</v>
      </c>
      <c r="L203">
        <f t="shared" si="72"/>
        <v>811.88653424800702</v>
      </c>
      <c r="M203">
        <f t="shared" si="73"/>
        <v>82.144051742662285</v>
      </c>
      <c r="N203">
        <f t="shared" si="74"/>
        <v>122.26326554168187</v>
      </c>
      <c r="O203">
        <f t="shared" si="75"/>
        <v>0.16561076000949121</v>
      </c>
      <c r="P203">
        <f t="shared" si="76"/>
        <v>2.0763152478990015</v>
      </c>
      <c r="Q203">
        <f t="shared" si="77"/>
        <v>0.15860662248572271</v>
      </c>
      <c r="R203">
        <f t="shared" si="78"/>
        <v>9.9733747871903894E-2</v>
      </c>
      <c r="S203">
        <f t="shared" si="79"/>
        <v>226.258280625</v>
      </c>
      <c r="T203">
        <f t="shared" si="80"/>
        <v>35.259099018712988</v>
      </c>
      <c r="U203">
        <f t="shared" si="81"/>
        <v>34.576062499999999</v>
      </c>
      <c r="V203">
        <f t="shared" si="82"/>
        <v>5.5171138882936823</v>
      </c>
      <c r="W203">
        <f t="shared" si="83"/>
        <v>70.120784245089524</v>
      </c>
      <c r="X203">
        <f t="shared" si="84"/>
        <v>3.8353556272710412</v>
      </c>
      <c r="Y203">
        <f t="shared" si="85"/>
        <v>5.4696416598330142</v>
      </c>
      <c r="Z203">
        <f t="shared" si="86"/>
        <v>1.6817582610226411</v>
      </c>
      <c r="AA203">
        <f t="shared" si="87"/>
        <v>-121.89721514037451</v>
      </c>
      <c r="AB203">
        <f t="shared" si="88"/>
        <v>-17.405007609910058</v>
      </c>
      <c r="AC203">
        <f t="shared" si="89"/>
        <v>-1.9481410453518933</v>
      </c>
      <c r="AD203">
        <f t="shared" si="90"/>
        <v>85.007916829363538</v>
      </c>
      <c r="AE203">
        <f t="shared" si="91"/>
        <v>59.763370843181264</v>
      </c>
      <c r="AF203">
        <f t="shared" si="92"/>
        <v>2.7844825267113684</v>
      </c>
      <c r="AG203">
        <f t="shared" si="93"/>
        <v>36.754857132591262</v>
      </c>
      <c r="AH203">
        <v>1288.4560086697691</v>
      </c>
      <c r="AI203">
        <v>1259.060363636363</v>
      </c>
      <c r="AJ203">
        <v>1.675589672273732</v>
      </c>
      <c r="AK203">
        <v>66.48709803528736</v>
      </c>
      <c r="AL203">
        <f t="shared" si="94"/>
        <v>2.7641091868565648</v>
      </c>
      <c r="AM203">
        <v>36.462975599435843</v>
      </c>
      <c r="AN203">
        <v>37.900966666666648</v>
      </c>
      <c r="AO203">
        <v>-3.8494260340545802E-4</v>
      </c>
      <c r="AP203">
        <v>80.118377589396417</v>
      </c>
      <c r="AQ203">
        <v>5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19232.687683983037</v>
      </c>
      <c r="AV203">
        <f t="shared" si="98"/>
        <v>1199.99875</v>
      </c>
      <c r="AW203">
        <f t="shared" si="99"/>
        <v>1025.9981625</v>
      </c>
      <c r="AX203">
        <f t="shared" si="100"/>
        <v>0.85499935937433269</v>
      </c>
      <c r="AY203">
        <f t="shared" si="101"/>
        <v>0.18854876359246209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1670438660.1875</v>
      </c>
      <c r="BF203">
        <v>1208.4124999999999</v>
      </c>
      <c r="BG203">
        <v>1242.49</v>
      </c>
      <c r="BH203">
        <v>37.907474999999998</v>
      </c>
      <c r="BI203">
        <v>36.461350000000003</v>
      </c>
      <c r="BJ203">
        <v>1213.7725</v>
      </c>
      <c r="BK203">
        <v>37.744637500000003</v>
      </c>
      <c r="BL203">
        <v>500.171875</v>
      </c>
      <c r="BM203">
        <v>101.07675</v>
      </c>
      <c r="BN203">
        <v>0.10001335</v>
      </c>
      <c r="BO203">
        <v>34.420574999999999</v>
      </c>
      <c r="BP203">
        <v>34.576062499999999</v>
      </c>
      <c r="BQ203">
        <v>999.9</v>
      </c>
      <c r="BR203">
        <v>0</v>
      </c>
      <c r="BS203">
        <v>0</v>
      </c>
      <c r="BT203">
        <v>3995.3137499999998</v>
      </c>
      <c r="BU203">
        <v>0</v>
      </c>
      <c r="BV203">
        <v>595.01362500000005</v>
      </c>
      <c r="BW203">
        <v>-34.079050000000002</v>
      </c>
      <c r="BX203">
        <v>1256.0262499999999</v>
      </c>
      <c r="BY203">
        <v>1289.50875</v>
      </c>
      <c r="BZ203">
        <v>1.4461275</v>
      </c>
      <c r="CA203">
        <v>1242.49</v>
      </c>
      <c r="CB203">
        <v>36.461350000000003</v>
      </c>
      <c r="CC203">
        <v>3.8315649999999999</v>
      </c>
      <c r="CD203">
        <v>3.6853937499999998</v>
      </c>
      <c r="CE203">
        <v>28.165324999999999</v>
      </c>
      <c r="CF203">
        <v>27.4989375</v>
      </c>
      <c r="CG203">
        <v>1199.99875</v>
      </c>
      <c r="CH203">
        <v>0.50002075000000001</v>
      </c>
      <c r="CI203">
        <v>0.49997924999999999</v>
      </c>
      <c r="CJ203">
        <v>0</v>
      </c>
      <c r="CK203">
        <v>2.3188249999999999</v>
      </c>
      <c r="CL203">
        <v>0</v>
      </c>
      <c r="CM203">
        <v>7742.4662499999986</v>
      </c>
      <c r="CN203">
        <v>9597.8974999999991</v>
      </c>
      <c r="CO203">
        <v>44.25</v>
      </c>
      <c r="CP203">
        <v>47.054250000000003</v>
      </c>
      <c r="CQ203">
        <v>45.311999999999998</v>
      </c>
      <c r="CR203">
        <v>45.304250000000003</v>
      </c>
      <c r="CS203">
        <v>44.155999999999999</v>
      </c>
      <c r="CT203">
        <v>600.02499999999998</v>
      </c>
      <c r="CU203">
        <v>599.97375</v>
      </c>
      <c r="CV203">
        <v>0</v>
      </c>
      <c r="CW203">
        <v>1670438684.7</v>
      </c>
      <c r="CX203">
        <v>0</v>
      </c>
      <c r="CY203">
        <v>1670430775</v>
      </c>
      <c r="CZ203" t="s">
        <v>356</v>
      </c>
      <c r="DA203">
        <v>1670430775</v>
      </c>
      <c r="DB203">
        <v>1670430775</v>
      </c>
      <c r="DC203">
        <v>10</v>
      </c>
      <c r="DD203">
        <v>-0.13800000000000001</v>
      </c>
      <c r="DE203">
        <v>1.2E-2</v>
      </c>
      <c r="DF203">
        <v>-4.2649999999999997</v>
      </c>
      <c r="DG203">
        <v>0.16300000000000001</v>
      </c>
      <c r="DH203">
        <v>415</v>
      </c>
      <c r="DI203">
        <v>38</v>
      </c>
      <c r="DJ203">
        <v>0.28000000000000003</v>
      </c>
      <c r="DK203">
        <v>0.18</v>
      </c>
      <c r="DL203">
        <v>-33.967337499999999</v>
      </c>
      <c r="DM203">
        <v>-0.90443414634135555</v>
      </c>
      <c r="DN203">
        <v>0.1191949216357391</v>
      </c>
      <c r="DO203">
        <v>0</v>
      </c>
      <c r="DP203">
        <v>1.4372535</v>
      </c>
      <c r="DQ203">
        <v>0.15264045028142131</v>
      </c>
      <c r="DR203">
        <v>1.8322486669390681E-2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2.94543</v>
      </c>
      <c r="EB203">
        <v>2.5956999999999999</v>
      </c>
      <c r="EC203">
        <v>0.21004400000000001</v>
      </c>
      <c r="ED203">
        <v>0.21162800000000001</v>
      </c>
      <c r="EE203">
        <v>0.149115</v>
      </c>
      <c r="EF203">
        <v>0.14368600000000001</v>
      </c>
      <c r="EG203">
        <v>23813.200000000001</v>
      </c>
      <c r="EH203">
        <v>24159</v>
      </c>
      <c r="EI203">
        <v>28064.9</v>
      </c>
      <c r="EJ203">
        <v>29519.9</v>
      </c>
      <c r="EK203">
        <v>32861.1</v>
      </c>
      <c r="EL203">
        <v>35099.5</v>
      </c>
      <c r="EM203">
        <v>39613.599999999999</v>
      </c>
      <c r="EN203">
        <v>42198.2</v>
      </c>
      <c r="EO203">
        <v>1.9293199999999999</v>
      </c>
      <c r="EP203">
        <v>1.8470500000000001</v>
      </c>
      <c r="EQ203">
        <v>0.100981</v>
      </c>
      <c r="ER203">
        <v>0</v>
      </c>
      <c r="ES203">
        <v>32.936</v>
      </c>
      <c r="ET203">
        <v>999.9</v>
      </c>
      <c r="EU203">
        <v>60.3</v>
      </c>
      <c r="EV203">
        <v>40.1</v>
      </c>
      <c r="EW203">
        <v>44.466799999999999</v>
      </c>
      <c r="EX203">
        <v>25.455200000000001</v>
      </c>
      <c r="EY203">
        <v>2.0032000000000001</v>
      </c>
      <c r="EZ203">
        <v>1</v>
      </c>
      <c r="FA203">
        <v>0.67310999999999999</v>
      </c>
      <c r="FB203">
        <v>0.98450199999999999</v>
      </c>
      <c r="FC203">
        <v>20.274899999999999</v>
      </c>
      <c r="FD203">
        <v>5.2175900000000004</v>
      </c>
      <c r="FE203">
        <v>12.0099</v>
      </c>
      <c r="FF203">
        <v>4.9866000000000001</v>
      </c>
      <c r="FG203">
        <v>3.2844500000000001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1.8623000000000001</v>
      </c>
      <c r="FN203">
        <v>1.86432</v>
      </c>
      <c r="FO203">
        <v>1.8604700000000001</v>
      </c>
      <c r="FP203">
        <v>1.86113</v>
      </c>
      <c r="FQ203">
        <v>1.8602000000000001</v>
      </c>
      <c r="FR203">
        <v>1.8619699999999999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-5.36</v>
      </c>
      <c r="GH203">
        <v>0.1628</v>
      </c>
      <c r="GI203">
        <v>-3.2528400776944242</v>
      </c>
      <c r="GJ203">
        <v>-2.9658848494523399E-3</v>
      </c>
      <c r="GK203">
        <v>1.4757234161104729E-6</v>
      </c>
      <c r="GL203">
        <v>-3.8107938837011289E-10</v>
      </c>
      <c r="GM203">
        <v>0.16282500000001221</v>
      </c>
      <c r="GN203">
        <v>0</v>
      </c>
      <c r="GO203">
        <v>0</v>
      </c>
      <c r="GP203">
        <v>0</v>
      </c>
      <c r="GQ203">
        <v>5</v>
      </c>
      <c r="GR203">
        <v>2097</v>
      </c>
      <c r="GS203">
        <v>4</v>
      </c>
      <c r="GT203">
        <v>34</v>
      </c>
      <c r="GU203">
        <v>131.5</v>
      </c>
      <c r="GV203">
        <v>131.5</v>
      </c>
      <c r="GW203">
        <v>2.7087400000000001</v>
      </c>
      <c r="GX203">
        <v>2.5659200000000002</v>
      </c>
      <c r="GY203">
        <v>1.4489700000000001</v>
      </c>
      <c r="GZ203">
        <v>2.3168899999999999</v>
      </c>
      <c r="HA203">
        <v>1.5478499999999999</v>
      </c>
      <c r="HB203">
        <v>2.2997999999999998</v>
      </c>
      <c r="HC203">
        <v>43.6447</v>
      </c>
      <c r="HD203">
        <v>13.3352</v>
      </c>
      <c r="HE203">
        <v>18</v>
      </c>
      <c r="HF203">
        <v>507.40100000000001</v>
      </c>
      <c r="HG203">
        <v>492.10700000000003</v>
      </c>
      <c r="HH203">
        <v>30.999700000000001</v>
      </c>
      <c r="HI203">
        <v>35.608499999999999</v>
      </c>
      <c r="HJ203">
        <v>30.000699999999998</v>
      </c>
      <c r="HK203">
        <v>35.491100000000003</v>
      </c>
      <c r="HL203">
        <v>35.4876</v>
      </c>
      <c r="HM203">
        <v>54.196899999999999</v>
      </c>
      <c r="HN203">
        <v>26.921800000000001</v>
      </c>
      <c r="HO203">
        <v>77.529600000000002</v>
      </c>
      <c r="HP203">
        <v>31</v>
      </c>
      <c r="HQ203">
        <v>1254.78</v>
      </c>
      <c r="HR203">
        <v>36.398499999999999</v>
      </c>
      <c r="HS203">
        <v>98.891199999999998</v>
      </c>
      <c r="HT203">
        <v>97.850200000000001</v>
      </c>
    </row>
    <row r="204" spans="1:228" x14ac:dyDescent="0.2">
      <c r="A204">
        <v>189</v>
      </c>
      <c r="B204">
        <v>1670438666.5</v>
      </c>
      <c r="C204">
        <v>750.5</v>
      </c>
      <c r="D204" t="s">
        <v>737</v>
      </c>
      <c r="E204" t="s">
        <v>738</v>
      </c>
      <c r="F204">
        <v>4</v>
      </c>
      <c r="G204">
        <v>1670438664.5</v>
      </c>
      <c r="H204">
        <f t="shared" si="68"/>
        <v>2.7525250437527098E-3</v>
      </c>
      <c r="I204">
        <f t="shared" si="69"/>
        <v>2.7525250437527098</v>
      </c>
      <c r="J204">
        <f t="shared" si="70"/>
        <v>37.064009237208118</v>
      </c>
      <c r="K204">
        <f t="shared" si="71"/>
        <v>1215.315714285714</v>
      </c>
      <c r="L204">
        <f t="shared" si="72"/>
        <v>814.01397670220604</v>
      </c>
      <c r="M204">
        <f t="shared" si="73"/>
        <v>82.359092323648852</v>
      </c>
      <c r="N204">
        <f t="shared" si="74"/>
        <v>122.96140113065347</v>
      </c>
      <c r="O204">
        <f t="shared" si="75"/>
        <v>0.1649055691434792</v>
      </c>
      <c r="P204">
        <f t="shared" si="76"/>
        <v>2.0731948497235511</v>
      </c>
      <c r="Q204">
        <f t="shared" si="77"/>
        <v>0.15794962834596593</v>
      </c>
      <c r="R204">
        <f t="shared" si="78"/>
        <v>9.9319030800736979E-2</v>
      </c>
      <c r="S204">
        <f t="shared" si="79"/>
        <v>226.25979535866912</v>
      </c>
      <c r="T204">
        <f t="shared" si="80"/>
        <v>35.260070661829616</v>
      </c>
      <c r="U204">
        <f t="shared" si="81"/>
        <v>34.571314285714287</v>
      </c>
      <c r="V204">
        <f t="shared" si="82"/>
        <v>5.515658916047296</v>
      </c>
      <c r="W204">
        <f t="shared" si="83"/>
        <v>70.112033960830573</v>
      </c>
      <c r="X204">
        <f t="shared" si="84"/>
        <v>3.8339623913308021</v>
      </c>
      <c r="Y204">
        <f t="shared" si="85"/>
        <v>5.468337138062088</v>
      </c>
      <c r="Z204">
        <f t="shared" si="86"/>
        <v>1.6816965247164939</v>
      </c>
      <c r="AA204">
        <f t="shared" si="87"/>
        <v>-121.3863544294945</v>
      </c>
      <c r="AB204">
        <f t="shared" si="88"/>
        <v>-17.327555945314366</v>
      </c>
      <c r="AC204">
        <f t="shared" si="89"/>
        <v>-1.9423053856988697</v>
      </c>
      <c r="AD204">
        <f t="shared" si="90"/>
        <v>85.603579598161389</v>
      </c>
      <c r="AE204">
        <f t="shared" si="91"/>
        <v>60.261743854512318</v>
      </c>
      <c r="AF204">
        <f t="shared" si="92"/>
        <v>2.7719776534403819</v>
      </c>
      <c r="AG204">
        <f t="shared" si="93"/>
        <v>37.064009237208118</v>
      </c>
      <c r="AH204">
        <v>1295.251317642967</v>
      </c>
      <c r="AI204">
        <v>1265.7081818181809</v>
      </c>
      <c r="AJ204">
        <v>1.6709631277817201</v>
      </c>
      <c r="AK204">
        <v>66.48709803528736</v>
      </c>
      <c r="AL204">
        <f t="shared" si="94"/>
        <v>2.7525250437527098</v>
      </c>
      <c r="AM204">
        <v>36.457729488824299</v>
      </c>
      <c r="AN204">
        <v>37.887704242424242</v>
      </c>
      <c r="AO204">
        <v>-7.6193943093463303E-5</v>
      </c>
      <c r="AP204">
        <v>80.118377589396417</v>
      </c>
      <c r="AQ204">
        <v>5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19179.489354117824</v>
      </c>
      <c r="AV204">
        <f t="shared" si="98"/>
        <v>1200.005714285714</v>
      </c>
      <c r="AW204">
        <f t="shared" si="99"/>
        <v>1026.0042214293621</v>
      </c>
      <c r="AX204">
        <f t="shared" si="100"/>
        <v>0.85499944643186654</v>
      </c>
      <c r="AY204">
        <f t="shared" si="101"/>
        <v>0.18854893161350234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1670438664.5</v>
      </c>
      <c r="BF204">
        <v>1215.315714285714</v>
      </c>
      <c r="BG204">
        <v>1249.6628571428571</v>
      </c>
      <c r="BH204">
        <v>37.893800000000013</v>
      </c>
      <c r="BI204">
        <v>36.454214285714293</v>
      </c>
      <c r="BJ204">
        <v>1220.6828571428571</v>
      </c>
      <c r="BK204">
        <v>37.73095714285715</v>
      </c>
      <c r="BL204">
        <v>500.19457142857152</v>
      </c>
      <c r="BM204">
        <v>101.07642857142859</v>
      </c>
      <c r="BN204">
        <v>0.1000802857142857</v>
      </c>
      <c r="BO204">
        <v>34.416285714285713</v>
      </c>
      <c r="BP204">
        <v>34.571314285714287</v>
      </c>
      <c r="BQ204">
        <v>999.89999999999986</v>
      </c>
      <c r="BR204">
        <v>0</v>
      </c>
      <c r="BS204">
        <v>0</v>
      </c>
      <c r="BT204">
        <v>3986.428571428572</v>
      </c>
      <c r="BU204">
        <v>0</v>
      </c>
      <c r="BV204">
        <v>285.33857142857153</v>
      </c>
      <c r="BW204">
        <v>-34.347485714285718</v>
      </c>
      <c r="BX204">
        <v>1263.181428571429</v>
      </c>
      <c r="BY204">
        <v>1296.9428571428571</v>
      </c>
      <c r="BZ204">
        <v>1.439608571428572</v>
      </c>
      <c r="CA204">
        <v>1249.6628571428571</v>
      </c>
      <c r="CB204">
        <v>36.454214285714293</v>
      </c>
      <c r="CC204">
        <v>3.8301699999999999</v>
      </c>
      <c r="CD204">
        <v>3.6846585714285718</v>
      </c>
      <c r="CE204">
        <v>28.159042857142861</v>
      </c>
      <c r="CF204">
        <v>27.495542857142858</v>
      </c>
      <c r="CG204">
        <v>1200.005714285714</v>
      </c>
      <c r="CH204">
        <v>0.50001814285714286</v>
      </c>
      <c r="CI204">
        <v>0.49998199999999998</v>
      </c>
      <c r="CJ204">
        <v>0</v>
      </c>
      <c r="CK204">
        <v>2.2249857142857139</v>
      </c>
      <c r="CL204">
        <v>0</v>
      </c>
      <c r="CM204">
        <v>7749.5899999999983</v>
      </c>
      <c r="CN204">
        <v>9597.9385714285727</v>
      </c>
      <c r="CO204">
        <v>44.25</v>
      </c>
      <c r="CP204">
        <v>47.061999999999998</v>
      </c>
      <c r="CQ204">
        <v>45.33</v>
      </c>
      <c r="CR204">
        <v>45.276571428571437</v>
      </c>
      <c r="CS204">
        <v>44.186999999999998</v>
      </c>
      <c r="CT204">
        <v>600.02571428571434</v>
      </c>
      <c r="CU204">
        <v>599.98142857142852</v>
      </c>
      <c r="CV204">
        <v>0</v>
      </c>
      <c r="CW204">
        <v>1670438688.3</v>
      </c>
      <c r="CX204">
        <v>0</v>
      </c>
      <c r="CY204">
        <v>1670430775</v>
      </c>
      <c r="CZ204" t="s">
        <v>356</v>
      </c>
      <c r="DA204">
        <v>1670430775</v>
      </c>
      <c r="DB204">
        <v>1670430775</v>
      </c>
      <c r="DC204">
        <v>10</v>
      </c>
      <c r="DD204">
        <v>-0.13800000000000001</v>
      </c>
      <c r="DE204">
        <v>1.2E-2</v>
      </c>
      <c r="DF204">
        <v>-4.2649999999999997</v>
      </c>
      <c r="DG204">
        <v>0.16300000000000001</v>
      </c>
      <c r="DH204">
        <v>415</v>
      </c>
      <c r="DI204">
        <v>38</v>
      </c>
      <c r="DJ204">
        <v>0.28000000000000003</v>
      </c>
      <c r="DK204">
        <v>0.18</v>
      </c>
      <c r="DL204">
        <v>-34.044995000000007</v>
      </c>
      <c r="DM204">
        <v>-1.373687054408935</v>
      </c>
      <c r="DN204">
        <v>0.16225016325107361</v>
      </c>
      <c r="DO204">
        <v>0</v>
      </c>
      <c r="DP204">
        <v>1.4419580000000001</v>
      </c>
      <c r="DQ204">
        <v>7.1395722326450445E-2</v>
      </c>
      <c r="DR204">
        <v>1.519509348441132E-2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365</v>
      </c>
      <c r="EA204">
        <v>2.9453100000000001</v>
      </c>
      <c r="EB204">
        <v>2.5955499999999998</v>
      </c>
      <c r="EC204">
        <v>0.210733</v>
      </c>
      <c r="ED204">
        <v>0.21234500000000001</v>
      </c>
      <c r="EE204">
        <v>0.14908099999999999</v>
      </c>
      <c r="EF204">
        <v>0.14366300000000001</v>
      </c>
      <c r="EG204">
        <v>23791.599999999999</v>
      </c>
      <c r="EH204">
        <v>24136.5</v>
      </c>
      <c r="EI204">
        <v>28064</v>
      </c>
      <c r="EJ204">
        <v>29519.4</v>
      </c>
      <c r="EK204">
        <v>32861.199999999997</v>
      </c>
      <c r="EL204">
        <v>35099.5</v>
      </c>
      <c r="EM204">
        <v>39612.1</v>
      </c>
      <c r="EN204">
        <v>42197.1</v>
      </c>
      <c r="EO204">
        <v>1.9292199999999999</v>
      </c>
      <c r="EP204">
        <v>1.84697</v>
      </c>
      <c r="EQ204">
        <v>0.10113800000000001</v>
      </c>
      <c r="ER204">
        <v>0</v>
      </c>
      <c r="ES204">
        <v>32.940399999999997</v>
      </c>
      <c r="ET204">
        <v>999.9</v>
      </c>
      <c r="EU204">
        <v>60.3</v>
      </c>
      <c r="EV204">
        <v>40.1</v>
      </c>
      <c r="EW204">
        <v>44.465800000000002</v>
      </c>
      <c r="EX204">
        <v>25.5352</v>
      </c>
      <c r="EY204">
        <v>1.9230799999999999</v>
      </c>
      <c r="EZ204">
        <v>1</v>
      </c>
      <c r="FA204">
        <v>0.67386199999999996</v>
      </c>
      <c r="FB204">
        <v>0.98231500000000005</v>
      </c>
      <c r="FC204">
        <v>20.274899999999999</v>
      </c>
      <c r="FD204">
        <v>5.2178899999999997</v>
      </c>
      <c r="FE204">
        <v>12.0099</v>
      </c>
      <c r="FF204">
        <v>4.9870000000000001</v>
      </c>
      <c r="FG204">
        <v>3.2845499999999999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1.86232</v>
      </c>
      <c r="FN204">
        <v>1.86432</v>
      </c>
      <c r="FO204">
        <v>1.86043</v>
      </c>
      <c r="FP204">
        <v>1.86113</v>
      </c>
      <c r="FQ204">
        <v>1.8602000000000001</v>
      </c>
      <c r="FR204">
        <v>1.8619300000000001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-5.37</v>
      </c>
      <c r="GH204">
        <v>0.1628</v>
      </c>
      <c r="GI204">
        <v>-3.2528400776944242</v>
      </c>
      <c r="GJ204">
        <v>-2.9658848494523399E-3</v>
      </c>
      <c r="GK204">
        <v>1.4757234161104729E-6</v>
      </c>
      <c r="GL204">
        <v>-3.8107938837011289E-10</v>
      </c>
      <c r="GM204">
        <v>0.16282500000001221</v>
      </c>
      <c r="GN204">
        <v>0</v>
      </c>
      <c r="GO204">
        <v>0</v>
      </c>
      <c r="GP204">
        <v>0</v>
      </c>
      <c r="GQ204">
        <v>5</v>
      </c>
      <c r="GR204">
        <v>2097</v>
      </c>
      <c r="GS204">
        <v>4</v>
      </c>
      <c r="GT204">
        <v>34</v>
      </c>
      <c r="GU204">
        <v>131.5</v>
      </c>
      <c r="GV204">
        <v>131.5</v>
      </c>
      <c r="GW204">
        <v>2.7197300000000002</v>
      </c>
      <c r="GX204">
        <v>2.5683600000000002</v>
      </c>
      <c r="GY204">
        <v>1.4489700000000001</v>
      </c>
      <c r="GZ204">
        <v>2.3168899999999999</v>
      </c>
      <c r="HA204">
        <v>1.5478499999999999</v>
      </c>
      <c r="HB204">
        <v>2.2888199999999999</v>
      </c>
      <c r="HC204">
        <v>43.6447</v>
      </c>
      <c r="HD204">
        <v>13.326499999999999</v>
      </c>
      <c r="HE204">
        <v>18</v>
      </c>
      <c r="HF204">
        <v>507.37099999999998</v>
      </c>
      <c r="HG204">
        <v>492.09899999999999</v>
      </c>
      <c r="HH204">
        <v>30.999500000000001</v>
      </c>
      <c r="HI204">
        <v>35.6143</v>
      </c>
      <c r="HJ204">
        <v>30.000900000000001</v>
      </c>
      <c r="HK204">
        <v>35.496000000000002</v>
      </c>
      <c r="HL204">
        <v>35.493299999999998</v>
      </c>
      <c r="HM204">
        <v>54.415399999999998</v>
      </c>
      <c r="HN204">
        <v>26.921800000000001</v>
      </c>
      <c r="HO204">
        <v>77.529600000000002</v>
      </c>
      <c r="HP204">
        <v>31</v>
      </c>
      <c r="HQ204">
        <v>1261.46</v>
      </c>
      <c r="HR204">
        <v>36.404400000000003</v>
      </c>
      <c r="HS204">
        <v>98.887699999999995</v>
      </c>
      <c r="HT204">
        <v>97.847999999999999</v>
      </c>
    </row>
    <row r="205" spans="1:228" x14ac:dyDescent="0.2">
      <c r="A205">
        <v>190</v>
      </c>
      <c r="B205">
        <v>1670438670.5</v>
      </c>
      <c r="C205">
        <v>754.5</v>
      </c>
      <c r="D205" t="s">
        <v>739</v>
      </c>
      <c r="E205" t="s">
        <v>740</v>
      </c>
      <c r="F205">
        <v>4</v>
      </c>
      <c r="G205">
        <v>1670438668.1875</v>
      </c>
      <c r="H205">
        <f t="shared" si="68"/>
        <v>2.6809789378139013E-3</v>
      </c>
      <c r="I205">
        <f t="shared" si="69"/>
        <v>2.6809789378139013</v>
      </c>
      <c r="J205">
        <f t="shared" si="70"/>
        <v>37.004200073484924</v>
      </c>
      <c r="K205">
        <f t="shared" si="71"/>
        <v>1221.3187499999999</v>
      </c>
      <c r="L205">
        <f t="shared" si="72"/>
        <v>810.31988269510032</v>
      </c>
      <c r="M205">
        <f t="shared" si="73"/>
        <v>81.985993212839745</v>
      </c>
      <c r="N205">
        <f t="shared" si="74"/>
        <v>123.56975669309882</v>
      </c>
      <c r="O205">
        <f t="shared" si="75"/>
        <v>0.16030920315162156</v>
      </c>
      <c r="P205">
        <f t="shared" si="76"/>
        <v>2.0809245525476401</v>
      </c>
      <c r="Q205">
        <f t="shared" si="77"/>
        <v>0.15375067317694066</v>
      </c>
      <c r="R205">
        <f t="shared" si="78"/>
        <v>9.666106995804763E-2</v>
      </c>
      <c r="S205">
        <f t="shared" si="79"/>
        <v>226.25944050000004</v>
      </c>
      <c r="T205">
        <f t="shared" si="80"/>
        <v>35.279353652331281</v>
      </c>
      <c r="U205">
        <f t="shared" si="81"/>
        <v>34.570349999999998</v>
      </c>
      <c r="V205">
        <f t="shared" si="82"/>
        <v>5.515363475411645</v>
      </c>
      <c r="W205">
        <f t="shared" si="83"/>
        <v>70.099898936175677</v>
      </c>
      <c r="X205">
        <f t="shared" si="84"/>
        <v>3.8326170768162879</v>
      </c>
      <c r="Y205">
        <f t="shared" si="85"/>
        <v>5.4673646253125083</v>
      </c>
      <c r="Z205">
        <f t="shared" si="86"/>
        <v>1.682746398595357</v>
      </c>
      <c r="AA205">
        <f t="shared" si="87"/>
        <v>-118.23117115759305</v>
      </c>
      <c r="AB205">
        <f t="shared" si="88"/>
        <v>-17.642777339055481</v>
      </c>
      <c r="AC205">
        <f t="shared" si="89"/>
        <v>-1.9702535875998075</v>
      </c>
      <c r="AD205">
        <f t="shared" si="90"/>
        <v>88.415238415751688</v>
      </c>
      <c r="AE205">
        <f t="shared" si="91"/>
        <v>60.189405578985841</v>
      </c>
      <c r="AF205">
        <f t="shared" si="92"/>
        <v>2.7582271186980294</v>
      </c>
      <c r="AG205">
        <f t="shared" si="93"/>
        <v>37.004200073484924</v>
      </c>
      <c r="AH205">
        <v>1302.102154846245</v>
      </c>
      <c r="AI205">
        <v>1272.46703030303</v>
      </c>
      <c r="AJ205">
        <v>1.694309526137739</v>
      </c>
      <c r="AK205">
        <v>66.48709803528736</v>
      </c>
      <c r="AL205">
        <f t="shared" si="94"/>
        <v>2.6809789378139013</v>
      </c>
      <c r="AM205">
        <v>36.449300462555769</v>
      </c>
      <c r="AN205">
        <v>37.87488424242423</v>
      </c>
      <c r="AO205">
        <v>-5.2270872517805409E-3</v>
      </c>
      <c r="AP205">
        <v>80.118377589396417</v>
      </c>
      <c r="AQ205">
        <v>5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19312.130840360733</v>
      </c>
      <c r="AV205">
        <f t="shared" si="98"/>
        <v>1200.0037500000001</v>
      </c>
      <c r="AW205">
        <f t="shared" si="99"/>
        <v>1026.0025500000002</v>
      </c>
      <c r="AX205">
        <f t="shared" si="100"/>
        <v>0.85499945312670911</v>
      </c>
      <c r="AY205">
        <f t="shared" si="101"/>
        <v>0.18854894453454835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1670438668.1875</v>
      </c>
      <c r="BF205">
        <v>1221.3187499999999</v>
      </c>
      <c r="BG205">
        <v>1255.6300000000001</v>
      </c>
      <c r="BH205">
        <v>37.880200000000002</v>
      </c>
      <c r="BI205">
        <v>36.447599999999987</v>
      </c>
      <c r="BJ205">
        <v>1226.6937499999999</v>
      </c>
      <c r="BK205">
        <v>37.7173625</v>
      </c>
      <c r="BL205">
        <v>500.14737500000001</v>
      </c>
      <c r="BM205">
        <v>101.077375</v>
      </c>
      <c r="BN205">
        <v>9.9943937499999996E-2</v>
      </c>
      <c r="BO205">
        <v>34.413087500000003</v>
      </c>
      <c r="BP205">
        <v>34.570349999999998</v>
      </c>
      <c r="BQ205">
        <v>999.9</v>
      </c>
      <c r="BR205">
        <v>0</v>
      </c>
      <c r="BS205">
        <v>0</v>
      </c>
      <c r="BT205">
        <v>4008.4375</v>
      </c>
      <c r="BU205">
        <v>0</v>
      </c>
      <c r="BV205">
        <v>251.96337500000001</v>
      </c>
      <c r="BW205">
        <v>-34.310299999999998</v>
      </c>
      <c r="BX205">
        <v>1269.4037499999999</v>
      </c>
      <c r="BY205">
        <v>1303.125</v>
      </c>
      <c r="BZ205">
        <v>1.43258375</v>
      </c>
      <c r="CA205">
        <v>1255.6300000000001</v>
      </c>
      <c r="CB205">
        <v>36.447599999999987</v>
      </c>
      <c r="CC205">
        <v>3.82883</v>
      </c>
      <c r="CD205">
        <v>3.68402875</v>
      </c>
      <c r="CE205">
        <v>28.15305</v>
      </c>
      <c r="CF205">
        <v>27.492587499999999</v>
      </c>
      <c r="CG205">
        <v>1200.0037500000001</v>
      </c>
      <c r="CH205">
        <v>0.50001899999999999</v>
      </c>
      <c r="CI205">
        <v>0.49998100000000001</v>
      </c>
      <c r="CJ205">
        <v>0</v>
      </c>
      <c r="CK205">
        <v>2.1935500000000001</v>
      </c>
      <c r="CL205">
        <v>0</v>
      </c>
      <c r="CM205">
        <v>7756.3162499999999</v>
      </c>
      <c r="CN205">
        <v>9597.9112499999992</v>
      </c>
      <c r="CO205">
        <v>44.25</v>
      </c>
      <c r="CP205">
        <v>47.038749999999993</v>
      </c>
      <c r="CQ205">
        <v>45.319875000000003</v>
      </c>
      <c r="CR205">
        <v>45.280999999999999</v>
      </c>
      <c r="CS205">
        <v>44.186999999999998</v>
      </c>
      <c r="CT205">
        <v>600.02374999999995</v>
      </c>
      <c r="CU205">
        <v>599.98</v>
      </c>
      <c r="CV205">
        <v>0</v>
      </c>
      <c r="CW205">
        <v>1670438692.5</v>
      </c>
      <c r="CX205">
        <v>0</v>
      </c>
      <c r="CY205">
        <v>1670430775</v>
      </c>
      <c r="CZ205" t="s">
        <v>356</v>
      </c>
      <c r="DA205">
        <v>1670430775</v>
      </c>
      <c r="DB205">
        <v>1670430775</v>
      </c>
      <c r="DC205">
        <v>10</v>
      </c>
      <c r="DD205">
        <v>-0.13800000000000001</v>
      </c>
      <c r="DE205">
        <v>1.2E-2</v>
      </c>
      <c r="DF205">
        <v>-4.2649999999999997</v>
      </c>
      <c r="DG205">
        <v>0.16300000000000001</v>
      </c>
      <c r="DH205">
        <v>415</v>
      </c>
      <c r="DI205">
        <v>38</v>
      </c>
      <c r="DJ205">
        <v>0.28000000000000003</v>
      </c>
      <c r="DK205">
        <v>0.18</v>
      </c>
      <c r="DL205">
        <v>-34.136812499999998</v>
      </c>
      <c r="DM205">
        <v>-1.551202626641585</v>
      </c>
      <c r="DN205">
        <v>0.18213824445664939</v>
      </c>
      <c r="DO205">
        <v>0</v>
      </c>
      <c r="DP205">
        <v>1.4452275000000001</v>
      </c>
      <c r="DQ205">
        <v>-6.1149343339590587E-2</v>
      </c>
      <c r="DR205">
        <v>1.0624596874705411E-2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365</v>
      </c>
      <c r="EA205">
        <v>2.9453200000000002</v>
      </c>
      <c r="EB205">
        <v>2.5955599999999999</v>
      </c>
      <c r="EC205">
        <v>0.21142900000000001</v>
      </c>
      <c r="ED205">
        <v>0.21299299999999999</v>
      </c>
      <c r="EE205">
        <v>0.14904600000000001</v>
      </c>
      <c r="EF205">
        <v>0.143651</v>
      </c>
      <c r="EG205">
        <v>23770.2</v>
      </c>
      <c r="EH205">
        <v>24116.1</v>
      </c>
      <c r="EI205">
        <v>28063.8</v>
      </c>
      <c r="EJ205">
        <v>29518.9</v>
      </c>
      <c r="EK205">
        <v>32862.1</v>
      </c>
      <c r="EL205">
        <v>35099.699999999997</v>
      </c>
      <c r="EM205">
        <v>39611.5</v>
      </c>
      <c r="EN205">
        <v>42196.7</v>
      </c>
      <c r="EO205">
        <v>1.9291499999999999</v>
      </c>
      <c r="EP205">
        <v>1.8470200000000001</v>
      </c>
      <c r="EQ205">
        <v>9.98415E-2</v>
      </c>
      <c r="ER205">
        <v>0</v>
      </c>
      <c r="ES205">
        <v>32.941000000000003</v>
      </c>
      <c r="ET205">
        <v>999.9</v>
      </c>
      <c r="EU205">
        <v>60.3</v>
      </c>
      <c r="EV205">
        <v>40.1</v>
      </c>
      <c r="EW205">
        <v>44.468499999999999</v>
      </c>
      <c r="EX205">
        <v>25.5852</v>
      </c>
      <c r="EY205">
        <v>1.7908599999999999</v>
      </c>
      <c r="EZ205">
        <v>1</v>
      </c>
      <c r="FA205">
        <v>0.67442599999999997</v>
      </c>
      <c r="FB205">
        <v>0.98030799999999996</v>
      </c>
      <c r="FC205">
        <v>20.274899999999999</v>
      </c>
      <c r="FD205">
        <v>5.2184900000000001</v>
      </c>
      <c r="FE205">
        <v>12.0099</v>
      </c>
      <c r="FF205">
        <v>4.98665</v>
      </c>
      <c r="FG205">
        <v>3.2846299999999999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1.86233</v>
      </c>
      <c r="FN205">
        <v>1.86432</v>
      </c>
      <c r="FO205">
        <v>1.8604499999999999</v>
      </c>
      <c r="FP205">
        <v>1.86113</v>
      </c>
      <c r="FQ205">
        <v>1.8602000000000001</v>
      </c>
      <c r="FR205">
        <v>1.8619399999999999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-5.38</v>
      </c>
      <c r="GH205">
        <v>0.1628</v>
      </c>
      <c r="GI205">
        <v>-3.2528400776944242</v>
      </c>
      <c r="GJ205">
        <v>-2.9658848494523399E-3</v>
      </c>
      <c r="GK205">
        <v>1.4757234161104729E-6</v>
      </c>
      <c r="GL205">
        <v>-3.8107938837011289E-10</v>
      </c>
      <c r="GM205">
        <v>0.16282500000001221</v>
      </c>
      <c r="GN205">
        <v>0</v>
      </c>
      <c r="GO205">
        <v>0</v>
      </c>
      <c r="GP205">
        <v>0</v>
      </c>
      <c r="GQ205">
        <v>5</v>
      </c>
      <c r="GR205">
        <v>2097</v>
      </c>
      <c r="GS205">
        <v>4</v>
      </c>
      <c r="GT205">
        <v>34</v>
      </c>
      <c r="GU205">
        <v>131.6</v>
      </c>
      <c r="GV205">
        <v>131.6</v>
      </c>
      <c r="GW205">
        <v>2.7294900000000002</v>
      </c>
      <c r="GX205">
        <v>2.5732400000000002</v>
      </c>
      <c r="GY205">
        <v>1.4489700000000001</v>
      </c>
      <c r="GZ205">
        <v>2.3168899999999999</v>
      </c>
      <c r="HA205">
        <v>1.5478499999999999</v>
      </c>
      <c r="HB205">
        <v>2.2351100000000002</v>
      </c>
      <c r="HC205">
        <v>43.6447</v>
      </c>
      <c r="HD205">
        <v>13.326499999999999</v>
      </c>
      <c r="HE205">
        <v>18</v>
      </c>
      <c r="HF205">
        <v>507.37200000000001</v>
      </c>
      <c r="HG205">
        <v>492.178</v>
      </c>
      <c r="HH205">
        <v>30.999500000000001</v>
      </c>
      <c r="HI205">
        <v>35.620600000000003</v>
      </c>
      <c r="HJ205">
        <v>30.000800000000002</v>
      </c>
      <c r="HK205">
        <v>35.502499999999998</v>
      </c>
      <c r="HL205">
        <v>35.498899999999999</v>
      </c>
      <c r="HM205">
        <v>54.648400000000002</v>
      </c>
      <c r="HN205">
        <v>26.921800000000001</v>
      </c>
      <c r="HO205">
        <v>77.529600000000002</v>
      </c>
      <c r="HP205">
        <v>31</v>
      </c>
      <c r="HQ205">
        <v>1268.1400000000001</v>
      </c>
      <c r="HR205">
        <v>36.404400000000003</v>
      </c>
      <c r="HS205">
        <v>98.886300000000006</v>
      </c>
      <c r="HT205">
        <v>97.846800000000002</v>
      </c>
    </row>
    <row r="206" spans="1:228" x14ac:dyDescent="0.2">
      <c r="A206">
        <v>191</v>
      </c>
      <c r="B206">
        <v>1670438674.5</v>
      </c>
      <c r="C206">
        <v>758.5</v>
      </c>
      <c r="D206" t="s">
        <v>741</v>
      </c>
      <c r="E206" t="s">
        <v>742</v>
      </c>
      <c r="F206">
        <v>4</v>
      </c>
      <c r="G206">
        <v>1670438672.5</v>
      </c>
      <c r="H206">
        <f t="shared" si="68"/>
        <v>2.7222503114837137E-3</v>
      </c>
      <c r="I206">
        <f t="shared" si="69"/>
        <v>2.7222503114837138</v>
      </c>
      <c r="J206">
        <f t="shared" si="70"/>
        <v>36.536728349618635</v>
      </c>
      <c r="K206">
        <f t="shared" si="71"/>
        <v>1228.3885714285709</v>
      </c>
      <c r="L206">
        <f t="shared" si="72"/>
        <v>828.85586246725279</v>
      </c>
      <c r="M206">
        <f t="shared" si="73"/>
        <v>83.862328762721603</v>
      </c>
      <c r="N206">
        <f t="shared" si="74"/>
        <v>124.2864180496555</v>
      </c>
      <c r="O206">
        <f t="shared" si="75"/>
        <v>0.16340249829464029</v>
      </c>
      <c r="P206">
        <f t="shared" si="76"/>
        <v>2.0796407033002069</v>
      </c>
      <c r="Q206">
        <f t="shared" si="77"/>
        <v>0.15659018657559473</v>
      </c>
      <c r="R206">
        <f t="shared" si="78"/>
        <v>9.8457259237597655E-2</v>
      </c>
      <c r="S206">
        <f t="shared" si="79"/>
        <v>226.25788971428568</v>
      </c>
      <c r="T206">
        <f t="shared" si="80"/>
        <v>35.270156205752528</v>
      </c>
      <c r="U206">
        <f t="shared" si="81"/>
        <v>34.550628571428568</v>
      </c>
      <c r="V206">
        <f t="shared" si="82"/>
        <v>5.5093241844020948</v>
      </c>
      <c r="W206">
        <f t="shared" si="83"/>
        <v>70.061607965713677</v>
      </c>
      <c r="X206">
        <f t="shared" si="84"/>
        <v>3.83157627627368</v>
      </c>
      <c r="Y206">
        <f t="shared" si="85"/>
        <v>5.4688671692330457</v>
      </c>
      <c r="Z206">
        <f t="shared" si="86"/>
        <v>1.6777479081284148</v>
      </c>
      <c r="AA206">
        <f t="shared" si="87"/>
        <v>-120.05123873643177</v>
      </c>
      <c r="AB206">
        <f t="shared" si="88"/>
        <v>-14.866792380471741</v>
      </c>
      <c r="AC206">
        <f t="shared" si="89"/>
        <v>-1.6611511604814206</v>
      </c>
      <c r="AD206">
        <f t="shared" si="90"/>
        <v>89.678707436900766</v>
      </c>
      <c r="AE206">
        <f t="shared" si="91"/>
        <v>59.690631857618541</v>
      </c>
      <c r="AF206">
        <f t="shared" si="92"/>
        <v>2.748778405835258</v>
      </c>
      <c r="AG206">
        <f t="shared" si="93"/>
        <v>36.536728349618635</v>
      </c>
      <c r="AH206">
        <v>1308.580306149712</v>
      </c>
      <c r="AI206">
        <v>1279.2468484848489</v>
      </c>
      <c r="AJ206">
        <v>1.6868640601817331</v>
      </c>
      <c r="AK206">
        <v>66.48709803528736</v>
      </c>
      <c r="AL206">
        <f t="shared" si="94"/>
        <v>2.7222503114837138</v>
      </c>
      <c r="AM206">
        <v>36.444681745700919</v>
      </c>
      <c r="AN206">
        <v>37.86763393939394</v>
      </c>
      <c r="AO206">
        <v>-1.4280281193131911E-3</v>
      </c>
      <c r="AP206">
        <v>80.118377589396417</v>
      </c>
      <c r="AQ206">
        <v>5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19289.765377691681</v>
      </c>
      <c r="AV206">
        <f t="shared" si="98"/>
        <v>1199.997142857143</v>
      </c>
      <c r="AW206">
        <f t="shared" si="99"/>
        <v>1025.9967428571429</v>
      </c>
      <c r="AX206">
        <f t="shared" si="100"/>
        <v>0.85499932142695567</v>
      </c>
      <c r="AY206">
        <f t="shared" si="101"/>
        <v>0.18854869035402461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1670438672.5</v>
      </c>
      <c r="BF206">
        <v>1228.3885714285709</v>
      </c>
      <c r="BG206">
        <v>1262.434285714286</v>
      </c>
      <c r="BH206">
        <v>37.869500000000002</v>
      </c>
      <c r="BI206">
        <v>36.44181428571428</v>
      </c>
      <c r="BJ206">
        <v>1233.771428571428</v>
      </c>
      <c r="BK206">
        <v>37.706699999999998</v>
      </c>
      <c r="BL206">
        <v>500.1552857142857</v>
      </c>
      <c r="BM206">
        <v>101.0784285714286</v>
      </c>
      <c r="BN206">
        <v>9.9994071428571418E-2</v>
      </c>
      <c r="BO206">
        <v>34.418028571428572</v>
      </c>
      <c r="BP206">
        <v>34.550628571428568</v>
      </c>
      <c r="BQ206">
        <v>999.89999999999986</v>
      </c>
      <c r="BR206">
        <v>0</v>
      </c>
      <c r="BS206">
        <v>0</v>
      </c>
      <c r="BT206">
        <v>4004.732857142857</v>
      </c>
      <c r="BU206">
        <v>0</v>
      </c>
      <c r="BV206">
        <v>234.77985714285711</v>
      </c>
      <c r="BW206">
        <v>-34.045771428571427</v>
      </c>
      <c r="BX206">
        <v>1276.737142857143</v>
      </c>
      <c r="BY206">
        <v>1310.1785714285711</v>
      </c>
      <c r="BZ206">
        <v>1.4277057142857139</v>
      </c>
      <c r="CA206">
        <v>1262.434285714286</v>
      </c>
      <c r="CB206">
        <v>36.44181428571428</v>
      </c>
      <c r="CC206">
        <v>3.8277828571428572</v>
      </c>
      <c r="CD206">
        <v>3.6834742857142859</v>
      </c>
      <c r="CE206">
        <v>28.14837142857143</v>
      </c>
      <c r="CF206">
        <v>27.490028571428571</v>
      </c>
      <c r="CG206">
        <v>1199.997142857143</v>
      </c>
      <c r="CH206">
        <v>0.50002200000000008</v>
      </c>
      <c r="CI206">
        <v>0.49997799999999998</v>
      </c>
      <c r="CJ206">
        <v>0</v>
      </c>
      <c r="CK206">
        <v>2.066614285714286</v>
      </c>
      <c r="CL206">
        <v>0</v>
      </c>
      <c r="CM206">
        <v>7763.9171428571426</v>
      </c>
      <c r="CN206">
        <v>9597.89857142857</v>
      </c>
      <c r="CO206">
        <v>44.311999999999998</v>
      </c>
      <c r="CP206">
        <v>47.061999999999998</v>
      </c>
      <c r="CQ206">
        <v>45.366</v>
      </c>
      <c r="CR206">
        <v>45.303142857142859</v>
      </c>
      <c r="CS206">
        <v>44.186999999999998</v>
      </c>
      <c r="CT206">
        <v>600.02571428571423</v>
      </c>
      <c r="CU206">
        <v>599.97142857142865</v>
      </c>
      <c r="CV206">
        <v>0</v>
      </c>
      <c r="CW206">
        <v>1670438696.7</v>
      </c>
      <c r="CX206">
        <v>0</v>
      </c>
      <c r="CY206">
        <v>1670430775</v>
      </c>
      <c r="CZ206" t="s">
        <v>356</v>
      </c>
      <c r="DA206">
        <v>1670430775</v>
      </c>
      <c r="DB206">
        <v>1670430775</v>
      </c>
      <c r="DC206">
        <v>10</v>
      </c>
      <c r="DD206">
        <v>-0.13800000000000001</v>
      </c>
      <c r="DE206">
        <v>1.2E-2</v>
      </c>
      <c r="DF206">
        <v>-4.2649999999999997</v>
      </c>
      <c r="DG206">
        <v>0.16300000000000001</v>
      </c>
      <c r="DH206">
        <v>415</v>
      </c>
      <c r="DI206">
        <v>38</v>
      </c>
      <c r="DJ206">
        <v>0.28000000000000003</v>
      </c>
      <c r="DK206">
        <v>0.18</v>
      </c>
      <c r="DL206">
        <v>-34.1678</v>
      </c>
      <c r="DM206">
        <v>-0.4361853658536306</v>
      </c>
      <c r="DN206">
        <v>0.15445630611923919</v>
      </c>
      <c r="DO206">
        <v>0</v>
      </c>
      <c r="DP206">
        <v>1.44172425</v>
      </c>
      <c r="DQ206">
        <v>-0.1145519324577874</v>
      </c>
      <c r="DR206">
        <v>1.1273967111780119E-2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2.9453200000000002</v>
      </c>
      <c r="EB206">
        <v>2.5956600000000001</v>
      </c>
      <c r="EC206">
        <v>0.212121</v>
      </c>
      <c r="ED206">
        <v>0.213668</v>
      </c>
      <c r="EE206">
        <v>0.14902599999999999</v>
      </c>
      <c r="EF206">
        <v>0.14363400000000001</v>
      </c>
      <c r="EG206">
        <v>23749.599999999999</v>
      </c>
      <c r="EH206">
        <v>24094.799999999999</v>
      </c>
      <c r="EI206">
        <v>28064.2</v>
      </c>
      <c r="EJ206">
        <v>29518.400000000001</v>
      </c>
      <c r="EK206">
        <v>32863.300000000003</v>
      </c>
      <c r="EL206">
        <v>35099.800000000003</v>
      </c>
      <c r="EM206">
        <v>39612</v>
      </c>
      <c r="EN206">
        <v>42195.9</v>
      </c>
      <c r="EO206">
        <v>1.92903</v>
      </c>
      <c r="EP206">
        <v>1.84683</v>
      </c>
      <c r="EQ206">
        <v>9.9420499999999995E-2</v>
      </c>
      <c r="ER206">
        <v>0</v>
      </c>
      <c r="ES206">
        <v>32.941000000000003</v>
      </c>
      <c r="ET206">
        <v>999.9</v>
      </c>
      <c r="EU206">
        <v>60.3</v>
      </c>
      <c r="EV206">
        <v>40.1</v>
      </c>
      <c r="EW206">
        <v>44.467500000000001</v>
      </c>
      <c r="EX206">
        <v>25.455200000000001</v>
      </c>
      <c r="EY206">
        <v>1.7147399999999999</v>
      </c>
      <c r="EZ206">
        <v>1</v>
      </c>
      <c r="FA206">
        <v>0.67499200000000004</v>
      </c>
      <c r="FB206">
        <v>0.97762300000000002</v>
      </c>
      <c r="FC206">
        <v>20.274899999999999</v>
      </c>
      <c r="FD206">
        <v>5.2184900000000001</v>
      </c>
      <c r="FE206">
        <v>12.0099</v>
      </c>
      <c r="FF206">
        <v>4.9870999999999999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1.8623000000000001</v>
      </c>
      <c r="FN206">
        <v>1.86432</v>
      </c>
      <c r="FO206">
        <v>1.8604400000000001</v>
      </c>
      <c r="FP206">
        <v>1.86113</v>
      </c>
      <c r="FQ206">
        <v>1.8602000000000001</v>
      </c>
      <c r="FR206">
        <v>1.8619600000000001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-5.39</v>
      </c>
      <c r="GH206">
        <v>0.1628</v>
      </c>
      <c r="GI206">
        <v>-3.2528400776944242</v>
      </c>
      <c r="GJ206">
        <v>-2.9658848494523399E-3</v>
      </c>
      <c r="GK206">
        <v>1.4757234161104729E-6</v>
      </c>
      <c r="GL206">
        <v>-3.8107938837011289E-10</v>
      </c>
      <c r="GM206">
        <v>0.16282500000001221</v>
      </c>
      <c r="GN206">
        <v>0</v>
      </c>
      <c r="GO206">
        <v>0</v>
      </c>
      <c r="GP206">
        <v>0</v>
      </c>
      <c r="GQ206">
        <v>5</v>
      </c>
      <c r="GR206">
        <v>2097</v>
      </c>
      <c r="GS206">
        <v>4</v>
      </c>
      <c r="GT206">
        <v>34</v>
      </c>
      <c r="GU206">
        <v>131.69999999999999</v>
      </c>
      <c r="GV206">
        <v>131.69999999999999</v>
      </c>
      <c r="GW206">
        <v>2.7416999999999998</v>
      </c>
      <c r="GX206">
        <v>2.5683600000000002</v>
      </c>
      <c r="GY206">
        <v>1.4489700000000001</v>
      </c>
      <c r="GZ206">
        <v>2.3168899999999999</v>
      </c>
      <c r="HA206">
        <v>1.5478499999999999</v>
      </c>
      <c r="HB206">
        <v>2.2460900000000001</v>
      </c>
      <c r="HC206">
        <v>43.6447</v>
      </c>
      <c r="HD206">
        <v>13.3177</v>
      </c>
      <c r="HE206">
        <v>18</v>
      </c>
      <c r="HF206">
        <v>507.33100000000002</v>
      </c>
      <c r="HG206">
        <v>492.08699999999999</v>
      </c>
      <c r="HH206">
        <v>30.999400000000001</v>
      </c>
      <c r="HI206">
        <v>35.625700000000002</v>
      </c>
      <c r="HJ206">
        <v>30.000800000000002</v>
      </c>
      <c r="HK206">
        <v>35.508000000000003</v>
      </c>
      <c r="HL206">
        <v>35.505299999999998</v>
      </c>
      <c r="HM206">
        <v>54.885199999999998</v>
      </c>
      <c r="HN206">
        <v>26.921800000000001</v>
      </c>
      <c r="HO206">
        <v>77.529600000000002</v>
      </c>
      <c r="HP206">
        <v>31</v>
      </c>
      <c r="HQ206">
        <v>1274.82</v>
      </c>
      <c r="HR206">
        <v>36.404400000000003</v>
      </c>
      <c r="HS206">
        <v>98.887699999999995</v>
      </c>
      <c r="HT206">
        <v>97.844899999999996</v>
      </c>
    </row>
    <row r="207" spans="1:228" x14ac:dyDescent="0.2">
      <c r="A207">
        <v>192</v>
      </c>
      <c r="B207">
        <v>1670438678.5</v>
      </c>
      <c r="C207">
        <v>762.5</v>
      </c>
      <c r="D207" t="s">
        <v>743</v>
      </c>
      <c r="E207" t="s">
        <v>744</v>
      </c>
      <c r="F207">
        <v>4</v>
      </c>
      <c r="G207">
        <v>1670438676.1875</v>
      </c>
      <c r="H207">
        <f t="shared" si="68"/>
        <v>2.7418177621455174E-3</v>
      </c>
      <c r="I207">
        <f t="shared" si="69"/>
        <v>2.7418177621455175</v>
      </c>
      <c r="J207">
        <f t="shared" si="70"/>
        <v>37.279536488665578</v>
      </c>
      <c r="K207">
        <f t="shared" si="71"/>
        <v>1234.2887499999999</v>
      </c>
      <c r="L207">
        <f t="shared" si="72"/>
        <v>829.55669148000231</v>
      </c>
      <c r="M207">
        <f t="shared" si="73"/>
        <v>83.931730694447097</v>
      </c>
      <c r="N207">
        <f t="shared" si="74"/>
        <v>124.88114679584025</v>
      </c>
      <c r="O207">
        <f t="shared" si="75"/>
        <v>0.16450708903749811</v>
      </c>
      <c r="P207">
        <f t="shared" si="76"/>
        <v>2.080229800301419</v>
      </c>
      <c r="Q207">
        <f t="shared" si="77"/>
        <v>0.15760632258017751</v>
      </c>
      <c r="R207">
        <f t="shared" si="78"/>
        <v>9.9099835778317269E-2</v>
      </c>
      <c r="S207">
        <f t="shared" si="79"/>
        <v>226.25929575000001</v>
      </c>
      <c r="T207">
        <f t="shared" si="80"/>
        <v>35.267933530302159</v>
      </c>
      <c r="U207">
        <f t="shared" si="81"/>
        <v>34.552925000000002</v>
      </c>
      <c r="V207">
        <f t="shared" si="82"/>
        <v>5.5100271236147416</v>
      </c>
      <c r="W207">
        <f t="shared" si="83"/>
        <v>70.034661438539914</v>
      </c>
      <c r="X207">
        <f t="shared" si="84"/>
        <v>3.8311483115388913</v>
      </c>
      <c r="Y207">
        <f t="shared" si="85"/>
        <v>5.4703602942394172</v>
      </c>
      <c r="Z207">
        <f t="shared" si="86"/>
        <v>1.6788788120758502</v>
      </c>
      <c r="AA207">
        <f t="shared" si="87"/>
        <v>-120.91416331061731</v>
      </c>
      <c r="AB207">
        <f t="shared" si="88"/>
        <v>-14.578013502337933</v>
      </c>
      <c r="AC207">
        <f t="shared" si="89"/>
        <v>-1.6284802114901691</v>
      </c>
      <c r="AD207">
        <f t="shared" si="90"/>
        <v>89.138638725554586</v>
      </c>
      <c r="AE207">
        <f t="shared" si="91"/>
        <v>60.324971464854379</v>
      </c>
      <c r="AF207">
        <f t="shared" si="92"/>
        <v>2.7502718758801743</v>
      </c>
      <c r="AG207">
        <f t="shared" si="93"/>
        <v>37.279536488665578</v>
      </c>
      <c r="AH207">
        <v>1315.499484262464</v>
      </c>
      <c r="AI207">
        <v>1285.887999999999</v>
      </c>
      <c r="AJ207">
        <v>1.6607162004663789</v>
      </c>
      <c r="AK207">
        <v>66.48709803528736</v>
      </c>
      <c r="AL207">
        <f t="shared" si="94"/>
        <v>2.7418177621455175</v>
      </c>
      <c r="AM207">
        <v>36.439352637814309</v>
      </c>
      <c r="AN207">
        <v>37.863995151515148</v>
      </c>
      <c r="AO207">
        <v>-9.1692230632638031E-5</v>
      </c>
      <c r="AP207">
        <v>80.118377589396417</v>
      </c>
      <c r="AQ207">
        <v>5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19299.639480940594</v>
      </c>
      <c r="AV207">
        <f t="shared" si="98"/>
        <v>1200.0037500000001</v>
      </c>
      <c r="AW207">
        <f t="shared" si="99"/>
        <v>1026.002475</v>
      </c>
      <c r="AX207">
        <f t="shared" si="100"/>
        <v>0.85499939062690422</v>
      </c>
      <c r="AY207">
        <f t="shared" si="101"/>
        <v>0.18854882390992528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1670438676.1875</v>
      </c>
      <c r="BF207">
        <v>1234.2887499999999</v>
      </c>
      <c r="BG207">
        <v>1268.68625</v>
      </c>
      <c r="BH207">
        <v>37.865950000000012</v>
      </c>
      <c r="BI207">
        <v>36.4375</v>
      </c>
      <c r="BJ207">
        <v>1239.675</v>
      </c>
      <c r="BK207">
        <v>37.703112500000003</v>
      </c>
      <c r="BL207">
        <v>500.16112500000003</v>
      </c>
      <c r="BM207">
        <v>101.07662500000001</v>
      </c>
      <c r="BN207">
        <v>9.9981200000000006E-2</v>
      </c>
      <c r="BO207">
        <v>34.422937500000003</v>
      </c>
      <c r="BP207">
        <v>34.552925000000002</v>
      </c>
      <c r="BQ207">
        <v>999.9</v>
      </c>
      <c r="BR207">
        <v>0</v>
      </c>
      <c r="BS207">
        <v>0</v>
      </c>
      <c r="BT207">
        <v>4006.4850000000001</v>
      </c>
      <c r="BU207">
        <v>0</v>
      </c>
      <c r="BV207">
        <v>224.47512499999999</v>
      </c>
      <c r="BW207">
        <v>-34.400187500000001</v>
      </c>
      <c r="BX207">
        <v>1282.865</v>
      </c>
      <c r="BY207">
        <v>1316.6637499999999</v>
      </c>
      <c r="BZ207">
        <v>1.42846125</v>
      </c>
      <c r="CA207">
        <v>1268.68625</v>
      </c>
      <c r="CB207">
        <v>36.4375</v>
      </c>
      <c r="CC207">
        <v>3.8273524999999999</v>
      </c>
      <c r="CD207">
        <v>3.68297125</v>
      </c>
      <c r="CE207">
        <v>28.1464125</v>
      </c>
      <c r="CF207">
        <v>27.4877</v>
      </c>
      <c r="CG207">
        <v>1200.0037500000001</v>
      </c>
      <c r="CH207">
        <v>0.50001912500000001</v>
      </c>
      <c r="CI207">
        <v>0.49998087499999999</v>
      </c>
      <c r="CJ207">
        <v>0</v>
      </c>
      <c r="CK207">
        <v>2.2479874999999998</v>
      </c>
      <c r="CL207">
        <v>0</v>
      </c>
      <c r="CM207">
        <v>7769.5450000000001</v>
      </c>
      <c r="CN207">
        <v>9597.9387500000012</v>
      </c>
      <c r="CO207">
        <v>44.311999999999998</v>
      </c>
      <c r="CP207">
        <v>47.061999999999998</v>
      </c>
      <c r="CQ207">
        <v>45.319875000000003</v>
      </c>
      <c r="CR207">
        <v>45.28875</v>
      </c>
      <c r="CS207">
        <v>44.186999999999998</v>
      </c>
      <c r="CT207">
        <v>600.02624999999989</v>
      </c>
      <c r="CU207">
        <v>599.97749999999996</v>
      </c>
      <c r="CV207">
        <v>0</v>
      </c>
      <c r="CW207">
        <v>1670438700.3</v>
      </c>
      <c r="CX207">
        <v>0</v>
      </c>
      <c r="CY207">
        <v>1670430775</v>
      </c>
      <c r="CZ207" t="s">
        <v>356</v>
      </c>
      <c r="DA207">
        <v>1670430775</v>
      </c>
      <c r="DB207">
        <v>1670430775</v>
      </c>
      <c r="DC207">
        <v>10</v>
      </c>
      <c r="DD207">
        <v>-0.13800000000000001</v>
      </c>
      <c r="DE207">
        <v>1.2E-2</v>
      </c>
      <c r="DF207">
        <v>-4.2649999999999997</v>
      </c>
      <c r="DG207">
        <v>0.16300000000000001</v>
      </c>
      <c r="DH207">
        <v>415</v>
      </c>
      <c r="DI207">
        <v>38</v>
      </c>
      <c r="DJ207">
        <v>0.28000000000000003</v>
      </c>
      <c r="DK207">
        <v>0.18</v>
      </c>
      <c r="DL207">
        <v>-34.222265000000007</v>
      </c>
      <c r="DM207">
        <v>-0.4678153846153324</v>
      </c>
      <c r="DN207">
        <v>0.17027849622016331</v>
      </c>
      <c r="DO207">
        <v>0</v>
      </c>
      <c r="DP207">
        <v>1.4354884999999999</v>
      </c>
      <c r="DQ207">
        <v>-7.4866716697938374E-2</v>
      </c>
      <c r="DR207">
        <v>7.6943939170021616E-3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365</v>
      </c>
      <c r="EA207">
        <v>2.9452500000000001</v>
      </c>
      <c r="EB207">
        <v>2.5954999999999999</v>
      </c>
      <c r="EC207">
        <v>0.21279400000000001</v>
      </c>
      <c r="ED207">
        <v>0.21438099999999999</v>
      </c>
      <c r="EE207">
        <v>0.14901200000000001</v>
      </c>
      <c r="EF207">
        <v>0.14361399999999999</v>
      </c>
      <c r="EG207">
        <v>23728.9</v>
      </c>
      <c r="EH207">
        <v>24072.400000000001</v>
      </c>
      <c r="EI207">
        <v>28063.8</v>
      </c>
      <c r="EJ207">
        <v>29517.9</v>
      </c>
      <c r="EK207">
        <v>32863.599999999999</v>
      </c>
      <c r="EL207">
        <v>35099.9</v>
      </c>
      <c r="EM207">
        <v>39611.699999999997</v>
      </c>
      <c r="EN207">
        <v>42195</v>
      </c>
      <c r="EO207">
        <v>1.92885</v>
      </c>
      <c r="EP207">
        <v>1.8470500000000001</v>
      </c>
      <c r="EQ207">
        <v>9.9875000000000005E-2</v>
      </c>
      <c r="ER207">
        <v>0</v>
      </c>
      <c r="ES207">
        <v>32.939500000000002</v>
      </c>
      <c r="ET207">
        <v>999.9</v>
      </c>
      <c r="EU207">
        <v>60.3</v>
      </c>
      <c r="EV207">
        <v>40.1</v>
      </c>
      <c r="EW207">
        <v>44.4636</v>
      </c>
      <c r="EX207">
        <v>25.475200000000001</v>
      </c>
      <c r="EY207">
        <v>1.59856</v>
      </c>
      <c r="EZ207">
        <v>1</v>
      </c>
      <c r="FA207">
        <v>0.67560699999999996</v>
      </c>
      <c r="FB207">
        <v>0.97502200000000006</v>
      </c>
      <c r="FC207">
        <v>20.274899999999999</v>
      </c>
      <c r="FD207">
        <v>5.2172900000000002</v>
      </c>
      <c r="FE207">
        <v>12.0099</v>
      </c>
      <c r="FF207">
        <v>4.98665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1.86232</v>
      </c>
      <c r="FN207">
        <v>1.86432</v>
      </c>
      <c r="FO207">
        <v>1.8604400000000001</v>
      </c>
      <c r="FP207">
        <v>1.86114</v>
      </c>
      <c r="FQ207">
        <v>1.8602000000000001</v>
      </c>
      <c r="FR207">
        <v>1.86195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-5.39</v>
      </c>
      <c r="GH207">
        <v>0.16289999999999999</v>
      </c>
      <c r="GI207">
        <v>-3.2528400776944242</v>
      </c>
      <c r="GJ207">
        <v>-2.9658848494523399E-3</v>
      </c>
      <c r="GK207">
        <v>1.4757234161104729E-6</v>
      </c>
      <c r="GL207">
        <v>-3.8107938837011289E-10</v>
      </c>
      <c r="GM207">
        <v>0.16282500000001221</v>
      </c>
      <c r="GN207">
        <v>0</v>
      </c>
      <c r="GO207">
        <v>0</v>
      </c>
      <c r="GP207">
        <v>0</v>
      </c>
      <c r="GQ207">
        <v>5</v>
      </c>
      <c r="GR207">
        <v>2097</v>
      </c>
      <c r="GS207">
        <v>4</v>
      </c>
      <c r="GT207">
        <v>34</v>
      </c>
      <c r="GU207">
        <v>131.69999999999999</v>
      </c>
      <c r="GV207">
        <v>131.69999999999999</v>
      </c>
      <c r="GW207">
        <v>2.7539099999999999</v>
      </c>
      <c r="GX207">
        <v>2.5732400000000002</v>
      </c>
      <c r="GY207">
        <v>1.4489700000000001</v>
      </c>
      <c r="GZ207">
        <v>2.3168899999999999</v>
      </c>
      <c r="HA207">
        <v>1.5478499999999999</v>
      </c>
      <c r="HB207">
        <v>2.21069</v>
      </c>
      <c r="HC207">
        <v>43.6447</v>
      </c>
      <c r="HD207">
        <v>13.3177</v>
      </c>
      <c r="HE207">
        <v>18</v>
      </c>
      <c r="HF207">
        <v>507.26</v>
      </c>
      <c r="HG207">
        <v>492.28399999999999</v>
      </c>
      <c r="HH207">
        <v>30.999300000000002</v>
      </c>
      <c r="HI207">
        <v>35.632300000000001</v>
      </c>
      <c r="HJ207">
        <v>30.000800000000002</v>
      </c>
      <c r="HK207">
        <v>35.514000000000003</v>
      </c>
      <c r="HL207">
        <v>35.510300000000001</v>
      </c>
      <c r="HM207">
        <v>55.119199999999999</v>
      </c>
      <c r="HN207">
        <v>26.921800000000001</v>
      </c>
      <c r="HO207">
        <v>77.159499999999994</v>
      </c>
      <c r="HP207">
        <v>31</v>
      </c>
      <c r="HQ207">
        <v>1281.5</v>
      </c>
      <c r="HR207">
        <v>36.404400000000003</v>
      </c>
      <c r="HS207">
        <v>98.886700000000005</v>
      </c>
      <c r="HT207">
        <v>97.843000000000004</v>
      </c>
    </row>
    <row r="208" spans="1:228" x14ac:dyDescent="0.2">
      <c r="A208">
        <v>193</v>
      </c>
      <c r="B208">
        <v>1670438682.5</v>
      </c>
      <c r="C208">
        <v>766.5</v>
      </c>
      <c r="D208" t="s">
        <v>745</v>
      </c>
      <c r="E208" t="s">
        <v>746</v>
      </c>
      <c r="F208">
        <v>4</v>
      </c>
      <c r="G208">
        <v>1670438680.5</v>
      </c>
      <c r="H208">
        <f t="shared" ref="H208:H271" si="102">(I208)/1000</f>
        <v>2.738083923818432E-3</v>
      </c>
      <c r="I208">
        <f t="shared" ref="I208:I271" si="103">IF(BD208, AL208, AF208)</f>
        <v>2.738083923818432</v>
      </c>
      <c r="J208">
        <f t="shared" ref="J208:J271" si="104">IF(BD208, AG208, AE208)</f>
        <v>37.463290830101663</v>
      </c>
      <c r="K208">
        <f t="shared" ref="K208:K271" si="105">BF208 - IF(AS208&gt;1, J208*AZ208*100/(AU208*BT208), 0)</f>
        <v>1241.255714285714</v>
      </c>
      <c r="L208">
        <f t="shared" ref="L208:L271" si="106">((R208-H208/2)*K208-J208)/(R208+H208/2)</f>
        <v>833.86538126417349</v>
      </c>
      <c r="M208">
        <f t="shared" ref="M208:M271" si="107">L208*(BM208+BN208)/1000</f>
        <v>84.367515146093893</v>
      </c>
      <c r="N208">
        <f t="shared" ref="N208:N271" si="108">(BF208 - IF(AS208&gt;1, J208*AZ208*100/(AU208*BT208), 0))*(BM208+BN208)/1000</f>
        <v>125.5858111250683</v>
      </c>
      <c r="O208">
        <f t="shared" ref="O208:O271" si="109">2/((1/Q208-1/P208)+SIGN(Q208)*SQRT((1/Q208-1/P208)*(1/Q208-1/P208) + 4*BA208/((BA208+1)*(BA208+1))*(2*1/Q208*1/P208-1/P208*1/P208)))</f>
        <v>0.16423959772810201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2.0733506791642204</v>
      </c>
      <c r="Q208">
        <f t="shared" ref="Q208:Q271" si="111">H208*(1000-(1000*0.61365*EXP(17.502*U208/(240.97+U208))/(BM208+BN208)+BH208)/2)/(1000*0.61365*EXP(17.502*U208/(240.97+U208))/(BM208+BN208)-BH208)</f>
        <v>0.15733895793294975</v>
      </c>
      <c r="R208">
        <f t="shared" ref="R208:R271" si="112">1/((BA208+1)/(O208/1.6)+1/(P208/1.37)) + BA208/((BA208+1)/(O208/1.6) + BA208/(P208/1.37))</f>
        <v>9.8932683029131746E-2</v>
      </c>
      <c r="S208">
        <f t="shared" ref="S208:S271" si="113">(AV208*AY208)</f>
        <v>226.25890457142864</v>
      </c>
      <c r="T208">
        <f t="shared" ref="T208:T271" si="114">(BO208+(S208+2*0.95*0.0000000567*(((BO208+$B$6)+273)^4-(BO208+273)^4)-44100*H208)/(1.84*29.3*P208+8*0.95*0.0000000567*(BO208+273)^3))</f>
        <v>35.267513802598074</v>
      </c>
      <c r="U208">
        <f t="shared" ref="U208:U271" si="115">($C$6*BP208+$D$6*BQ208+$E$6*T208)</f>
        <v>34.552814285714291</v>
      </c>
      <c r="V208">
        <f t="shared" ref="V208:V271" si="116">0.61365*EXP(17.502*U208/(240.97+U208))</f>
        <v>5.5099932320660567</v>
      </c>
      <c r="W208">
        <f t="shared" ref="W208:W271" si="117">(X208/Y208*100)</f>
        <v>70.040327760035296</v>
      </c>
      <c r="X208">
        <f t="shared" ref="X208:X271" si="118">BH208*(BM208+BN208)/1000</f>
        <v>3.8305494291418483</v>
      </c>
      <c r="Y208">
        <f t="shared" ref="Y208:Y271" si="119">0.61365*EXP(17.502*BO208/(240.97+BO208))</f>
        <v>5.4690626838093452</v>
      </c>
      <c r="Z208">
        <f t="shared" ref="Z208:Z271" si="120">(V208-BH208*(BM208+BN208)/1000)</f>
        <v>1.6794438029242085</v>
      </c>
      <c r="AA208">
        <f t="shared" ref="AA208:AA271" si="121">(-H208*44100)</f>
        <v>-120.74950104039286</v>
      </c>
      <c r="AB208">
        <f t="shared" ref="AB208:AB271" si="122">2*29.3*P208*0.92*(BO208-U208)</f>
        <v>-14.994284917769178</v>
      </c>
      <c r="AC208">
        <f t="shared" ref="AC208:AC271" si="123">2*0.95*0.0000000567*(((BO208+$B$6)+273)^4-(U208+273)^4)</f>
        <v>-1.680502547784537</v>
      </c>
      <c r="AD208">
        <f t="shared" ref="AD208:AD271" si="124">S208+AC208+AA208+AB208</f>
        <v>88.834616065482081</v>
      </c>
      <c r="AE208">
        <f t="shared" ref="AE208:AE271" si="125">BL208*AS208*(BG208-BF208*(1000-AS208*BI208)/(1000-AS208*BH208))/(100*AZ208)</f>
        <v>60.643793805076605</v>
      </c>
      <c r="AF208">
        <f t="shared" ref="AF208:AF271" si="126">1000*BL208*AS208*(BH208-BI208)/(100*AZ208*(1000-AS208*BH208))</f>
        <v>2.762556022442916</v>
      </c>
      <c r="AG208">
        <f t="shared" ref="AG208:AG271" si="127">(AH208 - AI208 - BM208*1000/(8.314*(BO208+273.15)) * AK208/BL208 * AJ208) * BL208/(100*AZ208) * (1000 - BI208)/1000</f>
        <v>37.463290830101663</v>
      </c>
      <c r="AH208">
        <v>1322.471823816217</v>
      </c>
      <c r="AI208">
        <v>1292.626181818182</v>
      </c>
      <c r="AJ208">
        <v>1.6854206990561069</v>
      </c>
      <c r="AK208">
        <v>66.48709803528736</v>
      </c>
      <c r="AL208">
        <f t="shared" ref="AL208:AL271" si="128">(AN208 - AM208 + BM208*1000/(8.314*(BO208+273.15)) * AP208/BL208 * AO208) * BL208/(100*AZ208) * 1000/(1000 - AN208)</f>
        <v>2.738083923818432</v>
      </c>
      <c r="AM208">
        <v>36.434132217606781</v>
      </c>
      <c r="AN208">
        <v>37.857013939393937</v>
      </c>
      <c r="AO208">
        <v>-1.064525593546034E-4</v>
      </c>
      <c r="AP208">
        <v>80.118377589396417</v>
      </c>
      <c r="AQ208">
        <v>5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19182.011288933845</v>
      </c>
      <c r="AV208">
        <f t="shared" ref="AV208:AV271" si="132">$B$10*BU208+$C$10*BV208+$F$10*CG208*(1-CJ208)</f>
        <v>1200.001428571429</v>
      </c>
      <c r="AW208">
        <f t="shared" ref="AW208:AW271" si="133">AV208*AX208</f>
        <v>1026.0005142857146</v>
      </c>
      <c r="AX208">
        <f t="shared" ref="AX208:AX271" si="134">($B$10*$D$8+$C$10*$D$8+$F$10*((CT208+CL208)/MAX(CT208+CL208+CU208, 0.1)*$I$8+CU208/MAX(CT208+CL208+CU208, 0.1)*$J$8))/($B$10+$C$10+$F$10)</f>
        <v>0.8549994107149872</v>
      </c>
      <c r="AY208">
        <f t="shared" ref="AY208:AY271" si="135">($B$10*$K$8+$C$10*$K$8+$F$10*((CT208+CL208)/MAX(CT208+CL208+CU208, 0.1)*$P$8+CU208/MAX(CT208+CL208+CU208, 0.1)*$Q$8))/($B$10+$C$10+$F$10)</f>
        <v>0.18854886267992538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1670438680.5</v>
      </c>
      <c r="BF208">
        <v>1241.255714285714</v>
      </c>
      <c r="BG208">
        <v>1275.8457142857139</v>
      </c>
      <c r="BH208">
        <v>37.860100000000003</v>
      </c>
      <c r="BI208">
        <v>36.425185714285718</v>
      </c>
      <c r="BJ208">
        <v>1246.6500000000001</v>
      </c>
      <c r="BK208">
        <v>37.697285714285719</v>
      </c>
      <c r="BL208">
        <v>500.13485714285707</v>
      </c>
      <c r="BM208">
        <v>101.07642857142859</v>
      </c>
      <c r="BN208">
        <v>9.9992757142857144E-2</v>
      </c>
      <c r="BO208">
        <v>34.418671428571429</v>
      </c>
      <c r="BP208">
        <v>34.552814285714291</v>
      </c>
      <c r="BQ208">
        <v>999.89999999999986</v>
      </c>
      <c r="BR208">
        <v>0</v>
      </c>
      <c r="BS208">
        <v>0</v>
      </c>
      <c r="BT208">
        <v>3986.8728571428569</v>
      </c>
      <c r="BU208">
        <v>0</v>
      </c>
      <c r="BV208">
        <v>212.5135714285714</v>
      </c>
      <c r="BW208">
        <v>-34.590428571428568</v>
      </c>
      <c r="BX208">
        <v>1290.0971428571429</v>
      </c>
      <c r="BY208">
        <v>1324.0742857142859</v>
      </c>
      <c r="BZ208">
        <v>1.4349228571428569</v>
      </c>
      <c r="CA208">
        <v>1275.8457142857139</v>
      </c>
      <c r="CB208">
        <v>36.425185714285718</v>
      </c>
      <c r="CC208">
        <v>3.8267642857142858</v>
      </c>
      <c r="CD208">
        <v>3.681727142857143</v>
      </c>
      <c r="CE208">
        <v>28.143785714285709</v>
      </c>
      <c r="CF208">
        <v>27.481928571428568</v>
      </c>
      <c r="CG208">
        <v>1200.001428571429</v>
      </c>
      <c r="CH208">
        <v>0.50001999999999991</v>
      </c>
      <c r="CI208">
        <v>0.49997999999999998</v>
      </c>
      <c r="CJ208">
        <v>0</v>
      </c>
      <c r="CK208">
        <v>2.2033714285714292</v>
      </c>
      <c r="CL208">
        <v>0</v>
      </c>
      <c r="CM208">
        <v>7776.1914285714283</v>
      </c>
      <c r="CN208">
        <v>9597.91</v>
      </c>
      <c r="CO208">
        <v>44.311999999999998</v>
      </c>
      <c r="CP208">
        <v>47.061999999999998</v>
      </c>
      <c r="CQ208">
        <v>45.357000000000014</v>
      </c>
      <c r="CR208">
        <v>45.294285714285706</v>
      </c>
      <c r="CS208">
        <v>44.186999999999998</v>
      </c>
      <c r="CT208">
        <v>600.02428571428572</v>
      </c>
      <c r="CU208">
        <v>599.97714285714289</v>
      </c>
      <c r="CV208">
        <v>0</v>
      </c>
      <c r="CW208">
        <v>1670438704.5</v>
      </c>
      <c r="CX208">
        <v>0</v>
      </c>
      <c r="CY208">
        <v>1670430775</v>
      </c>
      <c r="CZ208" t="s">
        <v>356</v>
      </c>
      <c r="DA208">
        <v>1670430775</v>
      </c>
      <c r="DB208">
        <v>1670430775</v>
      </c>
      <c r="DC208">
        <v>10</v>
      </c>
      <c r="DD208">
        <v>-0.13800000000000001</v>
      </c>
      <c r="DE208">
        <v>1.2E-2</v>
      </c>
      <c r="DF208">
        <v>-4.2649999999999997</v>
      </c>
      <c r="DG208">
        <v>0.16300000000000001</v>
      </c>
      <c r="DH208">
        <v>415</v>
      </c>
      <c r="DI208">
        <v>38</v>
      </c>
      <c r="DJ208">
        <v>0.28000000000000003</v>
      </c>
      <c r="DK208">
        <v>0.18</v>
      </c>
      <c r="DL208">
        <v>-34.323437499999997</v>
      </c>
      <c r="DM208">
        <v>-1.0176506566603201</v>
      </c>
      <c r="DN208">
        <v>0.208307972348036</v>
      </c>
      <c r="DO208">
        <v>0</v>
      </c>
      <c r="DP208">
        <v>1.432493</v>
      </c>
      <c r="DQ208">
        <v>-3.0993095684804489E-2</v>
      </c>
      <c r="DR208">
        <v>5.102598455689015E-3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365</v>
      </c>
      <c r="EA208">
        <v>2.9452199999999999</v>
      </c>
      <c r="EB208">
        <v>2.5955900000000001</v>
      </c>
      <c r="EC208">
        <v>0.21348300000000001</v>
      </c>
      <c r="ED208">
        <v>0.21506400000000001</v>
      </c>
      <c r="EE208">
        <v>0.14899299999999999</v>
      </c>
      <c r="EF208">
        <v>0.143542</v>
      </c>
      <c r="EG208">
        <v>23707.4</v>
      </c>
      <c r="EH208">
        <v>24051</v>
      </c>
      <c r="EI208">
        <v>28063.1</v>
      </c>
      <c r="EJ208">
        <v>29517.4</v>
      </c>
      <c r="EK208">
        <v>32863.300000000003</v>
      </c>
      <c r="EL208">
        <v>35102.800000000003</v>
      </c>
      <c r="EM208">
        <v>39610.400000000001</v>
      </c>
      <c r="EN208">
        <v>42194.8</v>
      </c>
      <c r="EO208">
        <v>1.9289499999999999</v>
      </c>
      <c r="EP208">
        <v>1.8466499999999999</v>
      </c>
      <c r="EQ208">
        <v>9.9811700000000003E-2</v>
      </c>
      <c r="ER208">
        <v>0</v>
      </c>
      <c r="ES208">
        <v>32.9358</v>
      </c>
      <c r="ET208">
        <v>999.9</v>
      </c>
      <c r="EU208">
        <v>60.3</v>
      </c>
      <c r="EV208">
        <v>40.1</v>
      </c>
      <c r="EW208">
        <v>44.460799999999999</v>
      </c>
      <c r="EX208">
        <v>25.555199999999999</v>
      </c>
      <c r="EY208">
        <v>1.5945499999999999</v>
      </c>
      <c r="EZ208">
        <v>1</v>
      </c>
      <c r="FA208">
        <v>0.67615899999999995</v>
      </c>
      <c r="FB208">
        <v>0.97168600000000005</v>
      </c>
      <c r="FC208">
        <v>20.274899999999999</v>
      </c>
      <c r="FD208">
        <v>5.2178899999999997</v>
      </c>
      <c r="FE208">
        <v>12.0099</v>
      </c>
      <c r="FF208">
        <v>4.9870999999999999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1.86232</v>
      </c>
      <c r="FN208">
        <v>1.86432</v>
      </c>
      <c r="FO208">
        <v>1.86043</v>
      </c>
      <c r="FP208">
        <v>1.86113</v>
      </c>
      <c r="FQ208">
        <v>1.8602000000000001</v>
      </c>
      <c r="FR208">
        <v>1.86191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-5.4</v>
      </c>
      <c r="GH208">
        <v>0.1628</v>
      </c>
      <c r="GI208">
        <v>-3.2528400776944242</v>
      </c>
      <c r="GJ208">
        <v>-2.9658848494523399E-3</v>
      </c>
      <c r="GK208">
        <v>1.4757234161104729E-6</v>
      </c>
      <c r="GL208">
        <v>-3.8107938837011289E-10</v>
      </c>
      <c r="GM208">
        <v>0.16282500000001221</v>
      </c>
      <c r="GN208">
        <v>0</v>
      </c>
      <c r="GO208">
        <v>0</v>
      </c>
      <c r="GP208">
        <v>0</v>
      </c>
      <c r="GQ208">
        <v>5</v>
      </c>
      <c r="GR208">
        <v>2097</v>
      </c>
      <c r="GS208">
        <v>4</v>
      </c>
      <c r="GT208">
        <v>34</v>
      </c>
      <c r="GU208">
        <v>131.80000000000001</v>
      </c>
      <c r="GV208">
        <v>131.80000000000001</v>
      </c>
      <c r="GW208">
        <v>2.7648899999999998</v>
      </c>
      <c r="GX208">
        <v>2.5683600000000002</v>
      </c>
      <c r="GY208">
        <v>1.4489700000000001</v>
      </c>
      <c r="GZ208">
        <v>2.3168899999999999</v>
      </c>
      <c r="HA208">
        <v>1.5478499999999999</v>
      </c>
      <c r="HB208">
        <v>2.2741699999999998</v>
      </c>
      <c r="HC208">
        <v>43.6447</v>
      </c>
      <c r="HD208">
        <v>13.3177</v>
      </c>
      <c r="HE208">
        <v>18</v>
      </c>
      <c r="HF208">
        <v>507.363</v>
      </c>
      <c r="HG208">
        <v>492.04</v>
      </c>
      <c r="HH208">
        <v>30.999199999999998</v>
      </c>
      <c r="HI208">
        <v>35.638100000000001</v>
      </c>
      <c r="HJ208">
        <v>30.000699999999998</v>
      </c>
      <c r="HK208">
        <v>35.518799999999999</v>
      </c>
      <c r="HL208">
        <v>35.515099999999997</v>
      </c>
      <c r="HM208">
        <v>55.349899999999998</v>
      </c>
      <c r="HN208">
        <v>26.921800000000001</v>
      </c>
      <c r="HO208">
        <v>77.159499999999994</v>
      </c>
      <c r="HP208">
        <v>31</v>
      </c>
      <c r="HQ208">
        <v>1288.18</v>
      </c>
      <c r="HR208">
        <v>36.404400000000003</v>
      </c>
      <c r="HS208">
        <v>98.883799999999994</v>
      </c>
      <c r="HT208">
        <v>97.842200000000005</v>
      </c>
    </row>
    <row r="209" spans="1:228" x14ac:dyDescent="0.2">
      <c r="A209">
        <v>194</v>
      </c>
      <c r="B209">
        <v>1670438686.5</v>
      </c>
      <c r="C209">
        <v>770.5</v>
      </c>
      <c r="D209" t="s">
        <v>747</v>
      </c>
      <c r="E209" t="s">
        <v>748</v>
      </c>
      <c r="F209">
        <v>4</v>
      </c>
      <c r="G209">
        <v>1670438684.1875</v>
      </c>
      <c r="H209">
        <f t="shared" si="102"/>
        <v>2.7814206911756815E-3</v>
      </c>
      <c r="I209">
        <f t="shared" si="103"/>
        <v>2.7814206911756814</v>
      </c>
      <c r="J209">
        <f t="shared" si="104"/>
        <v>37.235145523238351</v>
      </c>
      <c r="K209">
        <f t="shared" si="105"/>
        <v>1247.3399999999999</v>
      </c>
      <c r="L209">
        <f t="shared" si="106"/>
        <v>847.88558712053077</v>
      </c>
      <c r="M209">
        <f t="shared" si="107"/>
        <v>85.786371583327636</v>
      </c>
      <c r="N209">
        <f t="shared" si="108"/>
        <v>126.20190077076599</v>
      </c>
      <c r="O209">
        <f t="shared" si="109"/>
        <v>0.16693367292092368</v>
      </c>
      <c r="P209">
        <f t="shared" si="110"/>
        <v>2.0810271265081934</v>
      </c>
      <c r="Q209">
        <f t="shared" si="111"/>
        <v>0.15983514401260851</v>
      </c>
      <c r="R209">
        <f t="shared" si="112"/>
        <v>0.10050958539717453</v>
      </c>
      <c r="S209">
        <f t="shared" si="113"/>
        <v>226.25802637500001</v>
      </c>
      <c r="T209">
        <f t="shared" si="114"/>
        <v>35.243910877701197</v>
      </c>
      <c r="U209">
        <f t="shared" si="115"/>
        <v>34.5501875</v>
      </c>
      <c r="V209">
        <f t="shared" si="116"/>
        <v>5.5091891808968745</v>
      </c>
      <c r="W209">
        <f t="shared" si="117"/>
        <v>70.047647283271345</v>
      </c>
      <c r="X209">
        <f t="shared" si="118"/>
        <v>3.8297869115550713</v>
      </c>
      <c r="Y209">
        <f t="shared" si="119"/>
        <v>5.4674026324788407</v>
      </c>
      <c r="Z209">
        <f t="shared" si="120"/>
        <v>1.6794022693418031</v>
      </c>
      <c r="AA209">
        <f t="shared" si="121"/>
        <v>-122.66065248084756</v>
      </c>
      <c r="AB209">
        <f t="shared" si="122"/>
        <v>-15.367545010509284</v>
      </c>
      <c r="AC209">
        <f t="shared" si="123"/>
        <v>-1.7159151251515816</v>
      </c>
      <c r="AD209">
        <f t="shared" si="124"/>
        <v>86.513913758491583</v>
      </c>
      <c r="AE209">
        <f t="shared" si="125"/>
        <v>60.7985587465527</v>
      </c>
      <c r="AF209">
        <f t="shared" si="126"/>
        <v>2.8190414043477428</v>
      </c>
      <c r="AG209">
        <f t="shared" si="127"/>
        <v>37.235145523238351</v>
      </c>
      <c r="AH209">
        <v>1329.356301258347</v>
      </c>
      <c r="AI209">
        <v>1299.5020606060609</v>
      </c>
      <c r="AJ209">
        <v>1.711604842127175</v>
      </c>
      <c r="AK209">
        <v>66.48709803528736</v>
      </c>
      <c r="AL209">
        <f t="shared" si="128"/>
        <v>2.7814206911756814</v>
      </c>
      <c r="AM209">
        <v>36.402541472243954</v>
      </c>
      <c r="AN209">
        <v>37.849235151515138</v>
      </c>
      <c r="AO209">
        <v>-3.145858310236462E-4</v>
      </c>
      <c r="AP209">
        <v>80.118377589396417</v>
      </c>
      <c r="AQ209">
        <v>5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19313.904740347156</v>
      </c>
      <c r="AV209">
        <f t="shared" si="132"/>
        <v>1199.9962499999999</v>
      </c>
      <c r="AW209">
        <f t="shared" si="133"/>
        <v>1025.9961375</v>
      </c>
      <c r="AX209">
        <f t="shared" si="134"/>
        <v>0.85499945312329106</v>
      </c>
      <c r="AY209">
        <f t="shared" si="135"/>
        <v>0.18854894452795168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1670438684.1875</v>
      </c>
      <c r="BF209">
        <v>1247.3399999999999</v>
      </c>
      <c r="BG209">
        <v>1282.06</v>
      </c>
      <c r="BH209">
        <v>37.8524125</v>
      </c>
      <c r="BI209">
        <v>36.388174999999997</v>
      </c>
      <c r="BJ209">
        <v>1252.74</v>
      </c>
      <c r="BK209">
        <v>37.689599999999999</v>
      </c>
      <c r="BL209">
        <v>500.14437500000003</v>
      </c>
      <c r="BM209">
        <v>101.076875</v>
      </c>
      <c r="BN209">
        <v>9.9949900000000008E-2</v>
      </c>
      <c r="BO209">
        <v>34.4132125</v>
      </c>
      <c r="BP209">
        <v>34.5501875</v>
      </c>
      <c r="BQ209">
        <v>999.9</v>
      </c>
      <c r="BR209">
        <v>0</v>
      </c>
      <c r="BS209">
        <v>0</v>
      </c>
      <c r="BT209">
        <v>4008.75</v>
      </c>
      <c r="BU209">
        <v>0</v>
      </c>
      <c r="BV209">
        <v>205.9735</v>
      </c>
      <c r="BW209">
        <v>-34.722112499999987</v>
      </c>
      <c r="BX209">
        <v>1296.4087500000001</v>
      </c>
      <c r="BY209">
        <v>1330.4762499999999</v>
      </c>
      <c r="BZ209">
        <v>1.46424625</v>
      </c>
      <c r="CA209">
        <v>1282.06</v>
      </c>
      <c r="CB209">
        <v>36.388174999999997</v>
      </c>
      <c r="CC209">
        <v>3.82600125</v>
      </c>
      <c r="CD209">
        <v>3.6780012499999999</v>
      </c>
      <c r="CE209">
        <v>28.140362499999998</v>
      </c>
      <c r="CF209">
        <v>27.464612500000001</v>
      </c>
      <c r="CG209">
        <v>1199.9962499999999</v>
      </c>
      <c r="CH209">
        <v>0.50001899999999999</v>
      </c>
      <c r="CI209">
        <v>0.49998100000000001</v>
      </c>
      <c r="CJ209">
        <v>0</v>
      </c>
      <c r="CK209">
        <v>2.2899875000000001</v>
      </c>
      <c r="CL209">
        <v>0</v>
      </c>
      <c r="CM209">
        <v>7781.9012499999999</v>
      </c>
      <c r="CN209">
        <v>9597.8837500000009</v>
      </c>
      <c r="CO209">
        <v>44.311999999999998</v>
      </c>
      <c r="CP209">
        <v>47.023249999999997</v>
      </c>
      <c r="CQ209">
        <v>45.375</v>
      </c>
      <c r="CR209">
        <v>45.288749999999993</v>
      </c>
      <c r="CS209">
        <v>44.186999999999998</v>
      </c>
      <c r="CT209">
        <v>600.02</v>
      </c>
      <c r="CU209">
        <v>599.97624999999994</v>
      </c>
      <c r="CV209">
        <v>0</v>
      </c>
      <c r="CW209">
        <v>1670438708.7</v>
      </c>
      <c r="CX209">
        <v>0</v>
      </c>
      <c r="CY209">
        <v>1670430775</v>
      </c>
      <c r="CZ209" t="s">
        <v>356</v>
      </c>
      <c r="DA209">
        <v>1670430775</v>
      </c>
      <c r="DB209">
        <v>1670430775</v>
      </c>
      <c r="DC209">
        <v>10</v>
      </c>
      <c r="DD209">
        <v>-0.13800000000000001</v>
      </c>
      <c r="DE209">
        <v>1.2E-2</v>
      </c>
      <c r="DF209">
        <v>-4.2649999999999997</v>
      </c>
      <c r="DG209">
        <v>0.16300000000000001</v>
      </c>
      <c r="DH209">
        <v>415</v>
      </c>
      <c r="DI209">
        <v>38</v>
      </c>
      <c r="DJ209">
        <v>0.28000000000000003</v>
      </c>
      <c r="DK209">
        <v>0.18</v>
      </c>
      <c r="DL209">
        <v>-34.403041463414631</v>
      </c>
      <c r="DM209">
        <v>-1.5033324041810689</v>
      </c>
      <c r="DN209">
        <v>0.23507015763914499</v>
      </c>
      <c r="DO209">
        <v>0</v>
      </c>
      <c r="DP209">
        <v>1.4358290243902441</v>
      </c>
      <c r="DQ209">
        <v>6.7569198606277941E-2</v>
      </c>
      <c r="DR209">
        <v>1.1947371137491541E-2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365</v>
      </c>
      <c r="EA209">
        <v>2.9452099999999999</v>
      </c>
      <c r="EB209">
        <v>2.5955400000000002</v>
      </c>
      <c r="EC209">
        <v>0.21418000000000001</v>
      </c>
      <c r="ED209">
        <v>0.21576300000000001</v>
      </c>
      <c r="EE209">
        <v>0.14896499999999999</v>
      </c>
      <c r="EF209">
        <v>0.143458</v>
      </c>
      <c r="EG209">
        <v>23686.400000000001</v>
      </c>
      <c r="EH209">
        <v>24029.200000000001</v>
      </c>
      <c r="EI209">
        <v>28063.200000000001</v>
      </c>
      <c r="EJ209">
        <v>29517.200000000001</v>
      </c>
      <c r="EK209">
        <v>32864.199999999997</v>
      </c>
      <c r="EL209">
        <v>35105.800000000003</v>
      </c>
      <c r="EM209">
        <v>39610.199999999997</v>
      </c>
      <c r="EN209">
        <v>42194.3</v>
      </c>
      <c r="EO209">
        <v>1.92883</v>
      </c>
      <c r="EP209">
        <v>1.84667</v>
      </c>
      <c r="EQ209">
        <v>9.9834099999999995E-2</v>
      </c>
      <c r="ER209">
        <v>0</v>
      </c>
      <c r="ES209">
        <v>32.932899999999997</v>
      </c>
      <c r="ET209">
        <v>999.9</v>
      </c>
      <c r="EU209">
        <v>60.3</v>
      </c>
      <c r="EV209">
        <v>40.1</v>
      </c>
      <c r="EW209">
        <v>44.462800000000001</v>
      </c>
      <c r="EX209">
        <v>25.545200000000001</v>
      </c>
      <c r="EY209">
        <v>1.58253</v>
      </c>
      <c r="EZ209">
        <v>1</v>
      </c>
      <c r="FA209">
        <v>0.67669199999999996</v>
      </c>
      <c r="FB209">
        <v>0.96865500000000004</v>
      </c>
      <c r="FC209">
        <v>20.274899999999999</v>
      </c>
      <c r="FD209">
        <v>5.2172900000000002</v>
      </c>
      <c r="FE209">
        <v>12.0099</v>
      </c>
      <c r="FF209">
        <v>4.9865000000000004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1.8623000000000001</v>
      </c>
      <c r="FN209">
        <v>1.86432</v>
      </c>
      <c r="FO209">
        <v>1.8604099999999999</v>
      </c>
      <c r="FP209">
        <v>1.86113</v>
      </c>
      <c r="FQ209">
        <v>1.8602000000000001</v>
      </c>
      <c r="FR209">
        <v>1.86195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-5.4</v>
      </c>
      <c r="GH209">
        <v>0.1628</v>
      </c>
      <c r="GI209">
        <v>-3.2528400776944242</v>
      </c>
      <c r="GJ209">
        <v>-2.9658848494523399E-3</v>
      </c>
      <c r="GK209">
        <v>1.4757234161104729E-6</v>
      </c>
      <c r="GL209">
        <v>-3.8107938837011289E-10</v>
      </c>
      <c r="GM209">
        <v>0.16282500000001221</v>
      </c>
      <c r="GN209">
        <v>0</v>
      </c>
      <c r="GO209">
        <v>0</v>
      </c>
      <c r="GP209">
        <v>0</v>
      </c>
      <c r="GQ209">
        <v>5</v>
      </c>
      <c r="GR209">
        <v>2097</v>
      </c>
      <c r="GS209">
        <v>4</v>
      </c>
      <c r="GT209">
        <v>34</v>
      </c>
      <c r="GU209">
        <v>131.9</v>
      </c>
      <c r="GV209">
        <v>131.9</v>
      </c>
      <c r="GW209">
        <v>2.7770999999999999</v>
      </c>
      <c r="GX209">
        <v>2.5659200000000002</v>
      </c>
      <c r="GY209">
        <v>1.4489700000000001</v>
      </c>
      <c r="GZ209">
        <v>2.3168899999999999</v>
      </c>
      <c r="HA209">
        <v>1.5478499999999999</v>
      </c>
      <c r="HB209">
        <v>2.3059099999999999</v>
      </c>
      <c r="HC209">
        <v>43.6447</v>
      </c>
      <c r="HD209">
        <v>13.3177</v>
      </c>
      <c r="HE209">
        <v>18</v>
      </c>
      <c r="HF209">
        <v>507.32799999999997</v>
      </c>
      <c r="HG209">
        <v>492.09500000000003</v>
      </c>
      <c r="HH209">
        <v>30.999199999999998</v>
      </c>
      <c r="HI209">
        <v>35.643799999999999</v>
      </c>
      <c r="HJ209">
        <v>30.000800000000002</v>
      </c>
      <c r="HK209">
        <v>35.525100000000002</v>
      </c>
      <c r="HL209">
        <v>35.520099999999999</v>
      </c>
      <c r="HM209">
        <v>55.5807</v>
      </c>
      <c r="HN209">
        <v>26.921800000000001</v>
      </c>
      <c r="HO209">
        <v>77.159499999999994</v>
      </c>
      <c r="HP209">
        <v>31</v>
      </c>
      <c r="HQ209">
        <v>1294.8599999999999</v>
      </c>
      <c r="HR209">
        <v>36.404400000000003</v>
      </c>
      <c r="HS209">
        <v>98.883700000000005</v>
      </c>
      <c r="HT209">
        <v>97.841099999999997</v>
      </c>
    </row>
    <row r="210" spans="1:228" x14ac:dyDescent="0.2">
      <c r="A210">
        <v>195</v>
      </c>
      <c r="B210">
        <v>1670438690.5</v>
      </c>
      <c r="C210">
        <v>774.5</v>
      </c>
      <c r="D210" t="s">
        <v>749</v>
      </c>
      <c r="E210" t="s">
        <v>750</v>
      </c>
      <c r="F210">
        <v>4</v>
      </c>
      <c r="G210">
        <v>1670438688.5</v>
      </c>
      <c r="H210">
        <f t="shared" si="102"/>
        <v>2.8047379046705185E-3</v>
      </c>
      <c r="I210">
        <f t="shared" si="103"/>
        <v>2.8047379046705183</v>
      </c>
      <c r="J210">
        <f t="shared" si="104"/>
        <v>37.267432857342349</v>
      </c>
      <c r="K210">
        <f t="shared" si="105"/>
        <v>1254.475714285714</v>
      </c>
      <c r="L210">
        <f t="shared" si="106"/>
        <v>857.70177132704418</v>
      </c>
      <c r="M210">
        <f t="shared" si="107"/>
        <v>86.779976874544417</v>
      </c>
      <c r="N210">
        <f t="shared" si="108"/>
        <v>126.9245058302228</v>
      </c>
      <c r="O210">
        <f t="shared" si="109"/>
        <v>0.16847784401654556</v>
      </c>
      <c r="P210">
        <f t="shared" si="110"/>
        <v>2.0734883024222577</v>
      </c>
      <c r="Q210">
        <f t="shared" si="111"/>
        <v>0.16122537684971852</v>
      </c>
      <c r="R210">
        <f t="shared" si="112"/>
        <v>0.10139144895706459</v>
      </c>
      <c r="S210">
        <f t="shared" si="113"/>
        <v>226.25714314285722</v>
      </c>
      <c r="T210">
        <f t="shared" si="114"/>
        <v>35.238377874411093</v>
      </c>
      <c r="U210">
        <f t="shared" si="115"/>
        <v>34.544357142857137</v>
      </c>
      <c r="V210">
        <f t="shared" si="116"/>
        <v>5.5074048906431603</v>
      </c>
      <c r="W210">
        <f t="shared" si="117"/>
        <v>70.023826225757432</v>
      </c>
      <c r="X210">
        <f t="shared" si="118"/>
        <v>3.8284909818712554</v>
      </c>
      <c r="Y210">
        <f t="shared" si="119"/>
        <v>5.4674118628253279</v>
      </c>
      <c r="Z210">
        <f t="shared" si="120"/>
        <v>1.6789139087719049</v>
      </c>
      <c r="AA210">
        <f t="shared" si="121"/>
        <v>-123.68894159596987</v>
      </c>
      <c r="AB210">
        <f t="shared" si="122"/>
        <v>-14.6567286097692</v>
      </c>
      <c r="AC210">
        <f t="shared" si="123"/>
        <v>-1.6424502238485978</v>
      </c>
      <c r="AD210">
        <f t="shared" si="124"/>
        <v>86.269022713269564</v>
      </c>
      <c r="AE210">
        <f t="shared" si="125"/>
        <v>61.181434379823919</v>
      </c>
      <c r="AF210">
        <f t="shared" si="126"/>
        <v>2.8230564900895216</v>
      </c>
      <c r="AG210">
        <f t="shared" si="127"/>
        <v>37.267432857342349</v>
      </c>
      <c r="AH210">
        <v>1336.4236691976221</v>
      </c>
      <c r="AI210">
        <v>1306.4266060606051</v>
      </c>
      <c r="AJ210">
        <v>1.735675304008222</v>
      </c>
      <c r="AK210">
        <v>66.48709803528736</v>
      </c>
      <c r="AL210">
        <f t="shared" si="128"/>
        <v>2.8047379046705183</v>
      </c>
      <c r="AM210">
        <v>36.374860255419861</v>
      </c>
      <c r="AN210">
        <v>37.833937575757567</v>
      </c>
      <c r="AO210">
        <v>-3.6516150086205259E-4</v>
      </c>
      <c r="AP210">
        <v>80.118377589396417</v>
      </c>
      <c r="AQ210">
        <v>5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19184.668233749893</v>
      </c>
      <c r="AV210">
        <f t="shared" si="132"/>
        <v>1199.991428571429</v>
      </c>
      <c r="AW210">
        <f t="shared" si="133"/>
        <v>1025.9920285714288</v>
      </c>
      <c r="AX210">
        <f t="shared" si="134"/>
        <v>0.85499946428188767</v>
      </c>
      <c r="AY210">
        <f t="shared" si="135"/>
        <v>0.18854896606404331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1670438688.5</v>
      </c>
      <c r="BF210">
        <v>1254.475714285714</v>
      </c>
      <c r="BG210">
        <v>1289.4142857142861</v>
      </c>
      <c r="BH210">
        <v>37.839414285714277</v>
      </c>
      <c r="BI210">
        <v>36.373142857142859</v>
      </c>
      <c r="BJ210">
        <v>1259.8857142857139</v>
      </c>
      <c r="BK210">
        <v>37.676571428571428</v>
      </c>
      <c r="BL210">
        <v>500.16871428571432</v>
      </c>
      <c r="BM210">
        <v>101.07728571428569</v>
      </c>
      <c r="BN210">
        <v>0.1000462857142857</v>
      </c>
      <c r="BO210">
        <v>34.413242857142848</v>
      </c>
      <c r="BP210">
        <v>34.544357142857137</v>
      </c>
      <c r="BQ210">
        <v>999.89999999999986</v>
      </c>
      <c r="BR210">
        <v>0</v>
      </c>
      <c r="BS210">
        <v>0</v>
      </c>
      <c r="BT210">
        <v>3987.2314285714278</v>
      </c>
      <c r="BU210">
        <v>0</v>
      </c>
      <c r="BV210">
        <v>200.03100000000001</v>
      </c>
      <c r="BW210">
        <v>-34.93872857142857</v>
      </c>
      <c r="BX210">
        <v>1303.8114285714289</v>
      </c>
      <c r="BY210">
        <v>1338.0842857142859</v>
      </c>
      <c r="BZ210">
        <v>1.4662414285714289</v>
      </c>
      <c r="CA210">
        <v>1289.4142857142861</v>
      </c>
      <c r="CB210">
        <v>36.373142857142859</v>
      </c>
      <c r="CC210">
        <v>3.8247014285714291</v>
      </c>
      <c r="CD210">
        <v>3.6764971428571429</v>
      </c>
      <c r="CE210">
        <v>28.134514285714289</v>
      </c>
      <c r="CF210">
        <v>27.457628571428579</v>
      </c>
      <c r="CG210">
        <v>1199.991428571429</v>
      </c>
      <c r="CH210">
        <v>0.50001800000000007</v>
      </c>
      <c r="CI210">
        <v>0.49998199999999998</v>
      </c>
      <c r="CJ210">
        <v>0</v>
      </c>
      <c r="CK210">
        <v>2.3151999999999999</v>
      </c>
      <c r="CL210">
        <v>0</v>
      </c>
      <c r="CM210">
        <v>7787.4471428571433</v>
      </c>
      <c r="CN210">
        <v>9597.8271428571443</v>
      </c>
      <c r="CO210">
        <v>44.311999999999998</v>
      </c>
      <c r="CP210">
        <v>47</v>
      </c>
      <c r="CQ210">
        <v>45.375</v>
      </c>
      <c r="CR210">
        <v>45.311999999999998</v>
      </c>
      <c r="CS210">
        <v>44.186999999999998</v>
      </c>
      <c r="CT210">
        <v>600.01714285714286</v>
      </c>
      <c r="CU210">
        <v>599.97428571428566</v>
      </c>
      <c r="CV210">
        <v>0</v>
      </c>
      <c r="CW210">
        <v>1670438712.3</v>
      </c>
      <c r="CX210">
        <v>0</v>
      </c>
      <c r="CY210">
        <v>1670430775</v>
      </c>
      <c r="CZ210" t="s">
        <v>356</v>
      </c>
      <c r="DA210">
        <v>1670430775</v>
      </c>
      <c r="DB210">
        <v>1670430775</v>
      </c>
      <c r="DC210">
        <v>10</v>
      </c>
      <c r="DD210">
        <v>-0.13800000000000001</v>
      </c>
      <c r="DE210">
        <v>1.2E-2</v>
      </c>
      <c r="DF210">
        <v>-4.2649999999999997</v>
      </c>
      <c r="DG210">
        <v>0.16300000000000001</v>
      </c>
      <c r="DH210">
        <v>415</v>
      </c>
      <c r="DI210">
        <v>38</v>
      </c>
      <c r="DJ210">
        <v>0.28000000000000003</v>
      </c>
      <c r="DK210">
        <v>0.18</v>
      </c>
      <c r="DL210">
        <v>-34.49919756097561</v>
      </c>
      <c r="DM210">
        <v>-2.911427874564366</v>
      </c>
      <c r="DN210">
        <v>0.30544349722010949</v>
      </c>
      <c r="DO210">
        <v>0</v>
      </c>
      <c r="DP210">
        <v>1.4425680487804879</v>
      </c>
      <c r="DQ210">
        <v>0.15837637630662429</v>
      </c>
      <c r="DR210">
        <v>1.791505188375463E-2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2.9453</v>
      </c>
      <c r="EB210">
        <v>2.5955900000000001</v>
      </c>
      <c r="EC210">
        <v>0.21487200000000001</v>
      </c>
      <c r="ED210">
        <v>0.21645600000000001</v>
      </c>
      <c r="EE210">
        <v>0.148923</v>
      </c>
      <c r="EF210">
        <v>0.14344499999999999</v>
      </c>
      <c r="EG210">
        <v>23664.799999999999</v>
      </c>
      <c r="EH210">
        <v>24007.9</v>
      </c>
      <c r="EI210">
        <v>28062.5</v>
      </c>
      <c r="EJ210">
        <v>29517.200000000001</v>
      </c>
      <c r="EK210">
        <v>32865.300000000003</v>
      </c>
      <c r="EL210">
        <v>35106.400000000001</v>
      </c>
      <c r="EM210">
        <v>39609.4</v>
      </c>
      <c r="EN210">
        <v>42194.400000000001</v>
      </c>
      <c r="EO210">
        <v>1.9289000000000001</v>
      </c>
      <c r="EP210">
        <v>1.8465800000000001</v>
      </c>
      <c r="EQ210">
        <v>9.9871299999999996E-2</v>
      </c>
      <c r="ER210">
        <v>0</v>
      </c>
      <c r="ES210">
        <v>32.930700000000002</v>
      </c>
      <c r="ET210">
        <v>999.9</v>
      </c>
      <c r="EU210">
        <v>60.3</v>
      </c>
      <c r="EV210">
        <v>40.1</v>
      </c>
      <c r="EW210">
        <v>44.466900000000003</v>
      </c>
      <c r="EX210">
        <v>25.565200000000001</v>
      </c>
      <c r="EY210">
        <v>1.58253</v>
      </c>
      <c r="EZ210">
        <v>1</v>
      </c>
      <c r="FA210">
        <v>0.67725400000000002</v>
      </c>
      <c r="FB210">
        <v>0.96693600000000002</v>
      </c>
      <c r="FC210">
        <v>20.274899999999999</v>
      </c>
      <c r="FD210">
        <v>5.2187900000000003</v>
      </c>
      <c r="FE210">
        <v>12.0099</v>
      </c>
      <c r="FF210">
        <v>4.9871999999999996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1.86232</v>
      </c>
      <c r="FN210">
        <v>1.86432</v>
      </c>
      <c r="FO210">
        <v>1.8604400000000001</v>
      </c>
      <c r="FP210">
        <v>1.8611200000000001</v>
      </c>
      <c r="FQ210">
        <v>1.8602000000000001</v>
      </c>
      <c r="FR210">
        <v>1.86191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-5.41</v>
      </c>
      <c r="GH210">
        <v>0.1628</v>
      </c>
      <c r="GI210">
        <v>-3.2528400776944242</v>
      </c>
      <c r="GJ210">
        <v>-2.9658848494523399E-3</v>
      </c>
      <c r="GK210">
        <v>1.4757234161104729E-6</v>
      </c>
      <c r="GL210">
        <v>-3.8107938837011289E-10</v>
      </c>
      <c r="GM210">
        <v>0.16282500000001221</v>
      </c>
      <c r="GN210">
        <v>0</v>
      </c>
      <c r="GO210">
        <v>0</v>
      </c>
      <c r="GP210">
        <v>0</v>
      </c>
      <c r="GQ210">
        <v>5</v>
      </c>
      <c r="GR210">
        <v>2097</v>
      </c>
      <c r="GS210">
        <v>4</v>
      </c>
      <c r="GT210">
        <v>34</v>
      </c>
      <c r="GU210">
        <v>131.9</v>
      </c>
      <c r="GV210">
        <v>131.9</v>
      </c>
      <c r="GW210">
        <v>2.78931</v>
      </c>
      <c r="GX210">
        <v>2.5720200000000002</v>
      </c>
      <c r="GY210">
        <v>1.4489700000000001</v>
      </c>
      <c r="GZ210">
        <v>2.3168899999999999</v>
      </c>
      <c r="HA210">
        <v>1.5478499999999999</v>
      </c>
      <c r="HB210">
        <v>2.2936999999999999</v>
      </c>
      <c r="HC210">
        <v>43.6447</v>
      </c>
      <c r="HD210">
        <v>13.3177</v>
      </c>
      <c r="HE210">
        <v>18</v>
      </c>
      <c r="HF210">
        <v>507.416</v>
      </c>
      <c r="HG210">
        <v>492.06200000000001</v>
      </c>
      <c r="HH210">
        <v>30.999400000000001</v>
      </c>
      <c r="HI210">
        <v>35.650399999999998</v>
      </c>
      <c r="HJ210">
        <v>30.000800000000002</v>
      </c>
      <c r="HK210">
        <v>35.530200000000001</v>
      </c>
      <c r="HL210">
        <v>35.524900000000002</v>
      </c>
      <c r="HM210">
        <v>55.808100000000003</v>
      </c>
      <c r="HN210">
        <v>26.921800000000001</v>
      </c>
      <c r="HO210">
        <v>77.159499999999994</v>
      </c>
      <c r="HP210">
        <v>31</v>
      </c>
      <c r="HQ210">
        <v>1301.57</v>
      </c>
      <c r="HR210">
        <v>36.404400000000003</v>
      </c>
      <c r="HS210">
        <v>98.881500000000003</v>
      </c>
      <c r="HT210">
        <v>97.841300000000004</v>
      </c>
    </row>
    <row r="211" spans="1:228" x14ac:dyDescent="0.2">
      <c r="A211">
        <v>196</v>
      </c>
      <c r="B211">
        <v>1670438694.5</v>
      </c>
      <c r="C211">
        <v>778.5</v>
      </c>
      <c r="D211" t="s">
        <v>751</v>
      </c>
      <c r="E211" t="s">
        <v>752</v>
      </c>
      <c r="F211">
        <v>4</v>
      </c>
      <c r="G211">
        <v>1670438692.1875</v>
      </c>
      <c r="H211">
        <f t="shared" si="102"/>
        <v>2.79736436500204E-3</v>
      </c>
      <c r="I211">
        <f t="shared" si="103"/>
        <v>2.7973643650020401</v>
      </c>
      <c r="J211">
        <f t="shared" si="104"/>
        <v>37.337485877049609</v>
      </c>
      <c r="K211">
        <f t="shared" si="105"/>
        <v>1260.6512499999999</v>
      </c>
      <c r="L211">
        <f t="shared" si="106"/>
        <v>861.56850365672597</v>
      </c>
      <c r="M211">
        <f t="shared" si="107"/>
        <v>87.170050596591167</v>
      </c>
      <c r="N211">
        <f t="shared" si="108"/>
        <v>127.54764453522745</v>
      </c>
      <c r="O211">
        <f t="shared" si="109"/>
        <v>0.16779721551031065</v>
      </c>
      <c r="P211">
        <f t="shared" si="110"/>
        <v>2.0730166798741454</v>
      </c>
      <c r="Q211">
        <f t="shared" si="111"/>
        <v>0.16060032131266336</v>
      </c>
      <c r="R211">
        <f t="shared" si="112"/>
        <v>0.10099608966600537</v>
      </c>
      <c r="S211">
        <f t="shared" si="113"/>
        <v>226.25853299999997</v>
      </c>
      <c r="T211">
        <f t="shared" si="114"/>
        <v>35.248063372050346</v>
      </c>
      <c r="U211">
        <f t="shared" si="115"/>
        <v>34.547849999999997</v>
      </c>
      <c r="V211">
        <f t="shared" si="116"/>
        <v>5.5084737649828348</v>
      </c>
      <c r="W211">
        <f t="shared" si="117"/>
        <v>69.978504281458257</v>
      </c>
      <c r="X211">
        <f t="shared" si="118"/>
        <v>3.8274803017046271</v>
      </c>
      <c r="Y211">
        <f t="shared" si="119"/>
        <v>5.4695085883948646</v>
      </c>
      <c r="Z211">
        <f t="shared" si="120"/>
        <v>1.6809934632782078</v>
      </c>
      <c r="AA211">
        <f t="shared" si="121"/>
        <v>-123.36376849658997</v>
      </c>
      <c r="AB211">
        <f t="shared" si="122"/>
        <v>-14.273209694774289</v>
      </c>
      <c r="AC211">
        <f t="shared" si="123"/>
        <v>-1.5999176005794629</v>
      </c>
      <c r="AD211">
        <f t="shared" si="124"/>
        <v>87.021637208056248</v>
      </c>
      <c r="AE211">
        <f t="shared" si="125"/>
        <v>60.97697132378488</v>
      </c>
      <c r="AF211">
        <f t="shared" si="126"/>
        <v>2.806938059728219</v>
      </c>
      <c r="AG211">
        <f t="shared" si="127"/>
        <v>37.337485877049609</v>
      </c>
      <c r="AH211">
        <v>1343.300429765721</v>
      </c>
      <c r="AI211">
        <v>1313.328</v>
      </c>
      <c r="AJ211">
        <v>1.7234433611254889</v>
      </c>
      <c r="AK211">
        <v>66.48709803528736</v>
      </c>
      <c r="AL211">
        <f t="shared" si="128"/>
        <v>2.7973643650020401</v>
      </c>
      <c r="AM211">
        <v>36.372720313224328</v>
      </c>
      <c r="AN211">
        <v>37.826450909090923</v>
      </c>
      <c r="AO211">
        <v>-1.1813838967274961E-4</v>
      </c>
      <c r="AP211">
        <v>80.118377589396417</v>
      </c>
      <c r="AQ211">
        <v>5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19176.215683771716</v>
      </c>
      <c r="AV211">
        <f t="shared" si="132"/>
        <v>1199.9962499999999</v>
      </c>
      <c r="AW211">
        <f t="shared" si="133"/>
        <v>1025.9963999999998</v>
      </c>
      <c r="AX211">
        <f t="shared" si="134"/>
        <v>0.85499967187397452</v>
      </c>
      <c r="AY211">
        <f t="shared" si="135"/>
        <v>0.18854936671677097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1670438692.1875</v>
      </c>
      <c r="BF211">
        <v>1260.6512499999999</v>
      </c>
      <c r="BG211">
        <v>1295.47875</v>
      </c>
      <c r="BH211">
        <v>37.829925000000003</v>
      </c>
      <c r="BI211">
        <v>36.371975000000013</v>
      </c>
      <c r="BJ211">
        <v>1266.0662500000001</v>
      </c>
      <c r="BK211">
        <v>37.667099999999998</v>
      </c>
      <c r="BL211">
        <v>500.15637500000003</v>
      </c>
      <c r="BM211">
        <v>101.07599999999999</v>
      </c>
      <c r="BN211">
        <v>9.9994975E-2</v>
      </c>
      <c r="BO211">
        <v>34.420137500000003</v>
      </c>
      <c r="BP211">
        <v>34.547849999999997</v>
      </c>
      <c r="BQ211">
        <v>999.9</v>
      </c>
      <c r="BR211">
        <v>0</v>
      </c>
      <c r="BS211">
        <v>0</v>
      </c>
      <c r="BT211">
        <v>3985.9375</v>
      </c>
      <c r="BU211">
        <v>0</v>
      </c>
      <c r="BV211">
        <v>195.84337500000001</v>
      </c>
      <c r="BW211">
        <v>-34.828150000000001</v>
      </c>
      <c r="BX211">
        <v>1310.2162499999999</v>
      </c>
      <c r="BY211">
        <v>1344.37625</v>
      </c>
      <c r="BZ211">
        <v>1.45792375</v>
      </c>
      <c r="CA211">
        <v>1295.47875</v>
      </c>
      <c r="CB211">
        <v>36.371975000000013</v>
      </c>
      <c r="CC211">
        <v>3.8237049999999999</v>
      </c>
      <c r="CD211">
        <v>3.6763462499999999</v>
      </c>
      <c r="CE211">
        <v>28.130050000000001</v>
      </c>
      <c r="CF211">
        <v>27.456924999999998</v>
      </c>
      <c r="CG211">
        <v>1199.9962499999999</v>
      </c>
      <c r="CH211">
        <v>0.50001374999999992</v>
      </c>
      <c r="CI211">
        <v>0.49998625000000002</v>
      </c>
      <c r="CJ211">
        <v>0</v>
      </c>
      <c r="CK211">
        <v>2.0988375000000001</v>
      </c>
      <c r="CL211">
        <v>0</v>
      </c>
      <c r="CM211">
        <v>7792.5050000000001</v>
      </c>
      <c r="CN211">
        <v>9597.8624999999993</v>
      </c>
      <c r="CO211">
        <v>44.311999999999998</v>
      </c>
      <c r="CP211">
        <v>47</v>
      </c>
      <c r="CQ211">
        <v>45.375</v>
      </c>
      <c r="CR211">
        <v>45.311999999999998</v>
      </c>
      <c r="CS211">
        <v>44.186999999999998</v>
      </c>
      <c r="CT211">
        <v>600.01125000000002</v>
      </c>
      <c r="CU211">
        <v>599.98500000000001</v>
      </c>
      <c r="CV211">
        <v>0</v>
      </c>
      <c r="CW211">
        <v>1670438716.5</v>
      </c>
      <c r="CX211">
        <v>0</v>
      </c>
      <c r="CY211">
        <v>1670430775</v>
      </c>
      <c r="CZ211" t="s">
        <v>356</v>
      </c>
      <c r="DA211">
        <v>1670430775</v>
      </c>
      <c r="DB211">
        <v>1670430775</v>
      </c>
      <c r="DC211">
        <v>10</v>
      </c>
      <c r="DD211">
        <v>-0.13800000000000001</v>
      </c>
      <c r="DE211">
        <v>1.2E-2</v>
      </c>
      <c r="DF211">
        <v>-4.2649999999999997</v>
      </c>
      <c r="DG211">
        <v>0.16300000000000001</v>
      </c>
      <c r="DH211">
        <v>415</v>
      </c>
      <c r="DI211">
        <v>38</v>
      </c>
      <c r="DJ211">
        <v>0.28000000000000003</v>
      </c>
      <c r="DK211">
        <v>0.18</v>
      </c>
      <c r="DL211">
        <v>-34.678364999999999</v>
      </c>
      <c r="DM211">
        <v>-2.0336217636021869</v>
      </c>
      <c r="DN211">
        <v>0.22845874414213199</v>
      </c>
      <c r="DO211">
        <v>0</v>
      </c>
      <c r="DP211">
        <v>1.4497467500000001</v>
      </c>
      <c r="DQ211">
        <v>0.14218975609755929</v>
      </c>
      <c r="DR211">
        <v>1.6982508705650649E-2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2.9450799999999999</v>
      </c>
      <c r="EB211">
        <v>2.5954299999999999</v>
      </c>
      <c r="EC211">
        <v>0.21556900000000001</v>
      </c>
      <c r="ED211">
        <v>0.21712400000000001</v>
      </c>
      <c r="EE211">
        <v>0.14890300000000001</v>
      </c>
      <c r="EF211">
        <v>0.14343400000000001</v>
      </c>
      <c r="EG211">
        <v>23643.3</v>
      </c>
      <c r="EH211">
        <v>23986.6</v>
      </c>
      <c r="EI211">
        <v>28062</v>
      </c>
      <c r="EJ211">
        <v>29516.400000000001</v>
      </c>
      <c r="EK211">
        <v>32865.5</v>
      </c>
      <c r="EL211">
        <v>35106.1</v>
      </c>
      <c r="EM211">
        <v>39608.800000000003</v>
      </c>
      <c r="EN211">
        <v>42193.4</v>
      </c>
      <c r="EO211">
        <v>1.92862</v>
      </c>
      <c r="EP211">
        <v>1.8465800000000001</v>
      </c>
      <c r="EQ211">
        <v>0.10034800000000001</v>
      </c>
      <c r="ER211">
        <v>0</v>
      </c>
      <c r="ES211">
        <v>32.9285</v>
      </c>
      <c r="ET211">
        <v>999.9</v>
      </c>
      <c r="EU211">
        <v>60.3</v>
      </c>
      <c r="EV211">
        <v>40.1</v>
      </c>
      <c r="EW211">
        <v>44.465400000000002</v>
      </c>
      <c r="EX211">
        <v>25.735199999999999</v>
      </c>
      <c r="EY211">
        <v>1.75481</v>
      </c>
      <c r="EZ211">
        <v>1</v>
      </c>
      <c r="FA211">
        <v>0.67771099999999995</v>
      </c>
      <c r="FB211">
        <v>0.96876099999999998</v>
      </c>
      <c r="FC211">
        <v>20.274799999999999</v>
      </c>
      <c r="FD211">
        <v>5.21699</v>
      </c>
      <c r="FE211">
        <v>12.0099</v>
      </c>
      <c r="FF211">
        <v>4.9867999999999997</v>
      </c>
      <c r="FG211">
        <v>3.2845800000000001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1.8622799999999999</v>
      </c>
      <c r="FN211">
        <v>1.86432</v>
      </c>
      <c r="FO211">
        <v>1.86046</v>
      </c>
      <c r="FP211">
        <v>1.8611200000000001</v>
      </c>
      <c r="FQ211">
        <v>1.8602000000000001</v>
      </c>
      <c r="FR211">
        <v>1.86191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-5.42</v>
      </c>
      <c r="GH211">
        <v>0.1628</v>
      </c>
      <c r="GI211">
        <v>-3.2528400776944242</v>
      </c>
      <c r="GJ211">
        <v>-2.9658848494523399E-3</v>
      </c>
      <c r="GK211">
        <v>1.4757234161104729E-6</v>
      </c>
      <c r="GL211">
        <v>-3.8107938837011289E-10</v>
      </c>
      <c r="GM211">
        <v>0.16282500000001221</v>
      </c>
      <c r="GN211">
        <v>0</v>
      </c>
      <c r="GO211">
        <v>0</v>
      </c>
      <c r="GP211">
        <v>0</v>
      </c>
      <c r="GQ211">
        <v>5</v>
      </c>
      <c r="GR211">
        <v>2097</v>
      </c>
      <c r="GS211">
        <v>4</v>
      </c>
      <c r="GT211">
        <v>34</v>
      </c>
      <c r="GU211">
        <v>132</v>
      </c>
      <c r="GV211">
        <v>132</v>
      </c>
      <c r="GW211">
        <v>2.8002899999999999</v>
      </c>
      <c r="GX211">
        <v>2.5622600000000002</v>
      </c>
      <c r="GY211">
        <v>1.4489700000000001</v>
      </c>
      <c r="GZ211">
        <v>2.3168899999999999</v>
      </c>
      <c r="HA211">
        <v>1.5478499999999999</v>
      </c>
      <c r="HB211">
        <v>2.3315399999999999</v>
      </c>
      <c r="HC211">
        <v>43.6447</v>
      </c>
      <c r="HD211">
        <v>13.326499999999999</v>
      </c>
      <c r="HE211">
        <v>18</v>
      </c>
      <c r="HF211">
        <v>507.27199999999999</v>
      </c>
      <c r="HG211">
        <v>492.10700000000003</v>
      </c>
      <c r="HH211">
        <v>31.0001</v>
      </c>
      <c r="HI211">
        <v>35.656700000000001</v>
      </c>
      <c r="HJ211">
        <v>30.000699999999998</v>
      </c>
      <c r="HK211">
        <v>35.5351</v>
      </c>
      <c r="HL211">
        <v>35.530500000000004</v>
      </c>
      <c r="HM211">
        <v>56.051400000000001</v>
      </c>
      <c r="HN211">
        <v>26.921800000000001</v>
      </c>
      <c r="HO211">
        <v>77.159499999999994</v>
      </c>
      <c r="HP211">
        <v>31</v>
      </c>
      <c r="HQ211">
        <v>1308.4000000000001</v>
      </c>
      <c r="HR211">
        <v>36.411000000000001</v>
      </c>
      <c r="HS211">
        <v>98.879900000000006</v>
      </c>
      <c r="HT211">
        <v>97.838800000000006</v>
      </c>
    </row>
    <row r="212" spans="1:228" x14ac:dyDescent="0.2">
      <c r="A212">
        <v>197</v>
      </c>
      <c r="B212">
        <v>1670438698.5</v>
      </c>
      <c r="C212">
        <v>782.5</v>
      </c>
      <c r="D212" t="s">
        <v>753</v>
      </c>
      <c r="E212" t="s">
        <v>754</v>
      </c>
      <c r="F212">
        <v>4</v>
      </c>
      <c r="G212">
        <v>1670438696.5</v>
      </c>
      <c r="H212">
        <f t="shared" si="102"/>
        <v>2.7889238241154369E-3</v>
      </c>
      <c r="I212">
        <f t="shared" si="103"/>
        <v>2.7889238241154368</v>
      </c>
      <c r="J212">
        <f t="shared" si="104"/>
        <v>37.763270524222897</v>
      </c>
      <c r="K212">
        <f t="shared" si="105"/>
        <v>1267.684285714286</v>
      </c>
      <c r="L212">
        <f t="shared" si="106"/>
        <v>862.62237675907363</v>
      </c>
      <c r="M212">
        <f t="shared" si="107"/>
        <v>87.277935461893392</v>
      </c>
      <c r="N212">
        <f t="shared" si="108"/>
        <v>128.26106794297704</v>
      </c>
      <c r="O212">
        <f t="shared" si="109"/>
        <v>0.16705178034217746</v>
      </c>
      <c r="P212">
        <f t="shared" si="110"/>
        <v>2.0720501484885894</v>
      </c>
      <c r="Q212">
        <f t="shared" si="111"/>
        <v>0.15991405158565558</v>
      </c>
      <c r="R212">
        <f t="shared" si="112"/>
        <v>0.10056216377173283</v>
      </c>
      <c r="S212">
        <f t="shared" si="113"/>
        <v>226.2570180000001</v>
      </c>
      <c r="T212">
        <f t="shared" si="114"/>
        <v>35.258137475603085</v>
      </c>
      <c r="U212">
        <f t="shared" si="115"/>
        <v>34.552114285714289</v>
      </c>
      <c r="V212">
        <f t="shared" si="116"/>
        <v>5.5097789542114182</v>
      </c>
      <c r="W212">
        <f t="shared" si="117"/>
        <v>69.936965191480311</v>
      </c>
      <c r="X212">
        <f t="shared" si="118"/>
        <v>3.8266440341222498</v>
      </c>
      <c r="Y212">
        <f t="shared" si="119"/>
        <v>5.4715614605885277</v>
      </c>
      <c r="Z212">
        <f t="shared" si="120"/>
        <v>1.6831349200891683</v>
      </c>
      <c r="AA212">
        <f t="shared" si="121"/>
        <v>-122.99154064349077</v>
      </c>
      <c r="AB212">
        <f t="shared" si="122"/>
        <v>-13.989079291831588</v>
      </c>
      <c r="AC212">
        <f t="shared" si="123"/>
        <v>-1.5688844783246207</v>
      </c>
      <c r="AD212">
        <f t="shared" si="124"/>
        <v>87.707513586353116</v>
      </c>
      <c r="AE212">
        <f t="shared" si="125"/>
        <v>61.123525726917634</v>
      </c>
      <c r="AF212">
        <f t="shared" si="126"/>
        <v>2.8029592142654325</v>
      </c>
      <c r="AG212">
        <f t="shared" si="127"/>
        <v>37.763270524222897</v>
      </c>
      <c r="AH212">
        <v>1350.036378295898</v>
      </c>
      <c r="AI212">
        <v>1320.0410303030301</v>
      </c>
      <c r="AJ212">
        <v>1.6824938546302319</v>
      </c>
      <c r="AK212">
        <v>66.48709803528736</v>
      </c>
      <c r="AL212">
        <f t="shared" si="128"/>
        <v>2.7889238241154368</v>
      </c>
      <c r="AM212">
        <v>36.367624814813873</v>
      </c>
      <c r="AN212">
        <v>37.8167696969697</v>
      </c>
      <c r="AO212">
        <v>-8.5721176050332557E-5</v>
      </c>
      <c r="AP212">
        <v>80.118377589396417</v>
      </c>
      <c r="AQ212">
        <v>5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19159.162162269906</v>
      </c>
      <c r="AV212">
        <f t="shared" si="132"/>
        <v>1199.988571428572</v>
      </c>
      <c r="AW212">
        <f t="shared" si="133"/>
        <v>1025.9898000000005</v>
      </c>
      <c r="AX212">
        <f t="shared" si="134"/>
        <v>0.85499964285374153</v>
      </c>
      <c r="AY212">
        <f t="shared" si="135"/>
        <v>0.18854931070772102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1670438696.5</v>
      </c>
      <c r="BF212">
        <v>1267.684285714286</v>
      </c>
      <c r="BG212">
        <v>1302.5985714285709</v>
      </c>
      <c r="BH212">
        <v>37.82111428571428</v>
      </c>
      <c r="BI212">
        <v>36.365228571428567</v>
      </c>
      <c r="BJ212">
        <v>1273.1085714285709</v>
      </c>
      <c r="BK212">
        <v>37.658299999999997</v>
      </c>
      <c r="BL212">
        <v>500.16014285714289</v>
      </c>
      <c r="BM212">
        <v>101.0774285714286</v>
      </c>
      <c r="BN212">
        <v>0.1000249857142857</v>
      </c>
      <c r="BO212">
        <v>34.426885714285717</v>
      </c>
      <c r="BP212">
        <v>34.552114285714289</v>
      </c>
      <c r="BQ212">
        <v>999.89999999999986</v>
      </c>
      <c r="BR212">
        <v>0</v>
      </c>
      <c r="BS212">
        <v>0</v>
      </c>
      <c r="BT212">
        <v>3983.1257142857139</v>
      </c>
      <c r="BU212">
        <v>0</v>
      </c>
      <c r="BV212">
        <v>192.262</v>
      </c>
      <c r="BW212">
        <v>-34.912599999999998</v>
      </c>
      <c r="BX212">
        <v>1317.514285714286</v>
      </c>
      <c r="BY212">
        <v>1351.755714285714</v>
      </c>
      <c r="BZ212">
        <v>1.4558899999999999</v>
      </c>
      <c r="CA212">
        <v>1302.5985714285709</v>
      </c>
      <c r="CB212">
        <v>36.365228571428567</v>
      </c>
      <c r="CC212">
        <v>3.8228557142857138</v>
      </c>
      <c r="CD212">
        <v>3.6757</v>
      </c>
      <c r="CE212">
        <v>28.12622857142857</v>
      </c>
      <c r="CF212">
        <v>27.45392857142857</v>
      </c>
      <c r="CG212">
        <v>1199.988571428572</v>
      </c>
      <c r="CH212">
        <v>0.50001200000000001</v>
      </c>
      <c r="CI212">
        <v>0.49998799999999999</v>
      </c>
      <c r="CJ212">
        <v>0</v>
      </c>
      <c r="CK212">
        <v>2.2993714285714288</v>
      </c>
      <c r="CL212">
        <v>0</v>
      </c>
      <c r="CM212">
        <v>7798.3842857142863</v>
      </c>
      <c r="CN212">
        <v>9597.7571428571428</v>
      </c>
      <c r="CO212">
        <v>44.311999999999998</v>
      </c>
      <c r="CP212">
        <v>47</v>
      </c>
      <c r="CQ212">
        <v>45.375</v>
      </c>
      <c r="CR212">
        <v>45.311999999999998</v>
      </c>
      <c r="CS212">
        <v>44.186999999999998</v>
      </c>
      <c r="CT212">
        <v>600.00857142857149</v>
      </c>
      <c r="CU212">
        <v>599.98000000000013</v>
      </c>
      <c r="CV212">
        <v>0</v>
      </c>
      <c r="CW212">
        <v>1670438720.7</v>
      </c>
      <c r="CX212">
        <v>0</v>
      </c>
      <c r="CY212">
        <v>1670430775</v>
      </c>
      <c r="CZ212" t="s">
        <v>356</v>
      </c>
      <c r="DA212">
        <v>1670430775</v>
      </c>
      <c r="DB212">
        <v>1670430775</v>
      </c>
      <c r="DC212">
        <v>10</v>
      </c>
      <c r="DD212">
        <v>-0.13800000000000001</v>
      </c>
      <c r="DE212">
        <v>1.2E-2</v>
      </c>
      <c r="DF212">
        <v>-4.2649999999999997</v>
      </c>
      <c r="DG212">
        <v>0.16300000000000001</v>
      </c>
      <c r="DH212">
        <v>415</v>
      </c>
      <c r="DI212">
        <v>38</v>
      </c>
      <c r="DJ212">
        <v>0.28000000000000003</v>
      </c>
      <c r="DK212">
        <v>0.18</v>
      </c>
      <c r="DL212">
        <v>-34.783969999999997</v>
      </c>
      <c r="DM212">
        <v>-1.008274671669676</v>
      </c>
      <c r="DN212">
        <v>0.1339542462932774</v>
      </c>
      <c r="DO212">
        <v>0</v>
      </c>
      <c r="DP212">
        <v>1.4553860000000001</v>
      </c>
      <c r="DQ212">
        <v>6.8646303939962808E-2</v>
      </c>
      <c r="DR212">
        <v>1.3204439935112741E-2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365</v>
      </c>
      <c r="EA212">
        <v>2.9452799999999999</v>
      </c>
      <c r="EB212">
        <v>2.5956100000000002</v>
      </c>
      <c r="EC212">
        <v>0.216248</v>
      </c>
      <c r="ED212">
        <v>0.21782899999999999</v>
      </c>
      <c r="EE212">
        <v>0.14887700000000001</v>
      </c>
      <c r="EF212">
        <v>0.143427</v>
      </c>
      <c r="EG212">
        <v>23622.7</v>
      </c>
      <c r="EH212">
        <v>23964.6</v>
      </c>
      <c r="EI212">
        <v>28062.1</v>
      </c>
      <c r="EJ212">
        <v>29516</v>
      </c>
      <c r="EK212">
        <v>32866.6</v>
      </c>
      <c r="EL212">
        <v>35106.300000000003</v>
      </c>
      <c r="EM212">
        <v>39608.800000000003</v>
      </c>
      <c r="EN212">
        <v>42193.2</v>
      </c>
      <c r="EO212">
        <v>1.9287300000000001</v>
      </c>
      <c r="EP212">
        <v>1.8464499999999999</v>
      </c>
      <c r="EQ212">
        <v>0.100311</v>
      </c>
      <c r="ER212">
        <v>0</v>
      </c>
      <c r="ES212">
        <v>32.924799999999998</v>
      </c>
      <c r="ET212">
        <v>999.9</v>
      </c>
      <c r="EU212">
        <v>60.2</v>
      </c>
      <c r="EV212">
        <v>40.1</v>
      </c>
      <c r="EW212">
        <v>44.393300000000004</v>
      </c>
      <c r="EX212">
        <v>25.755199999999999</v>
      </c>
      <c r="EY212">
        <v>1.8629800000000001</v>
      </c>
      <c r="EZ212">
        <v>1</v>
      </c>
      <c r="FA212">
        <v>0.67822400000000005</v>
      </c>
      <c r="FB212">
        <v>0.97335000000000005</v>
      </c>
      <c r="FC212">
        <v>20.274999999999999</v>
      </c>
      <c r="FD212">
        <v>5.2180400000000002</v>
      </c>
      <c r="FE212">
        <v>12.0099</v>
      </c>
      <c r="FF212">
        <v>4.9870999999999999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1.86226</v>
      </c>
      <c r="FN212">
        <v>1.86432</v>
      </c>
      <c r="FO212">
        <v>1.86042</v>
      </c>
      <c r="FP212">
        <v>1.8611200000000001</v>
      </c>
      <c r="FQ212">
        <v>1.8602000000000001</v>
      </c>
      <c r="FR212">
        <v>1.86192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-5.42</v>
      </c>
      <c r="GH212">
        <v>0.16289999999999999</v>
      </c>
      <c r="GI212">
        <v>-3.2528400776944242</v>
      </c>
      <c r="GJ212">
        <v>-2.9658848494523399E-3</v>
      </c>
      <c r="GK212">
        <v>1.4757234161104729E-6</v>
      </c>
      <c r="GL212">
        <v>-3.8107938837011289E-10</v>
      </c>
      <c r="GM212">
        <v>0.16282500000001221</v>
      </c>
      <c r="GN212">
        <v>0</v>
      </c>
      <c r="GO212">
        <v>0</v>
      </c>
      <c r="GP212">
        <v>0</v>
      </c>
      <c r="GQ212">
        <v>5</v>
      </c>
      <c r="GR212">
        <v>2097</v>
      </c>
      <c r="GS212">
        <v>4</v>
      </c>
      <c r="GT212">
        <v>34</v>
      </c>
      <c r="GU212">
        <v>132.1</v>
      </c>
      <c r="GV212">
        <v>132.1</v>
      </c>
      <c r="GW212">
        <v>2.81372</v>
      </c>
      <c r="GX212">
        <v>2.5720200000000002</v>
      </c>
      <c r="GY212">
        <v>1.4489700000000001</v>
      </c>
      <c r="GZ212">
        <v>2.3168899999999999</v>
      </c>
      <c r="HA212">
        <v>1.5478499999999999</v>
      </c>
      <c r="HB212">
        <v>2.2558600000000002</v>
      </c>
      <c r="HC212">
        <v>43.6173</v>
      </c>
      <c r="HD212">
        <v>13.3177</v>
      </c>
      <c r="HE212">
        <v>18</v>
      </c>
      <c r="HF212">
        <v>507.37900000000002</v>
      </c>
      <c r="HG212">
        <v>492.05</v>
      </c>
      <c r="HH212">
        <v>31.000800000000002</v>
      </c>
      <c r="HI212">
        <v>35.661900000000003</v>
      </c>
      <c r="HJ212">
        <v>30.000699999999998</v>
      </c>
      <c r="HK212">
        <v>35.540599999999998</v>
      </c>
      <c r="HL212">
        <v>35.534599999999998</v>
      </c>
      <c r="HM212">
        <v>56.2834</v>
      </c>
      <c r="HN212">
        <v>26.921800000000001</v>
      </c>
      <c r="HO212">
        <v>77.159499999999994</v>
      </c>
      <c r="HP212">
        <v>31</v>
      </c>
      <c r="HQ212">
        <v>1315.09</v>
      </c>
      <c r="HR212">
        <v>36.4221</v>
      </c>
      <c r="HS212">
        <v>98.88</v>
      </c>
      <c r="HT212">
        <v>97.838099999999997</v>
      </c>
    </row>
    <row r="213" spans="1:228" x14ac:dyDescent="0.2">
      <c r="A213">
        <v>198</v>
      </c>
      <c r="B213">
        <v>1670438702.5</v>
      </c>
      <c r="C213">
        <v>786.5</v>
      </c>
      <c r="D213" t="s">
        <v>755</v>
      </c>
      <c r="E213" t="s">
        <v>756</v>
      </c>
      <c r="F213">
        <v>4</v>
      </c>
      <c r="G213">
        <v>1670438700.1875</v>
      </c>
      <c r="H213">
        <f t="shared" si="102"/>
        <v>2.7667036949213246E-3</v>
      </c>
      <c r="I213">
        <f t="shared" si="103"/>
        <v>2.7667036949213246</v>
      </c>
      <c r="J213">
        <f t="shared" si="104"/>
        <v>38.144882952185604</v>
      </c>
      <c r="K213">
        <f t="shared" si="105"/>
        <v>1273.7275</v>
      </c>
      <c r="L213">
        <f t="shared" si="106"/>
        <v>862.43454912477489</v>
      </c>
      <c r="M213">
        <f t="shared" si="107"/>
        <v>87.259288075210151</v>
      </c>
      <c r="N213">
        <f t="shared" si="108"/>
        <v>128.8730315414777</v>
      </c>
      <c r="O213">
        <f t="shared" si="109"/>
        <v>0.16593518016731065</v>
      </c>
      <c r="P213">
        <f t="shared" si="110"/>
        <v>2.0801100312033851</v>
      </c>
      <c r="Q213">
        <f t="shared" si="111"/>
        <v>0.15891644422148049</v>
      </c>
      <c r="R213">
        <f t="shared" si="112"/>
        <v>9.9928643517613602E-2</v>
      </c>
      <c r="S213">
        <f t="shared" si="113"/>
        <v>226.25815162500004</v>
      </c>
      <c r="T213">
        <f t="shared" si="114"/>
        <v>35.26137530973331</v>
      </c>
      <c r="U213">
        <f t="shared" si="115"/>
        <v>34.538700000000013</v>
      </c>
      <c r="V213">
        <f t="shared" si="116"/>
        <v>5.5056740901706416</v>
      </c>
      <c r="W213">
        <f t="shared" si="117"/>
        <v>69.921228291964226</v>
      </c>
      <c r="X213">
        <f t="shared" si="118"/>
        <v>3.8254137364117713</v>
      </c>
      <c r="Y213">
        <f t="shared" si="119"/>
        <v>5.4710333754983695</v>
      </c>
      <c r="Z213">
        <f t="shared" si="120"/>
        <v>1.6802603537588703</v>
      </c>
      <c r="AA213">
        <f t="shared" si="121"/>
        <v>-122.01163294603042</v>
      </c>
      <c r="AB213">
        <f t="shared" si="122"/>
        <v>-12.7338253868552</v>
      </c>
      <c r="AC213">
        <f t="shared" si="123"/>
        <v>-1.4224682399376358</v>
      </c>
      <c r="AD213">
        <f t="shared" si="124"/>
        <v>90.090225052176777</v>
      </c>
      <c r="AE213">
        <f t="shared" si="125"/>
        <v>61.756222021129304</v>
      </c>
      <c r="AF213">
        <f t="shared" si="126"/>
        <v>2.7839169388923226</v>
      </c>
      <c r="AG213">
        <f t="shared" si="127"/>
        <v>38.144882952185604</v>
      </c>
      <c r="AH213">
        <v>1357.2407289718269</v>
      </c>
      <c r="AI213">
        <v>1326.885696969696</v>
      </c>
      <c r="AJ213">
        <v>1.71035905993778</v>
      </c>
      <c r="AK213">
        <v>66.48709803528736</v>
      </c>
      <c r="AL213">
        <f t="shared" si="128"/>
        <v>2.7667036949213246</v>
      </c>
      <c r="AM213">
        <v>36.36434929371093</v>
      </c>
      <c r="AN213">
        <v>37.803132727272711</v>
      </c>
      <c r="AO213">
        <v>-2.7294393536652121E-4</v>
      </c>
      <c r="AP213">
        <v>80.118377589396417</v>
      </c>
      <c r="AQ213">
        <v>4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19297.388793132937</v>
      </c>
      <c r="AV213">
        <f t="shared" si="132"/>
        <v>1199.9925000000001</v>
      </c>
      <c r="AW213">
        <f t="shared" si="133"/>
        <v>1025.9933625000001</v>
      </c>
      <c r="AX213">
        <f t="shared" si="134"/>
        <v>0.85499981249882817</v>
      </c>
      <c r="AY213">
        <f t="shared" si="135"/>
        <v>0.18854963812273828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1670438700.1875</v>
      </c>
      <c r="BF213">
        <v>1273.7275</v>
      </c>
      <c r="BG213">
        <v>1308.97875</v>
      </c>
      <c r="BH213">
        <v>37.808800000000012</v>
      </c>
      <c r="BI213">
        <v>36.362812499999997</v>
      </c>
      <c r="BJ213">
        <v>1279.1575</v>
      </c>
      <c r="BK213">
        <v>37.645974999999993</v>
      </c>
      <c r="BL213">
        <v>500.16912500000001</v>
      </c>
      <c r="BM213">
        <v>101.07787500000001</v>
      </c>
      <c r="BN213">
        <v>9.9991962500000003E-2</v>
      </c>
      <c r="BO213">
        <v>34.425150000000002</v>
      </c>
      <c r="BP213">
        <v>34.538700000000013</v>
      </c>
      <c r="BQ213">
        <v>999.9</v>
      </c>
      <c r="BR213">
        <v>0</v>
      </c>
      <c r="BS213">
        <v>0</v>
      </c>
      <c r="BT213">
        <v>4006.09375</v>
      </c>
      <c r="BU213">
        <v>0</v>
      </c>
      <c r="BV213">
        <v>190.662125</v>
      </c>
      <c r="BW213">
        <v>-35.252787499999997</v>
      </c>
      <c r="BX213">
        <v>1323.7787499999999</v>
      </c>
      <c r="BY213">
        <v>1358.3724999999999</v>
      </c>
      <c r="BZ213">
        <v>1.4459900000000001</v>
      </c>
      <c r="CA213">
        <v>1308.97875</v>
      </c>
      <c r="CB213">
        <v>36.362812499999997</v>
      </c>
      <c r="CC213">
        <v>3.8216362500000001</v>
      </c>
      <c r="CD213">
        <v>3.6754787499999999</v>
      </c>
      <c r="CE213">
        <v>28.120737500000001</v>
      </c>
      <c r="CF213">
        <v>27.4529125</v>
      </c>
      <c r="CG213">
        <v>1199.9925000000001</v>
      </c>
      <c r="CH213">
        <v>0.50000675000000006</v>
      </c>
      <c r="CI213">
        <v>0.49999324999999989</v>
      </c>
      <c r="CJ213">
        <v>0</v>
      </c>
      <c r="CK213">
        <v>2.2275</v>
      </c>
      <c r="CL213">
        <v>0</v>
      </c>
      <c r="CM213">
        <v>7802.6575000000003</v>
      </c>
      <c r="CN213">
        <v>9597.7937500000007</v>
      </c>
      <c r="CO213">
        <v>44.351374999999997</v>
      </c>
      <c r="CP213">
        <v>47</v>
      </c>
      <c r="CQ213">
        <v>45.375</v>
      </c>
      <c r="CR213">
        <v>45.311999999999998</v>
      </c>
      <c r="CS213">
        <v>44.186999999999998</v>
      </c>
      <c r="CT213">
        <v>600.00374999999997</v>
      </c>
      <c r="CU213">
        <v>599.98874999999998</v>
      </c>
      <c r="CV213">
        <v>0</v>
      </c>
      <c r="CW213">
        <v>1670438724.3</v>
      </c>
      <c r="CX213">
        <v>0</v>
      </c>
      <c r="CY213">
        <v>1670430775</v>
      </c>
      <c r="CZ213" t="s">
        <v>356</v>
      </c>
      <c r="DA213">
        <v>1670430775</v>
      </c>
      <c r="DB213">
        <v>1670430775</v>
      </c>
      <c r="DC213">
        <v>10</v>
      </c>
      <c r="DD213">
        <v>-0.13800000000000001</v>
      </c>
      <c r="DE213">
        <v>1.2E-2</v>
      </c>
      <c r="DF213">
        <v>-4.2649999999999997</v>
      </c>
      <c r="DG213">
        <v>0.16300000000000001</v>
      </c>
      <c r="DH213">
        <v>415</v>
      </c>
      <c r="DI213">
        <v>38</v>
      </c>
      <c r="DJ213">
        <v>0.28000000000000003</v>
      </c>
      <c r="DK213">
        <v>0.18</v>
      </c>
      <c r="DL213">
        <v>-34.883678048780489</v>
      </c>
      <c r="DM213">
        <v>-1.488411846689931</v>
      </c>
      <c r="DN213">
        <v>0.18565248615546501</v>
      </c>
      <c r="DO213">
        <v>0</v>
      </c>
      <c r="DP213">
        <v>1.4577351219512189</v>
      </c>
      <c r="DQ213">
        <v>-3.070494773519028E-2</v>
      </c>
      <c r="DR213">
        <v>9.14386829652266E-3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365</v>
      </c>
      <c r="EA213">
        <v>2.9450799999999999</v>
      </c>
      <c r="EB213">
        <v>2.59544</v>
      </c>
      <c r="EC213">
        <v>0.21693799999999999</v>
      </c>
      <c r="ED213">
        <v>0.218528</v>
      </c>
      <c r="EE213">
        <v>0.148843</v>
      </c>
      <c r="EF213">
        <v>0.14341400000000001</v>
      </c>
      <c r="EG213">
        <v>23601.1</v>
      </c>
      <c r="EH213">
        <v>23943</v>
      </c>
      <c r="EI213">
        <v>28061.3</v>
      </c>
      <c r="EJ213">
        <v>29516</v>
      </c>
      <c r="EK213">
        <v>32867.4</v>
      </c>
      <c r="EL213">
        <v>35106.400000000001</v>
      </c>
      <c r="EM213">
        <v>39608.199999999997</v>
      </c>
      <c r="EN213">
        <v>42192.800000000003</v>
      </c>
      <c r="EO213">
        <v>1.9286799999999999</v>
      </c>
      <c r="EP213">
        <v>1.8465499999999999</v>
      </c>
      <c r="EQ213">
        <v>9.9413100000000004E-2</v>
      </c>
      <c r="ER213">
        <v>0</v>
      </c>
      <c r="ES213">
        <v>32.920400000000001</v>
      </c>
      <c r="ET213">
        <v>999.9</v>
      </c>
      <c r="EU213">
        <v>60.2</v>
      </c>
      <c r="EV213">
        <v>40.1</v>
      </c>
      <c r="EW213">
        <v>44.393000000000001</v>
      </c>
      <c r="EX213">
        <v>25.775200000000002</v>
      </c>
      <c r="EY213">
        <v>2.1955100000000001</v>
      </c>
      <c r="EZ213">
        <v>1</v>
      </c>
      <c r="FA213">
        <v>0.67869199999999996</v>
      </c>
      <c r="FB213">
        <v>0.97696899999999998</v>
      </c>
      <c r="FC213">
        <v>20.274899999999999</v>
      </c>
      <c r="FD213">
        <v>5.2163899999999996</v>
      </c>
      <c r="FE213">
        <v>12.0099</v>
      </c>
      <c r="FF213">
        <v>4.9860499999999996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1.86226</v>
      </c>
      <c r="FN213">
        <v>1.86432</v>
      </c>
      <c r="FO213">
        <v>1.8604000000000001</v>
      </c>
      <c r="FP213">
        <v>1.86114</v>
      </c>
      <c r="FQ213">
        <v>1.8602000000000001</v>
      </c>
      <c r="FR213">
        <v>1.86192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-5.43</v>
      </c>
      <c r="GH213">
        <v>0.16289999999999999</v>
      </c>
      <c r="GI213">
        <v>-3.2528400776944242</v>
      </c>
      <c r="GJ213">
        <v>-2.9658848494523399E-3</v>
      </c>
      <c r="GK213">
        <v>1.4757234161104729E-6</v>
      </c>
      <c r="GL213">
        <v>-3.8107938837011289E-10</v>
      </c>
      <c r="GM213">
        <v>0.16282500000001221</v>
      </c>
      <c r="GN213">
        <v>0</v>
      </c>
      <c r="GO213">
        <v>0</v>
      </c>
      <c r="GP213">
        <v>0</v>
      </c>
      <c r="GQ213">
        <v>5</v>
      </c>
      <c r="GR213">
        <v>2097</v>
      </c>
      <c r="GS213">
        <v>4</v>
      </c>
      <c r="GT213">
        <v>34</v>
      </c>
      <c r="GU213">
        <v>132.1</v>
      </c>
      <c r="GV213">
        <v>132.1</v>
      </c>
      <c r="GW213">
        <v>2.8247100000000001</v>
      </c>
      <c r="GX213">
        <v>2.5647000000000002</v>
      </c>
      <c r="GY213">
        <v>1.4489700000000001</v>
      </c>
      <c r="GZ213">
        <v>2.3168899999999999</v>
      </c>
      <c r="HA213">
        <v>1.5478499999999999</v>
      </c>
      <c r="HB213">
        <v>2.3779300000000001</v>
      </c>
      <c r="HC213">
        <v>43.6173</v>
      </c>
      <c r="HD213">
        <v>13.326499999999999</v>
      </c>
      <c r="HE213">
        <v>18</v>
      </c>
      <c r="HF213">
        <v>507.37799999999999</v>
      </c>
      <c r="HG213">
        <v>492.15899999999999</v>
      </c>
      <c r="HH213">
        <v>31.000900000000001</v>
      </c>
      <c r="HI213">
        <v>35.668399999999998</v>
      </c>
      <c r="HJ213">
        <v>30.000599999999999</v>
      </c>
      <c r="HK213">
        <v>35.544899999999998</v>
      </c>
      <c r="HL213">
        <v>35.5396</v>
      </c>
      <c r="HM213">
        <v>56.512900000000002</v>
      </c>
      <c r="HN213">
        <v>26.921800000000001</v>
      </c>
      <c r="HO213">
        <v>77.159499999999994</v>
      </c>
      <c r="HP213">
        <v>31</v>
      </c>
      <c r="HQ213">
        <v>1321.78</v>
      </c>
      <c r="HR213">
        <v>36.429299999999998</v>
      </c>
      <c r="HS213">
        <v>98.878</v>
      </c>
      <c r="HT213">
        <v>97.837400000000002</v>
      </c>
    </row>
    <row r="214" spans="1:228" x14ac:dyDescent="0.2">
      <c r="A214">
        <v>199</v>
      </c>
      <c r="B214">
        <v>1670438706.5</v>
      </c>
      <c r="C214">
        <v>790.5</v>
      </c>
      <c r="D214" t="s">
        <v>757</v>
      </c>
      <c r="E214" t="s">
        <v>758</v>
      </c>
      <c r="F214">
        <v>4</v>
      </c>
      <c r="G214">
        <v>1670438704.5</v>
      </c>
      <c r="H214">
        <f t="shared" si="102"/>
        <v>2.7626776439828209E-3</v>
      </c>
      <c r="I214">
        <f t="shared" si="103"/>
        <v>2.7626776439828209</v>
      </c>
      <c r="J214">
        <f t="shared" si="104"/>
        <v>37.5666143266548</v>
      </c>
      <c r="K214">
        <f t="shared" si="105"/>
        <v>1280.971428571429</v>
      </c>
      <c r="L214">
        <f t="shared" si="106"/>
        <v>875.23997182142023</v>
      </c>
      <c r="M214">
        <f t="shared" si="107"/>
        <v>88.554579658009544</v>
      </c>
      <c r="N214">
        <f t="shared" si="108"/>
        <v>129.60546828659676</v>
      </c>
      <c r="O214">
        <f t="shared" si="109"/>
        <v>0.16594026732204847</v>
      </c>
      <c r="P214">
        <f t="shared" si="110"/>
        <v>2.0796598457707298</v>
      </c>
      <c r="Q214">
        <f t="shared" si="111"/>
        <v>0.15891966047445039</v>
      </c>
      <c r="R214">
        <f t="shared" si="112"/>
        <v>9.9930809326967573E-2</v>
      </c>
      <c r="S214">
        <f t="shared" si="113"/>
        <v>226.25968928571422</v>
      </c>
      <c r="T214">
        <f t="shared" si="114"/>
        <v>35.260412807081835</v>
      </c>
      <c r="U214">
        <f t="shared" si="115"/>
        <v>34.527414285714279</v>
      </c>
      <c r="V214">
        <f t="shared" si="116"/>
        <v>5.5022226432353554</v>
      </c>
      <c r="W214">
        <f t="shared" si="117"/>
        <v>69.9128363409352</v>
      </c>
      <c r="X214">
        <f t="shared" si="118"/>
        <v>3.8244092241270367</v>
      </c>
      <c r="Y214">
        <f t="shared" si="119"/>
        <v>5.4702532814961442</v>
      </c>
      <c r="Z214">
        <f t="shared" si="120"/>
        <v>1.6778134191083187</v>
      </c>
      <c r="AA214">
        <f t="shared" si="121"/>
        <v>-121.8340840996424</v>
      </c>
      <c r="AB214">
        <f t="shared" si="122"/>
        <v>-11.753234933411811</v>
      </c>
      <c r="AC214">
        <f t="shared" si="123"/>
        <v>-1.3131240687192065</v>
      </c>
      <c r="AD214">
        <f t="shared" si="124"/>
        <v>91.359246183940797</v>
      </c>
      <c r="AE214">
        <f t="shared" si="125"/>
        <v>61.847088114817851</v>
      </c>
      <c r="AF214">
        <f t="shared" si="126"/>
        <v>2.7705840605275012</v>
      </c>
      <c r="AG214">
        <f t="shared" si="127"/>
        <v>37.5666143266548</v>
      </c>
      <c r="AH214">
        <v>1364.321023470611</v>
      </c>
      <c r="AI214">
        <v>1333.961636363636</v>
      </c>
      <c r="AJ214">
        <v>1.7724635149233401</v>
      </c>
      <c r="AK214">
        <v>66.48709803528736</v>
      </c>
      <c r="AL214">
        <f t="shared" si="128"/>
        <v>2.7626776439828209</v>
      </c>
      <c r="AM214">
        <v>36.360824645943559</v>
      </c>
      <c r="AN214">
        <v>37.796421212121203</v>
      </c>
      <c r="AO214">
        <v>-8.3422944454993571E-5</v>
      </c>
      <c r="AP214">
        <v>80.118377589396417</v>
      </c>
      <c r="AQ214">
        <v>5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19289.847985809283</v>
      </c>
      <c r="AV214">
        <f t="shared" si="132"/>
        <v>1199.998571428571</v>
      </c>
      <c r="AW214">
        <f t="shared" si="133"/>
        <v>1025.9987571428569</v>
      </c>
      <c r="AX214">
        <f t="shared" si="134"/>
        <v>0.8549999821428359</v>
      </c>
      <c r="AY214">
        <f t="shared" si="135"/>
        <v>0.18854996553567327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1670438704.5</v>
      </c>
      <c r="BF214">
        <v>1280.971428571429</v>
      </c>
      <c r="BG214">
        <v>1316.275714285714</v>
      </c>
      <c r="BH214">
        <v>37.799014285714293</v>
      </c>
      <c r="BI214">
        <v>36.359842857142858</v>
      </c>
      <c r="BJ214">
        <v>1286.408571428572</v>
      </c>
      <c r="BK214">
        <v>37.636185714285709</v>
      </c>
      <c r="BL214">
        <v>500.13628571428569</v>
      </c>
      <c r="BM214">
        <v>101.0775714285714</v>
      </c>
      <c r="BN214">
        <v>9.9914185714285716E-2</v>
      </c>
      <c r="BO214">
        <v>34.422585714285717</v>
      </c>
      <c r="BP214">
        <v>34.527414285714279</v>
      </c>
      <c r="BQ214">
        <v>999.89999999999986</v>
      </c>
      <c r="BR214">
        <v>0</v>
      </c>
      <c r="BS214">
        <v>0</v>
      </c>
      <c r="BT214">
        <v>4004.821428571428</v>
      </c>
      <c r="BU214">
        <v>0</v>
      </c>
      <c r="BV214">
        <v>186.72</v>
      </c>
      <c r="BW214">
        <v>-35.302971428571432</v>
      </c>
      <c r="BX214">
        <v>1331.292857142857</v>
      </c>
      <c r="BY214">
        <v>1365.941428571429</v>
      </c>
      <c r="BZ214">
        <v>1.4391642857142859</v>
      </c>
      <c r="CA214">
        <v>1316.275714285714</v>
      </c>
      <c r="CB214">
        <v>36.359842857142858</v>
      </c>
      <c r="CC214">
        <v>3.8206285714285722</v>
      </c>
      <c r="CD214">
        <v>3.6751614285714278</v>
      </c>
      <c r="CE214">
        <v>28.116242857142861</v>
      </c>
      <c r="CF214">
        <v>27.451442857142862</v>
      </c>
      <c r="CG214">
        <v>1199.998571428571</v>
      </c>
      <c r="CH214">
        <v>0.50000200000000006</v>
      </c>
      <c r="CI214">
        <v>0.49999799999999989</v>
      </c>
      <c r="CJ214">
        <v>0</v>
      </c>
      <c r="CK214">
        <v>2.344357142857143</v>
      </c>
      <c r="CL214">
        <v>0</v>
      </c>
      <c r="CM214">
        <v>7808.0657142857144</v>
      </c>
      <c r="CN214">
        <v>9597.8385714285723</v>
      </c>
      <c r="CO214">
        <v>44.338999999999999</v>
      </c>
      <c r="CP214">
        <v>47</v>
      </c>
      <c r="CQ214">
        <v>45.375</v>
      </c>
      <c r="CR214">
        <v>45.33</v>
      </c>
      <c r="CS214">
        <v>44.186999999999998</v>
      </c>
      <c r="CT214">
        <v>600</v>
      </c>
      <c r="CU214">
        <v>599.99857142857149</v>
      </c>
      <c r="CV214">
        <v>0</v>
      </c>
      <c r="CW214">
        <v>1670438728.5</v>
      </c>
      <c r="CX214">
        <v>0</v>
      </c>
      <c r="CY214">
        <v>1670430775</v>
      </c>
      <c r="CZ214" t="s">
        <v>356</v>
      </c>
      <c r="DA214">
        <v>1670430775</v>
      </c>
      <c r="DB214">
        <v>1670430775</v>
      </c>
      <c r="DC214">
        <v>10</v>
      </c>
      <c r="DD214">
        <v>-0.13800000000000001</v>
      </c>
      <c r="DE214">
        <v>1.2E-2</v>
      </c>
      <c r="DF214">
        <v>-4.2649999999999997</v>
      </c>
      <c r="DG214">
        <v>0.16300000000000001</v>
      </c>
      <c r="DH214">
        <v>415</v>
      </c>
      <c r="DI214">
        <v>38</v>
      </c>
      <c r="DJ214">
        <v>0.28000000000000003</v>
      </c>
      <c r="DK214">
        <v>0.18</v>
      </c>
      <c r="DL214">
        <v>-35.018153658536583</v>
      </c>
      <c r="DM214">
        <v>-1.815393031358854</v>
      </c>
      <c r="DN214">
        <v>0.21822016081053561</v>
      </c>
      <c r="DO214">
        <v>0</v>
      </c>
      <c r="DP214">
        <v>1.4553524390243899</v>
      </c>
      <c r="DQ214">
        <v>-0.1023666898954697</v>
      </c>
      <c r="DR214">
        <v>1.028187578513356E-2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2.9452099999999999</v>
      </c>
      <c r="EB214">
        <v>2.5956800000000002</v>
      </c>
      <c r="EC214">
        <v>0.217639</v>
      </c>
      <c r="ED214">
        <v>0.219198</v>
      </c>
      <c r="EE214">
        <v>0.148817</v>
      </c>
      <c r="EF214">
        <v>0.143405</v>
      </c>
      <c r="EG214">
        <v>23580.400000000001</v>
      </c>
      <c r="EH214">
        <v>23922.2</v>
      </c>
      <c r="EI214">
        <v>28061.9</v>
      </c>
      <c r="EJ214">
        <v>29515.8</v>
      </c>
      <c r="EK214">
        <v>32868.9</v>
      </c>
      <c r="EL214">
        <v>35106.9</v>
      </c>
      <c r="EM214">
        <v>39608.699999999997</v>
      </c>
      <c r="EN214">
        <v>42192.800000000003</v>
      </c>
      <c r="EO214">
        <v>1.92855</v>
      </c>
      <c r="EP214">
        <v>1.8465199999999999</v>
      </c>
      <c r="EQ214">
        <v>9.9737199999999998E-2</v>
      </c>
      <c r="ER214">
        <v>0</v>
      </c>
      <c r="ES214">
        <v>32.914400000000001</v>
      </c>
      <c r="ET214">
        <v>999.9</v>
      </c>
      <c r="EU214">
        <v>60.2</v>
      </c>
      <c r="EV214">
        <v>40.1</v>
      </c>
      <c r="EW214">
        <v>44.387999999999998</v>
      </c>
      <c r="EX214">
        <v>25.525200000000002</v>
      </c>
      <c r="EY214">
        <v>2.4679500000000001</v>
      </c>
      <c r="EZ214">
        <v>1</v>
      </c>
      <c r="FA214">
        <v>0.67906</v>
      </c>
      <c r="FB214">
        <v>0.98196099999999997</v>
      </c>
      <c r="FC214">
        <v>20.274699999999999</v>
      </c>
      <c r="FD214">
        <v>5.2174399999999999</v>
      </c>
      <c r="FE214">
        <v>12.0099</v>
      </c>
      <c r="FF214">
        <v>4.9866000000000001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1.86225</v>
      </c>
      <c r="FN214">
        <v>1.86432</v>
      </c>
      <c r="FO214">
        <v>1.8604000000000001</v>
      </c>
      <c r="FP214">
        <v>1.86111</v>
      </c>
      <c r="FQ214">
        <v>1.8602000000000001</v>
      </c>
      <c r="FR214">
        <v>1.86189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-5.44</v>
      </c>
      <c r="GH214">
        <v>0.1628</v>
      </c>
      <c r="GI214">
        <v>-3.2528400776944242</v>
      </c>
      <c r="GJ214">
        <v>-2.9658848494523399E-3</v>
      </c>
      <c r="GK214">
        <v>1.4757234161104729E-6</v>
      </c>
      <c r="GL214">
        <v>-3.8107938837011289E-10</v>
      </c>
      <c r="GM214">
        <v>0.16282500000001221</v>
      </c>
      <c r="GN214">
        <v>0</v>
      </c>
      <c r="GO214">
        <v>0</v>
      </c>
      <c r="GP214">
        <v>0</v>
      </c>
      <c r="GQ214">
        <v>5</v>
      </c>
      <c r="GR214">
        <v>2097</v>
      </c>
      <c r="GS214">
        <v>4</v>
      </c>
      <c r="GT214">
        <v>34</v>
      </c>
      <c r="GU214">
        <v>132.19999999999999</v>
      </c>
      <c r="GV214">
        <v>132.19999999999999</v>
      </c>
      <c r="GW214">
        <v>2.83691</v>
      </c>
      <c r="GX214">
        <v>2.5585900000000001</v>
      </c>
      <c r="GY214">
        <v>1.4489700000000001</v>
      </c>
      <c r="GZ214">
        <v>2.3168899999999999</v>
      </c>
      <c r="HA214">
        <v>1.5478499999999999</v>
      </c>
      <c r="HB214">
        <v>2.3913600000000002</v>
      </c>
      <c r="HC214">
        <v>43.6173</v>
      </c>
      <c r="HD214">
        <v>13.326499999999999</v>
      </c>
      <c r="HE214">
        <v>18</v>
      </c>
      <c r="HF214">
        <v>507.33800000000002</v>
      </c>
      <c r="HG214">
        <v>492.17899999999997</v>
      </c>
      <c r="HH214">
        <v>31.001200000000001</v>
      </c>
      <c r="HI214">
        <v>35.674999999999997</v>
      </c>
      <c r="HJ214">
        <v>30.000599999999999</v>
      </c>
      <c r="HK214">
        <v>35.550400000000003</v>
      </c>
      <c r="HL214">
        <v>35.544400000000003</v>
      </c>
      <c r="HM214">
        <v>56.746099999999998</v>
      </c>
      <c r="HN214">
        <v>26.921800000000001</v>
      </c>
      <c r="HO214">
        <v>77.159499999999994</v>
      </c>
      <c r="HP214">
        <v>31</v>
      </c>
      <c r="HQ214">
        <v>1328.46</v>
      </c>
      <c r="HR214">
        <v>36.451099999999997</v>
      </c>
      <c r="HS214">
        <v>98.879599999999996</v>
      </c>
      <c r="HT214">
        <v>97.837199999999996</v>
      </c>
    </row>
    <row r="215" spans="1:228" x14ac:dyDescent="0.2">
      <c r="A215">
        <v>200</v>
      </c>
      <c r="B215">
        <v>1670438710.5</v>
      </c>
      <c r="C215">
        <v>794.5</v>
      </c>
      <c r="D215" t="s">
        <v>759</v>
      </c>
      <c r="E215" t="s">
        <v>760</v>
      </c>
      <c r="F215">
        <v>4</v>
      </c>
      <c r="G215">
        <v>1670438708.1875</v>
      </c>
      <c r="H215">
        <f t="shared" si="102"/>
        <v>2.7368510365777233E-3</v>
      </c>
      <c r="I215">
        <f t="shared" si="103"/>
        <v>2.7368510365777232</v>
      </c>
      <c r="J215">
        <f t="shared" si="104"/>
        <v>38.479593626663295</v>
      </c>
      <c r="K215">
        <f t="shared" si="105"/>
        <v>1287.1375</v>
      </c>
      <c r="L215">
        <f t="shared" si="106"/>
        <v>868.81780088486789</v>
      </c>
      <c r="M215">
        <f t="shared" si="107"/>
        <v>87.905369222743957</v>
      </c>
      <c r="N215">
        <f t="shared" si="108"/>
        <v>130.23017836732063</v>
      </c>
      <c r="O215">
        <f t="shared" si="109"/>
        <v>0.16439125135809682</v>
      </c>
      <c r="P215">
        <f t="shared" si="110"/>
        <v>2.0838369762243558</v>
      </c>
      <c r="Q215">
        <f t="shared" si="111"/>
        <v>0.15751137317795802</v>
      </c>
      <c r="R215">
        <f t="shared" si="112"/>
        <v>9.903874468336174E-2</v>
      </c>
      <c r="S215">
        <f t="shared" si="113"/>
        <v>226.26179550000001</v>
      </c>
      <c r="T215">
        <f t="shared" si="114"/>
        <v>35.257001107161358</v>
      </c>
      <c r="U215">
        <f t="shared" si="115"/>
        <v>34.521475000000002</v>
      </c>
      <c r="V215">
        <f t="shared" si="116"/>
        <v>5.5004070202198232</v>
      </c>
      <c r="W215">
        <f t="shared" si="117"/>
        <v>69.937005954743285</v>
      </c>
      <c r="X215">
        <f t="shared" si="118"/>
        <v>3.823381531599042</v>
      </c>
      <c r="Y215">
        <f t="shared" si="119"/>
        <v>5.4668933555336618</v>
      </c>
      <c r="Z215">
        <f t="shared" si="120"/>
        <v>1.6770254886207812</v>
      </c>
      <c r="AA215">
        <f t="shared" si="121"/>
        <v>-120.6951307130776</v>
      </c>
      <c r="AB215">
        <f t="shared" si="122"/>
        <v>-12.350798608153134</v>
      </c>
      <c r="AC215">
        <f t="shared" si="123"/>
        <v>-1.3770064064525938</v>
      </c>
      <c r="AD215">
        <f t="shared" si="124"/>
        <v>91.838859772316681</v>
      </c>
      <c r="AE215">
        <f t="shared" si="125"/>
        <v>61.725224557133586</v>
      </c>
      <c r="AF215">
        <f t="shared" si="126"/>
        <v>2.7561655265008245</v>
      </c>
      <c r="AG215">
        <f t="shared" si="127"/>
        <v>38.479593626663295</v>
      </c>
      <c r="AH215">
        <v>1371.113047426174</v>
      </c>
      <c r="AI215">
        <v>1340.719393939394</v>
      </c>
      <c r="AJ215">
        <v>1.6820339931039721</v>
      </c>
      <c r="AK215">
        <v>66.48709803528736</v>
      </c>
      <c r="AL215">
        <f t="shared" si="128"/>
        <v>2.7368510365777232</v>
      </c>
      <c r="AM215">
        <v>36.358426132399501</v>
      </c>
      <c r="AN215">
        <v>37.780902424242413</v>
      </c>
      <c r="AO215">
        <v>-1.436552947913942E-4</v>
      </c>
      <c r="AP215">
        <v>80.118377589396417</v>
      </c>
      <c r="AQ215">
        <v>5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19362.114085547917</v>
      </c>
      <c r="AV215">
        <f t="shared" si="132"/>
        <v>1200.01125</v>
      </c>
      <c r="AW215">
        <f t="shared" si="133"/>
        <v>1026.00945</v>
      </c>
      <c r="AX215">
        <f t="shared" si="134"/>
        <v>0.85499985937631828</v>
      </c>
      <c r="AY215">
        <f t="shared" si="135"/>
        <v>0.1885497285962944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1670438708.1875</v>
      </c>
      <c r="BF215">
        <v>1287.1375</v>
      </c>
      <c r="BG215">
        <v>1322.3724999999999</v>
      </c>
      <c r="BH215">
        <v>37.788612499999999</v>
      </c>
      <c r="BI215">
        <v>36.357025</v>
      </c>
      <c r="BJ215">
        <v>1292.58125</v>
      </c>
      <c r="BK215">
        <v>37.625787500000001</v>
      </c>
      <c r="BL215">
        <v>500.17462499999999</v>
      </c>
      <c r="BM215">
        <v>101.078125</v>
      </c>
      <c r="BN215">
        <v>0.10001515</v>
      </c>
      <c r="BO215">
        <v>34.411537499999987</v>
      </c>
      <c r="BP215">
        <v>34.521475000000002</v>
      </c>
      <c r="BQ215">
        <v>999.9</v>
      </c>
      <c r="BR215">
        <v>0</v>
      </c>
      <c r="BS215">
        <v>0</v>
      </c>
      <c r="BT215">
        <v>4016.71875</v>
      </c>
      <c r="BU215">
        <v>0</v>
      </c>
      <c r="BV215">
        <v>182.215</v>
      </c>
      <c r="BW215">
        <v>-35.234375</v>
      </c>
      <c r="BX215">
        <v>1337.68625</v>
      </c>
      <c r="BY215">
        <v>1372.2650000000001</v>
      </c>
      <c r="BZ215">
        <v>1.4315800000000001</v>
      </c>
      <c r="CA215">
        <v>1322.3724999999999</v>
      </c>
      <c r="CB215">
        <v>36.357025</v>
      </c>
      <c r="CC215">
        <v>3.81959625</v>
      </c>
      <c r="CD215">
        <v>3.6748937499999998</v>
      </c>
      <c r="CE215">
        <v>28.111574999999998</v>
      </c>
      <c r="CF215">
        <v>27.450175000000002</v>
      </c>
      <c r="CG215">
        <v>1200.01125</v>
      </c>
      <c r="CH215">
        <v>0.50000675000000006</v>
      </c>
      <c r="CI215">
        <v>0.49999324999999989</v>
      </c>
      <c r="CJ215">
        <v>0</v>
      </c>
      <c r="CK215">
        <v>2.3403375</v>
      </c>
      <c r="CL215">
        <v>0</v>
      </c>
      <c r="CM215">
        <v>7812.9562500000002</v>
      </c>
      <c r="CN215">
        <v>9597.9537500000006</v>
      </c>
      <c r="CO215">
        <v>44.335624999999993</v>
      </c>
      <c r="CP215">
        <v>46.992125000000001</v>
      </c>
      <c r="CQ215">
        <v>45.375</v>
      </c>
      <c r="CR215">
        <v>45.319875000000003</v>
      </c>
      <c r="CS215">
        <v>44.210624999999993</v>
      </c>
      <c r="CT215">
        <v>600.01125000000002</v>
      </c>
      <c r="CU215">
        <v>600</v>
      </c>
      <c r="CV215">
        <v>0</v>
      </c>
      <c r="CW215">
        <v>1670438732.7</v>
      </c>
      <c r="CX215">
        <v>0</v>
      </c>
      <c r="CY215">
        <v>1670430775</v>
      </c>
      <c r="CZ215" t="s">
        <v>356</v>
      </c>
      <c r="DA215">
        <v>1670430775</v>
      </c>
      <c r="DB215">
        <v>1670430775</v>
      </c>
      <c r="DC215">
        <v>10</v>
      </c>
      <c r="DD215">
        <v>-0.13800000000000001</v>
      </c>
      <c r="DE215">
        <v>1.2E-2</v>
      </c>
      <c r="DF215">
        <v>-4.2649999999999997</v>
      </c>
      <c r="DG215">
        <v>0.16300000000000001</v>
      </c>
      <c r="DH215">
        <v>415</v>
      </c>
      <c r="DI215">
        <v>38</v>
      </c>
      <c r="DJ215">
        <v>0.28000000000000003</v>
      </c>
      <c r="DK215">
        <v>0.18</v>
      </c>
      <c r="DL215">
        <v>-35.079751219512197</v>
      </c>
      <c r="DM215">
        <v>-1.6237379790941391</v>
      </c>
      <c r="DN215">
        <v>0.20869202553740041</v>
      </c>
      <c r="DO215">
        <v>0</v>
      </c>
      <c r="DP215">
        <v>1.448277073170732</v>
      </c>
      <c r="DQ215">
        <v>-0.100068292682926</v>
      </c>
      <c r="DR215">
        <v>1.004395856367361E-2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2.9452500000000001</v>
      </c>
      <c r="EB215">
        <v>2.59571</v>
      </c>
      <c r="EC215">
        <v>0.21831100000000001</v>
      </c>
      <c r="ED215">
        <v>0.219888</v>
      </c>
      <c r="EE215">
        <v>0.148781</v>
      </c>
      <c r="EF215">
        <v>0.143396</v>
      </c>
      <c r="EG215">
        <v>23559.4</v>
      </c>
      <c r="EH215">
        <v>23900.6</v>
      </c>
      <c r="EI215">
        <v>28061.200000000001</v>
      </c>
      <c r="EJ215">
        <v>29515.4</v>
      </c>
      <c r="EK215">
        <v>32870</v>
      </c>
      <c r="EL215">
        <v>35106.9</v>
      </c>
      <c r="EM215">
        <v>39608.300000000003</v>
      </c>
      <c r="EN215">
        <v>42192.3</v>
      </c>
      <c r="EO215">
        <v>1.92845</v>
      </c>
      <c r="EP215">
        <v>1.8464</v>
      </c>
      <c r="EQ215">
        <v>9.9044300000000002E-2</v>
      </c>
      <c r="ER215">
        <v>0</v>
      </c>
      <c r="ES215">
        <v>32.906300000000002</v>
      </c>
      <c r="ET215">
        <v>999.9</v>
      </c>
      <c r="EU215">
        <v>60.2</v>
      </c>
      <c r="EV215">
        <v>40.1</v>
      </c>
      <c r="EW215">
        <v>44.387799999999999</v>
      </c>
      <c r="EX215">
        <v>25.4252</v>
      </c>
      <c r="EY215">
        <v>2.5440700000000001</v>
      </c>
      <c r="EZ215">
        <v>1</v>
      </c>
      <c r="FA215">
        <v>0.67963700000000005</v>
      </c>
      <c r="FB215">
        <v>0.98560499999999995</v>
      </c>
      <c r="FC215">
        <v>20.274799999999999</v>
      </c>
      <c r="FD215">
        <v>5.2175900000000004</v>
      </c>
      <c r="FE215">
        <v>12.0099</v>
      </c>
      <c r="FF215">
        <v>4.9870000000000001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1.8622700000000001</v>
      </c>
      <c r="FN215">
        <v>1.86432</v>
      </c>
      <c r="FO215">
        <v>1.86043</v>
      </c>
      <c r="FP215">
        <v>1.8611200000000001</v>
      </c>
      <c r="FQ215">
        <v>1.8602000000000001</v>
      </c>
      <c r="FR215">
        <v>1.86189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-5.45</v>
      </c>
      <c r="GH215">
        <v>0.1628</v>
      </c>
      <c r="GI215">
        <v>-3.2528400776944242</v>
      </c>
      <c r="GJ215">
        <v>-2.9658848494523399E-3</v>
      </c>
      <c r="GK215">
        <v>1.4757234161104729E-6</v>
      </c>
      <c r="GL215">
        <v>-3.8107938837011289E-10</v>
      </c>
      <c r="GM215">
        <v>0.16282500000001221</v>
      </c>
      <c r="GN215">
        <v>0</v>
      </c>
      <c r="GO215">
        <v>0</v>
      </c>
      <c r="GP215">
        <v>0</v>
      </c>
      <c r="GQ215">
        <v>5</v>
      </c>
      <c r="GR215">
        <v>2097</v>
      </c>
      <c r="GS215">
        <v>4</v>
      </c>
      <c r="GT215">
        <v>34</v>
      </c>
      <c r="GU215">
        <v>132.30000000000001</v>
      </c>
      <c r="GV215">
        <v>132.30000000000001</v>
      </c>
      <c r="GW215">
        <v>2.8466800000000001</v>
      </c>
      <c r="GX215">
        <v>2.5524900000000001</v>
      </c>
      <c r="GY215">
        <v>1.4489700000000001</v>
      </c>
      <c r="GZ215">
        <v>2.3168899999999999</v>
      </c>
      <c r="HA215">
        <v>1.5478499999999999</v>
      </c>
      <c r="HB215">
        <v>2.4084500000000002</v>
      </c>
      <c r="HC215">
        <v>43.6173</v>
      </c>
      <c r="HD215">
        <v>13.3352</v>
      </c>
      <c r="HE215">
        <v>18</v>
      </c>
      <c r="HF215">
        <v>507.31</v>
      </c>
      <c r="HG215">
        <v>492.12200000000001</v>
      </c>
      <c r="HH215">
        <v>31.001100000000001</v>
      </c>
      <c r="HI215">
        <v>35.68</v>
      </c>
      <c r="HJ215">
        <v>30.000699999999998</v>
      </c>
      <c r="HK215">
        <v>35.555500000000002</v>
      </c>
      <c r="HL215">
        <v>35.5486</v>
      </c>
      <c r="HM215">
        <v>56.976799999999997</v>
      </c>
      <c r="HN215">
        <v>26.921800000000001</v>
      </c>
      <c r="HO215">
        <v>77.159499999999994</v>
      </c>
      <c r="HP215">
        <v>31</v>
      </c>
      <c r="HQ215">
        <v>1335.14</v>
      </c>
      <c r="HR215">
        <v>36.466299999999997</v>
      </c>
      <c r="HS215">
        <v>98.878</v>
      </c>
      <c r="HT215">
        <v>97.835999999999999</v>
      </c>
    </row>
    <row r="216" spans="1:228" x14ac:dyDescent="0.2">
      <c r="A216">
        <v>201</v>
      </c>
      <c r="B216">
        <v>1670438714.5</v>
      </c>
      <c r="C216">
        <v>798.5</v>
      </c>
      <c r="D216" t="s">
        <v>761</v>
      </c>
      <c r="E216" t="s">
        <v>762</v>
      </c>
      <c r="F216">
        <v>4</v>
      </c>
      <c r="G216">
        <v>1670438712.5</v>
      </c>
      <c r="H216">
        <f t="shared" si="102"/>
        <v>2.7186175303496492E-3</v>
      </c>
      <c r="I216">
        <f t="shared" si="103"/>
        <v>2.7186175303496491</v>
      </c>
      <c r="J216">
        <f t="shared" si="104"/>
        <v>38.228209919233791</v>
      </c>
      <c r="K216">
        <f t="shared" si="105"/>
        <v>1294.19</v>
      </c>
      <c r="L216">
        <f t="shared" si="106"/>
        <v>876.2559018002554</v>
      </c>
      <c r="M216">
        <f t="shared" si="107"/>
        <v>88.658115769287207</v>
      </c>
      <c r="N216">
        <f t="shared" si="108"/>
        <v>130.9439932007547</v>
      </c>
      <c r="O216">
        <f t="shared" si="109"/>
        <v>0.1635497081729575</v>
      </c>
      <c r="P216">
        <f t="shared" si="110"/>
        <v>2.071403993648461</v>
      </c>
      <c r="Q216">
        <f t="shared" si="111"/>
        <v>0.15669947794621888</v>
      </c>
      <c r="R216">
        <f t="shared" si="112"/>
        <v>9.852873033156552E-2</v>
      </c>
      <c r="S216">
        <f t="shared" si="113"/>
        <v>226.26056100000002</v>
      </c>
      <c r="T216">
        <f t="shared" si="114"/>
        <v>35.256444032279099</v>
      </c>
      <c r="U216">
        <f t="shared" si="115"/>
        <v>34.508071428571427</v>
      </c>
      <c r="V216">
        <f t="shared" si="116"/>
        <v>5.496311499900334</v>
      </c>
      <c r="W216">
        <f t="shared" si="117"/>
        <v>69.952707614798456</v>
      </c>
      <c r="X216">
        <f t="shared" si="118"/>
        <v>3.8217746699392854</v>
      </c>
      <c r="Y216">
        <f t="shared" si="119"/>
        <v>5.4633691821970176</v>
      </c>
      <c r="Z216">
        <f t="shared" si="120"/>
        <v>1.6745368299610486</v>
      </c>
      <c r="AA216">
        <f t="shared" si="121"/>
        <v>-119.89103308841953</v>
      </c>
      <c r="AB216">
        <f t="shared" si="122"/>
        <v>-12.075099492959556</v>
      </c>
      <c r="AC216">
        <f t="shared" si="123"/>
        <v>-1.3541837653896662</v>
      </c>
      <c r="AD216">
        <f t="shared" si="124"/>
        <v>92.940244653231261</v>
      </c>
      <c r="AE216">
        <f t="shared" si="125"/>
        <v>62.020689916573545</v>
      </c>
      <c r="AF216">
        <f t="shared" si="126"/>
        <v>2.7337894460966989</v>
      </c>
      <c r="AG216">
        <f t="shared" si="127"/>
        <v>38.228209919233791</v>
      </c>
      <c r="AH216">
        <v>1378.121337464265</v>
      </c>
      <c r="AI216">
        <v>1347.6053939393939</v>
      </c>
      <c r="AJ216">
        <v>1.7321862479014321</v>
      </c>
      <c r="AK216">
        <v>66.48709803528736</v>
      </c>
      <c r="AL216">
        <f t="shared" si="128"/>
        <v>2.7186175303496491</v>
      </c>
      <c r="AM216">
        <v>36.354427441213851</v>
      </c>
      <c r="AN216">
        <v>37.767549696969667</v>
      </c>
      <c r="AO216">
        <v>-1.639416911385374E-4</v>
      </c>
      <c r="AP216">
        <v>80.118377589396417</v>
      </c>
      <c r="AQ216">
        <v>5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19149.725737947352</v>
      </c>
      <c r="AV216">
        <f t="shared" si="132"/>
        <v>1200.007142857143</v>
      </c>
      <c r="AW216">
        <f t="shared" si="133"/>
        <v>1026.0057000000002</v>
      </c>
      <c r="AX216">
        <f t="shared" si="134"/>
        <v>0.85499966071630529</v>
      </c>
      <c r="AY216">
        <f t="shared" si="135"/>
        <v>0.18854934518246916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1670438712.5</v>
      </c>
      <c r="BF216">
        <v>1294.19</v>
      </c>
      <c r="BG216">
        <v>1329.578571428571</v>
      </c>
      <c r="BH216">
        <v>37.772657142857142</v>
      </c>
      <c r="BI216">
        <v>36.352699999999999</v>
      </c>
      <c r="BJ216">
        <v>1299.6414285714291</v>
      </c>
      <c r="BK216">
        <v>37.609857142857138</v>
      </c>
      <c r="BL216">
        <v>500.18571428571431</v>
      </c>
      <c r="BM216">
        <v>101.0782857142857</v>
      </c>
      <c r="BN216">
        <v>0.1000522428571429</v>
      </c>
      <c r="BO216">
        <v>34.399942857142847</v>
      </c>
      <c r="BP216">
        <v>34.508071428571427</v>
      </c>
      <c r="BQ216">
        <v>999.89999999999986</v>
      </c>
      <c r="BR216">
        <v>0</v>
      </c>
      <c r="BS216">
        <v>0</v>
      </c>
      <c r="BT216">
        <v>3981.25</v>
      </c>
      <c r="BU216">
        <v>0</v>
      </c>
      <c r="BV216">
        <v>176.63971428571429</v>
      </c>
      <c r="BW216">
        <v>-35.387728571428568</v>
      </c>
      <c r="BX216">
        <v>1344.994285714286</v>
      </c>
      <c r="BY216">
        <v>1379.735714285714</v>
      </c>
      <c r="BZ216">
        <v>1.419977142857143</v>
      </c>
      <c r="CA216">
        <v>1329.578571428571</v>
      </c>
      <c r="CB216">
        <v>36.352699999999999</v>
      </c>
      <c r="CC216">
        <v>3.8179957142857139</v>
      </c>
      <c r="CD216">
        <v>3.6744685714285721</v>
      </c>
      <c r="CE216">
        <v>28.104385714285719</v>
      </c>
      <c r="CF216">
        <v>27.4482</v>
      </c>
      <c r="CG216">
        <v>1200.007142857143</v>
      </c>
      <c r="CH216">
        <v>0.50001200000000001</v>
      </c>
      <c r="CI216">
        <v>0.49998799999999999</v>
      </c>
      <c r="CJ216">
        <v>0</v>
      </c>
      <c r="CK216">
        <v>2.440957142857143</v>
      </c>
      <c r="CL216">
        <v>0</v>
      </c>
      <c r="CM216">
        <v>7818.1914285714283</v>
      </c>
      <c r="CN216">
        <v>9597.9228571428557</v>
      </c>
      <c r="CO216">
        <v>44.357000000000014</v>
      </c>
      <c r="CP216">
        <v>46.955000000000013</v>
      </c>
      <c r="CQ216">
        <v>45.375</v>
      </c>
      <c r="CR216">
        <v>45.375</v>
      </c>
      <c r="CS216">
        <v>44.25</v>
      </c>
      <c r="CT216">
        <v>600.01714285714286</v>
      </c>
      <c r="CU216">
        <v>599.9899999999999</v>
      </c>
      <c r="CV216">
        <v>0</v>
      </c>
      <c r="CW216">
        <v>1670438736.3</v>
      </c>
      <c r="CX216">
        <v>0</v>
      </c>
      <c r="CY216">
        <v>1670430775</v>
      </c>
      <c r="CZ216" t="s">
        <v>356</v>
      </c>
      <c r="DA216">
        <v>1670430775</v>
      </c>
      <c r="DB216">
        <v>1670430775</v>
      </c>
      <c r="DC216">
        <v>10</v>
      </c>
      <c r="DD216">
        <v>-0.13800000000000001</v>
      </c>
      <c r="DE216">
        <v>1.2E-2</v>
      </c>
      <c r="DF216">
        <v>-4.2649999999999997</v>
      </c>
      <c r="DG216">
        <v>0.16300000000000001</v>
      </c>
      <c r="DH216">
        <v>415</v>
      </c>
      <c r="DI216">
        <v>38</v>
      </c>
      <c r="DJ216">
        <v>0.28000000000000003</v>
      </c>
      <c r="DK216">
        <v>0.18</v>
      </c>
      <c r="DL216">
        <v>-35.180895121951217</v>
      </c>
      <c r="DM216">
        <v>-1.7781658536584899</v>
      </c>
      <c r="DN216">
        <v>0.21746662648494169</v>
      </c>
      <c r="DO216">
        <v>0</v>
      </c>
      <c r="DP216">
        <v>1.44099756097561</v>
      </c>
      <c r="DQ216">
        <v>-0.1202195121951216</v>
      </c>
      <c r="DR216">
        <v>1.198895076279087E-2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2.94529</v>
      </c>
      <c r="EB216">
        <v>2.59551</v>
      </c>
      <c r="EC216">
        <v>0.219002</v>
      </c>
      <c r="ED216">
        <v>0.220557</v>
      </c>
      <c r="EE216">
        <v>0.14873600000000001</v>
      </c>
      <c r="EF216">
        <v>0.14338400000000001</v>
      </c>
      <c r="EG216">
        <v>23538.400000000001</v>
      </c>
      <c r="EH216">
        <v>23879.8</v>
      </c>
      <c r="EI216">
        <v>28061.1</v>
      </c>
      <c r="EJ216">
        <v>29515.200000000001</v>
      </c>
      <c r="EK216">
        <v>32871.4</v>
      </c>
      <c r="EL216">
        <v>35107.1</v>
      </c>
      <c r="EM216">
        <v>39607.9</v>
      </c>
      <c r="EN216">
        <v>42191.9</v>
      </c>
      <c r="EO216">
        <v>1.9283300000000001</v>
      </c>
      <c r="EP216">
        <v>1.8465800000000001</v>
      </c>
      <c r="EQ216">
        <v>9.9617999999999998E-2</v>
      </c>
      <c r="ER216">
        <v>0</v>
      </c>
      <c r="ES216">
        <v>32.895200000000003</v>
      </c>
      <c r="ET216">
        <v>999.9</v>
      </c>
      <c r="EU216">
        <v>60.2</v>
      </c>
      <c r="EV216">
        <v>40.1</v>
      </c>
      <c r="EW216">
        <v>44.3917</v>
      </c>
      <c r="EX216">
        <v>25.415199999999999</v>
      </c>
      <c r="EY216">
        <v>2.5280499999999999</v>
      </c>
      <c r="EZ216">
        <v>1</v>
      </c>
      <c r="FA216">
        <v>0.67993899999999996</v>
      </c>
      <c r="FB216">
        <v>0.988317</v>
      </c>
      <c r="FC216">
        <v>20.274699999999999</v>
      </c>
      <c r="FD216">
        <v>5.21774</v>
      </c>
      <c r="FE216">
        <v>12.0099</v>
      </c>
      <c r="FF216">
        <v>4.9867999999999997</v>
      </c>
      <c r="FG216">
        <v>3.2845800000000001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1.86226</v>
      </c>
      <c r="FN216">
        <v>1.86432</v>
      </c>
      <c r="FO216">
        <v>1.86039</v>
      </c>
      <c r="FP216">
        <v>1.86113</v>
      </c>
      <c r="FQ216">
        <v>1.8602000000000001</v>
      </c>
      <c r="FR216">
        <v>1.8619000000000001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-5.45</v>
      </c>
      <c r="GH216">
        <v>0.1628</v>
      </c>
      <c r="GI216">
        <v>-3.2528400776944242</v>
      </c>
      <c r="GJ216">
        <v>-2.9658848494523399E-3</v>
      </c>
      <c r="GK216">
        <v>1.4757234161104729E-6</v>
      </c>
      <c r="GL216">
        <v>-3.8107938837011289E-10</v>
      </c>
      <c r="GM216">
        <v>0.16282500000001221</v>
      </c>
      <c r="GN216">
        <v>0</v>
      </c>
      <c r="GO216">
        <v>0</v>
      </c>
      <c r="GP216">
        <v>0</v>
      </c>
      <c r="GQ216">
        <v>5</v>
      </c>
      <c r="GR216">
        <v>2097</v>
      </c>
      <c r="GS216">
        <v>4</v>
      </c>
      <c r="GT216">
        <v>34</v>
      </c>
      <c r="GU216">
        <v>132.30000000000001</v>
      </c>
      <c r="GV216">
        <v>132.30000000000001</v>
      </c>
      <c r="GW216">
        <v>2.8601100000000002</v>
      </c>
      <c r="GX216">
        <v>2.5549300000000001</v>
      </c>
      <c r="GY216">
        <v>1.4489700000000001</v>
      </c>
      <c r="GZ216">
        <v>2.3168899999999999</v>
      </c>
      <c r="HA216">
        <v>1.5478499999999999</v>
      </c>
      <c r="HB216">
        <v>2.3864700000000001</v>
      </c>
      <c r="HC216">
        <v>43.6173</v>
      </c>
      <c r="HD216">
        <v>13.326499999999999</v>
      </c>
      <c r="HE216">
        <v>18</v>
      </c>
      <c r="HF216">
        <v>507.26400000000001</v>
      </c>
      <c r="HG216">
        <v>492.28399999999999</v>
      </c>
      <c r="HH216">
        <v>31.000900000000001</v>
      </c>
      <c r="HI216">
        <v>35.685499999999998</v>
      </c>
      <c r="HJ216">
        <v>30.000499999999999</v>
      </c>
      <c r="HK216">
        <v>35.560200000000002</v>
      </c>
      <c r="HL216">
        <v>35.553400000000003</v>
      </c>
      <c r="HM216">
        <v>57.206699999999998</v>
      </c>
      <c r="HN216">
        <v>26.637599999999999</v>
      </c>
      <c r="HO216">
        <v>77.159499999999994</v>
      </c>
      <c r="HP216">
        <v>31</v>
      </c>
      <c r="HQ216">
        <v>1341.82</v>
      </c>
      <c r="HR216">
        <v>36.503</v>
      </c>
      <c r="HS216">
        <v>98.877200000000002</v>
      </c>
      <c r="HT216">
        <v>97.8352</v>
      </c>
    </row>
    <row r="217" spans="1:228" x14ac:dyDescent="0.2">
      <c r="A217">
        <v>202</v>
      </c>
      <c r="B217">
        <v>1670438718.5</v>
      </c>
      <c r="C217">
        <v>802.5</v>
      </c>
      <c r="D217" t="s">
        <v>763</v>
      </c>
      <c r="E217" t="s">
        <v>764</v>
      </c>
      <c r="F217">
        <v>4</v>
      </c>
      <c r="G217">
        <v>1670438716.1875</v>
      </c>
      <c r="H217">
        <f t="shared" si="102"/>
        <v>2.6891567786643741E-3</v>
      </c>
      <c r="I217">
        <f t="shared" si="103"/>
        <v>2.689156778664374</v>
      </c>
      <c r="J217">
        <f t="shared" si="104"/>
        <v>39.214595838597354</v>
      </c>
      <c r="K217">
        <f t="shared" si="105"/>
        <v>1300.2674999999999</v>
      </c>
      <c r="L217">
        <f t="shared" si="106"/>
        <v>868.69913545808845</v>
      </c>
      <c r="M217">
        <f t="shared" si="107"/>
        <v>87.894209705197028</v>
      </c>
      <c r="N217">
        <f t="shared" si="108"/>
        <v>131.55991488075583</v>
      </c>
      <c r="O217">
        <f t="shared" si="109"/>
        <v>0.16198241169188035</v>
      </c>
      <c r="P217">
        <f t="shared" si="110"/>
        <v>2.0741831449358128</v>
      </c>
      <c r="Q217">
        <f t="shared" si="111"/>
        <v>0.15526854855259506</v>
      </c>
      <c r="R217">
        <f t="shared" si="112"/>
        <v>9.7622868044410019E-2</v>
      </c>
      <c r="S217">
        <f t="shared" si="113"/>
        <v>226.26128887499999</v>
      </c>
      <c r="T217">
        <f t="shared" si="114"/>
        <v>35.247564407890223</v>
      </c>
      <c r="U217">
        <f t="shared" si="115"/>
        <v>34.493625000000002</v>
      </c>
      <c r="V217">
        <f t="shared" si="116"/>
        <v>5.4919002987459749</v>
      </c>
      <c r="W217">
        <f t="shared" si="117"/>
        <v>69.994787390375095</v>
      </c>
      <c r="X217">
        <f t="shared" si="118"/>
        <v>3.820179372465085</v>
      </c>
      <c r="Y217">
        <f t="shared" si="119"/>
        <v>5.4578055236587426</v>
      </c>
      <c r="Z217">
        <f t="shared" si="120"/>
        <v>1.6717209262808899</v>
      </c>
      <c r="AA217">
        <f t="shared" si="121"/>
        <v>-118.5918139390989</v>
      </c>
      <c r="AB217">
        <f t="shared" si="122"/>
        <v>-12.524216511495519</v>
      </c>
      <c r="AC217">
        <f t="shared" si="123"/>
        <v>-1.4024446746870409</v>
      </c>
      <c r="AD217">
        <f t="shared" si="124"/>
        <v>93.742813749718522</v>
      </c>
      <c r="AE217">
        <f t="shared" si="125"/>
        <v>62.140700422016891</v>
      </c>
      <c r="AF217">
        <f t="shared" si="126"/>
        <v>2.7060335642805207</v>
      </c>
      <c r="AG217">
        <f t="shared" si="127"/>
        <v>39.214595838597354</v>
      </c>
      <c r="AH217">
        <v>1384.988729188894</v>
      </c>
      <c r="AI217">
        <v>1354.2927272727261</v>
      </c>
      <c r="AJ217">
        <v>1.6610445498552451</v>
      </c>
      <c r="AK217">
        <v>66.48709803528736</v>
      </c>
      <c r="AL217">
        <f t="shared" si="128"/>
        <v>2.689156778664374</v>
      </c>
      <c r="AM217">
        <v>36.349104555157723</v>
      </c>
      <c r="AN217">
        <v>37.747007272727267</v>
      </c>
      <c r="AO217">
        <v>-1.6662232772124739E-4</v>
      </c>
      <c r="AP217">
        <v>80.118377589396417</v>
      </c>
      <c r="AQ217">
        <v>5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19198.465042253069</v>
      </c>
      <c r="AV217">
        <f t="shared" si="132"/>
        <v>1200.01125</v>
      </c>
      <c r="AW217">
        <f t="shared" si="133"/>
        <v>1026.0091875000001</v>
      </c>
      <c r="AX217">
        <f t="shared" si="134"/>
        <v>0.85499964062836908</v>
      </c>
      <c r="AY217">
        <f t="shared" si="135"/>
        <v>0.18854930641275236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1670438716.1875</v>
      </c>
      <c r="BF217">
        <v>1300.2674999999999</v>
      </c>
      <c r="BG217">
        <v>1335.7112500000001</v>
      </c>
      <c r="BH217">
        <v>37.756599999999999</v>
      </c>
      <c r="BI217">
        <v>36.350999999999999</v>
      </c>
      <c r="BJ217">
        <v>1305.7262499999999</v>
      </c>
      <c r="BK217">
        <v>37.593775000000001</v>
      </c>
      <c r="BL217">
        <v>500.17287499999998</v>
      </c>
      <c r="BM217">
        <v>101.079125</v>
      </c>
      <c r="BN217">
        <v>9.9989975000000009E-2</v>
      </c>
      <c r="BO217">
        <v>34.381625</v>
      </c>
      <c r="BP217">
        <v>34.493625000000002</v>
      </c>
      <c r="BQ217">
        <v>999.9</v>
      </c>
      <c r="BR217">
        <v>0</v>
      </c>
      <c r="BS217">
        <v>0</v>
      </c>
      <c r="BT217">
        <v>3989.14</v>
      </c>
      <c r="BU217">
        <v>0</v>
      </c>
      <c r="BV217">
        <v>172.97075000000001</v>
      </c>
      <c r="BW217">
        <v>-35.442774999999997</v>
      </c>
      <c r="BX217">
        <v>1351.2887499999999</v>
      </c>
      <c r="BY217">
        <v>1386.0975000000001</v>
      </c>
      <c r="BZ217">
        <v>1.4056025000000001</v>
      </c>
      <c r="CA217">
        <v>1335.7112500000001</v>
      </c>
      <c r="CB217">
        <v>36.350999999999999</v>
      </c>
      <c r="CC217">
        <v>3.8164025000000001</v>
      </c>
      <c r="CD217">
        <v>3.6743237500000001</v>
      </c>
      <c r="CE217">
        <v>28.097225000000002</v>
      </c>
      <c r="CF217">
        <v>27.447537499999999</v>
      </c>
      <c r="CG217">
        <v>1200.01125</v>
      </c>
      <c r="CH217">
        <v>0.50001200000000001</v>
      </c>
      <c r="CI217">
        <v>0.49998799999999999</v>
      </c>
      <c r="CJ217">
        <v>0</v>
      </c>
      <c r="CK217">
        <v>2.23495</v>
      </c>
      <c r="CL217">
        <v>0</v>
      </c>
      <c r="CM217">
        <v>7822.6500000000005</v>
      </c>
      <c r="CN217">
        <v>9597.963749999999</v>
      </c>
      <c r="CO217">
        <v>44.359250000000003</v>
      </c>
      <c r="CP217">
        <v>46.936999999999998</v>
      </c>
      <c r="CQ217">
        <v>45.375</v>
      </c>
      <c r="CR217">
        <v>45.335624999999993</v>
      </c>
      <c r="CS217">
        <v>44.25</v>
      </c>
      <c r="CT217">
        <v>600.02</v>
      </c>
      <c r="CU217">
        <v>599.99125000000004</v>
      </c>
      <c r="CV217">
        <v>0</v>
      </c>
      <c r="CW217">
        <v>1670438740.5</v>
      </c>
      <c r="CX217">
        <v>0</v>
      </c>
      <c r="CY217">
        <v>1670430775</v>
      </c>
      <c r="CZ217" t="s">
        <v>356</v>
      </c>
      <c r="DA217">
        <v>1670430775</v>
      </c>
      <c r="DB217">
        <v>1670430775</v>
      </c>
      <c r="DC217">
        <v>10</v>
      </c>
      <c r="DD217">
        <v>-0.13800000000000001</v>
      </c>
      <c r="DE217">
        <v>1.2E-2</v>
      </c>
      <c r="DF217">
        <v>-4.2649999999999997</v>
      </c>
      <c r="DG217">
        <v>0.16300000000000001</v>
      </c>
      <c r="DH217">
        <v>415</v>
      </c>
      <c r="DI217">
        <v>38</v>
      </c>
      <c r="DJ217">
        <v>0.28000000000000003</v>
      </c>
      <c r="DK217">
        <v>0.18</v>
      </c>
      <c r="DL217">
        <v>-35.3172675</v>
      </c>
      <c r="DM217">
        <v>-0.71697073170736458</v>
      </c>
      <c r="DN217">
        <v>0.10905542487079641</v>
      </c>
      <c r="DO217">
        <v>0</v>
      </c>
      <c r="DP217">
        <v>1.43010975</v>
      </c>
      <c r="DQ217">
        <v>-0.14335575984990881</v>
      </c>
      <c r="DR217">
        <v>1.407186225904376E-2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2.9453200000000002</v>
      </c>
      <c r="EB217">
        <v>2.5955499999999998</v>
      </c>
      <c r="EC217">
        <v>0.21967200000000001</v>
      </c>
      <c r="ED217">
        <v>0.22123100000000001</v>
      </c>
      <c r="EE217">
        <v>0.14869299999999999</v>
      </c>
      <c r="EF217">
        <v>0.143424</v>
      </c>
      <c r="EG217">
        <v>23518</v>
      </c>
      <c r="EH217">
        <v>23859</v>
      </c>
      <c r="EI217">
        <v>28061</v>
      </c>
      <c r="EJ217">
        <v>29515.200000000001</v>
      </c>
      <c r="EK217">
        <v>32873.699999999997</v>
      </c>
      <c r="EL217">
        <v>35105.300000000003</v>
      </c>
      <c r="EM217">
        <v>39608.6</v>
      </c>
      <c r="EN217">
        <v>42191.8</v>
      </c>
      <c r="EO217">
        <v>1.9283999999999999</v>
      </c>
      <c r="EP217">
        <v>1.84673</v>
      </c>
      <c r="EQ217">
        <v>9.8660600000000001E-2</v>
      </c>
      <c r="ER217">
        <v>0</v>
      </c>
      <c r="ES217">
        <v>32.878999999999998</v>
      </c>
      <c r="ET217">
        <v>999.9</v>
      </c>
      <c r="EU217">
        <v>60.2</v>
      </c>
      <c r="EV217">
        <v>40.1</v>
      </c>
      <c r="EW217">
        <v>44.387300000000003</v>
      </c>
      <c r="EX217">
        <v>25.405200000000001</v>
      </c>
      <c r="EY217">
        <v>2.2916599999999998</v>
      </c>
      <c r="EZ217">
        <v>1</v>
      </c>
      <c r="FA217">
        <v>0.68034799999999995</v>
      </c>
      <c r="FB217">
        <v>0.98695500000000003</v>
      </c>
      <c r="FC217">
        <v>20.274899999999999</v>
      </c>
      <c r="FD217">
        <v>5.2175900000000004</v>
      </c>
      <c r="FE217">
        <v>12.0099</v>
      </c>
      <c r="FF217">
        <v>4.9867999999999997</v>
      </c>
      <c r="FG217">
        <v>3.2845499999999999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1.8622799999999999</v>
      </c>
      <c r="FN217">
        <v>1.86432</v>
      </c>
      <c r="FO217">
        <v>1.8604000000000001</v>
      </c>
      <c r="FP217">
        <v>1.8611200000000001</v>
      </c>
      <c r="FQ217">
        <v>1.8602000000000001</v>
      </c>
      <c r="FR217">
        <v>1.86192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-5.46</v>
      </c>
      <c r="GH217">
        <v>0.16289999999999999</v>
      </c>
      <c r="GI217">
        <v>-3.2528400776944242</v>
      </c>
      <c r="GJ217">
        <v>-2.9658848494523399E-3</v>
      </c>
      <c r="GK217">
        <v>1.4757234161104729E-6</v>
      </c>
      <c r="GL217">
        <v>-3.8107938837011289E-10</v>
      </c>
      <c r="GM217">
        <v>0.16282500000001221</v>
      </c>
      <c r="GN217">
        <v>0</v>
      </c>
      <c r="GO217">
        <v>0</v>
      </c>
      <c r="GP217">
        <v>0</v>
      </c>
      <c r="GQ217">
        <v>5</v>
      </c>
      <c r="GR217">
        <v>2097</v>
      </c>
      <c r="GS217">
        <v>4</v>
      </c>
      <c r="GT217">
        <v>34</v>
      </c>
      <c r="GU217">
        <v>132.4</v>
      </c>
      <c r="GV217">
        <v>132.4</v>
      </c>
      <c r="GW217">
        <v>2.8710900000000001</v>
      </c>
      <c r="GX217">
        <v>2.5549300000000001</v>
      </c>
      <c r="GY217">
        <v>1.4489700000000001</v>
      </c>
      <c r="GZ217">
        <v>2.3168899999999999</v>
      </c>
      <c r="HA217">
        <v>1.5478499999999999</v>
      </c>
      <c r="HB217">
        <v>2.35229</v>
      </c>
      <c r="HC217">
        <v>43.6173</v>
      </c>
      <c r="HD217">
        <v>13.326499999999999</v>
      </c>
      <c r="HE217">
        <v>18</v>
      </c>
      <c r="HF217">
        <v>507.34399999999999</v>
      </c>
      <c r="HG217">
        <v>492.42099999999999</v>
      </c>
      <c r="HH217">
        <v>31.0002</v>
      </c>
      <c r="HI217">
        <v>35.6907</v>
      </c>
      <c r="HJ217">
        <v>30.000599999999999</v>
      </c>
      <c r="HK217">
        <v>35.564300000000003</v>
      </c>
      <c r="HL217">
        <v>35.557400000000001</v>
      </c>
      <c r="HM217">
        <v>57.442300000000003</v>
      </c>
      <c r="HN217">
        <v>26.637599999999999</v>
      </c>
      <c r="HO217">
        <v>77.159499999999994</v>
      </c>
      <c r="HP217">
        <v>31</v>
      </c>
      <c r="HQ217">
        <v>1348.5</v>
      </c>
      <c r="HR217">
        <v>36.524000000000001</v>
      </c>
      <c r="HS217">
        <v>98.878200000000007</v>
      </c>
      <c r="HT217">
        <v>97.834900000000005</v>
      </c>
    </row>
    <row r="218" spans="1:228" x14ac:dyDescent="0.2">
      <c r="A218">
        <v>203</v>
      </c>
      <c r="B218">
        <v>1670438722.5</v>
      </c>
      <c r="C218">
        <v>806.5</v>
      </c>
      <c r="D218" t="s">
        <v>765</v>
      </c>
      <c r="E218" t="s">
        <v>766</v>
      </c>
      <c r="F218">
        <v>4</v>
      </c>
      <c r="G218">
        <v>1670438720.5</v>
      </c>
      <c r="H218">
        <f t="shared" si="102"/>
        <v>2.6150446242449829E-3</v>
      </c>
      <c r="I218">
        <f t="shared" si="103"/>
        <v>2.615044624244983</v>
      </c>
      <c r="J218">
        <f t="shared" si="104"/>
        <v>38.249732714329852</v>
      </c>
      <c r="K218">
        <f t="shared" si="105"/>
        <v>1307.3871428571431</v>
      </c>
      <c r="L218">
        <f t="shared" si="106"/>
        <v>876.2904637771652</v>
      </c>
      <c r="M218">
        <f t="shared" si="107"/>
        <v>88.662738250212911</v>
      </c>
      <c r="N218">
        <f t="shared" si="108"/>
        <v>132.28093746357757</v>
      </c>
      <c r="O218">
        <f t="shared" si="109"/>
        <v>0.15805581930986956</v>
      </c>
      <c r="P218">
        <f t="shared" si="110"/>
        <v>2.0810670929247084</v>
      </c>
      <c r="Q218">
        <f t="shared" si="111"/>
        <v>0.1516768462537047</v>
      </c>
      <c r="R218">
        <f t="shared" si="112"/>
        <v>9.5349702055720478E-2</v>
      </c>
      <c r="S218">
        <f t="shared" si="113"/>
        <v>226.25991942857138</v>
      </c>
      <c r="T218">
        <f t="shared" si="114"/>
        <v>35.260368557813088</v>
      </c>
      <c r="U218">
        <f t="shared" si="115"/>
        <v>34.464514285714287</v>
      </c>
      <c r="V218">
        <f t="shared" si="116"/>
        <v>5.4830207230526389</v>
      </c>
      <c r="W218">
        <f t="shared" si="117"/>
        <v>70.011277660655011</v>
      </c>
      <c r="X218">
        <f t="shared" si="118"/>
        <v>3.8187791260870649</v>
      </c>
      <c r="Y218">
        <f t="shared" si="119"/>
        <v>5.4545199769052992</v>
      </c>
      <c r="Z218">
        <f t="shared" si="120"/>
        <v>1.6642415969655739</v>
      </c>
      <c r="AA218">
        <f t="shared" si="121"/>
        <v>-115.32346792920374</v>
      </c>
      <c r="AB218">
        <f t="shared" si="122"/>
        <v>-10.514226408374798</v>
      </c>
      <c r="AC218">
        <f t="shared" si="123"/>
        <v>-1.173245469783696</v>
      </c>
      <c r="AD218">
        <f t="shared" si="124"/>
        <v>99.248979621209145</v>
      </c>
      <c r="AE218">
        <f t="shared" si="125"/>
        <v>62.256898939548776</v>
      </c>
      <c r="AF218">
        <f t="shared" si="126"/>
        <v>2.6105855517007988</v>
      </c>
      <c r="AG218">
        <f t="shared" si="127"/>
        <v>38.249732714329852</v>
      </c>
      <c r="AH218">
        <v>1391.886396075537</v>
      </c>
      <c r="AI218">
        <v>1361.2880606060601</v>
      </c>
      <c r="AJ218">
        <v>1.7447749604706979</v>
      </c>
      <c r="AK218">
        <v>66.48709803528736</v>
      </c>
      <c r="AL218">
        <f t="shared" si="128"/>
        <v>2.615044624244983</v>
      </c>
      <c r="AM218">
        <v>36.368393983620997</v>
      </c>
      <c r="AN218">
        <v>37.74266969696972</v>
      </c>
      <c r="AO218">
        <v>-2.501977507734857E-3</v>
      </c>
      <c r="AP218">
        <v>80.118377589396417</v>
      </c>
      <c r="AQ218">
        <v>5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19317.120958365955</v>
      </c>
      <c r="AV218">
        <f t="shared" si="132"/>
        <v>1200.005714285714</v>
      </c>
      <c r="AW218">
        <f t="shared" si="133"/>
        <v>1026.0042857142855</v>
      </c>
      <c r="AX218">
        <f t="shared" si="134"/>
        <v>0.8549995000023809</v>
      </c>
      <c r="AY218">
        <f t="shared" si="135"/>
        <v>0.18854903500459522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1670438720.5</v>
      </c>
      <c r="BF218">
        <v>1307.3871428571431</v>
      </c>
      <c r="BG218">
        <v>1342.8385714285721</v>
      </c>
      <c r="BH218">
        <v>37.742571428571416</v>
      </c>
      <c r="BI218">
        <v>36.38645714285714</v>
      </c>
      <c r="BJ218">
        <v>1312.8542857142861</v>
      </c>
      <c r="BK218">
        <v>37.579771428571433</v>
      </c>
      <c r="BL218">
        <v>500.1458571428571</v>
      </c>
      <c r="BM218">
        <v>101.0797142857143</v>
      </c>
      <c r="BN218">
        <v>9.990812857142857E-2</v>
      </c>
      <c r="BO218">
        <v>34.370800000000003</v>
      </c>
      <c r="BP218">
        <v>34.464514285714287</v>
      </c>
      <c r="BQ218">
        <v>999.89999999999986</v>
      </c>
      <c r="BR218">
        <v>0</v>
      </c>
      <c r="BS218">
        <v>0</v>
      </c>
      <c r="BT218">
        <v>4008.7514285714292</v>
      </c>
      <c r="BU218">
        <v>0</v>
      </c>
      <c r="BV218">
        <v>169.70314285714289</v>
      </c>
      <c r="BW218">
        <v>-35.452457142857142</v>
      </c>
      <c r="BX218">
        <v>1358.668571428572</v>
      </c>
      <c r="BY218">
        <v>1393.5471428571429</v>
      </c>
      <c r="BZ218">
        <v>1.3561114285714291</v>
      </c>
      <c r="CA218">
        <v>1342.8385714285721</v>
      </c>
      <c r="CB218">
        <v>36.38645714285714</v>
      </c>
      <c r="CC218">
        <v>3.8150014285714282</v>
      </c>
      <c r="CD218">
        <v>3.677927142857143</v>
      </c>
      <c r="CE218">
        <v>28.090914285714291</v>
      </c>
      <c r="CF218">
        <v>27.464285714285719</v>
      </c>
      <c r="CG218">
        <v>1200.005714285714</v>
      </c>
      <c r="CH218">
        <v>0.50001800000000007</v>
      </c>
      <c r="CI218">
        <v>0.49998199999999998</v>
      </c>
      <c r="CJ218">
        <v>0</v>
      </c>
      <c r="CK218">
        <v>2.415057142857143</v>
      </c>
      <c r="CL218">
        <v>0</v>
      </c>
      <c r="CM218">
        <v>7828.0185714285717</v>
      </c>
      <c r="CN218">
        <v>9597.9357142857152</v>
      </c>
      <c r="CO218">
        <v>44.357000000000014</v>
      </c>
      <c r="CP218">
        <v>46.936999999999998</v>
      </c>
      <c r="CQ218">
        <v>45.375</v>
      </c>
      <c r="CR218">
        <v>45.311999999999998</v>
      </c>
      <c r="CS218">
        <v>44.25</v>
      </c>
      <c r="CT218">
        <v>600.02285714285711</v>
      </c>
      <c r="CU218">
        <v>599.98285714285714</v>
      </c>
      <c r="CV218">
        <v>0</v>
      </c>
      <c r="CW218">
        <v>1670438744.7</v>
      </c>
      <c r="CX218">
        <v>0</v>
      </c>
      <c r="CY218">
        <v>1670430775</v>
      </c>
      <c r="CZ218" t="s">
        <v>356</v>
      </c>
      <c r="DA218">
        <v>1670430775</v>
      </c>
      <c r="DB218">
        <v>1670430775</v>
      </c>
      <c r="DC218">
        <v>10</v>
      </c>
      <c r="DD218">
        <v>-0.13800000000000001</v>
      </c>
      <c r="DE218">
        <v>1.2E-2</v>
      </c>
      <c r="DF218">
        <v>-4.2649999999999997</v>
      </c>
      <c r="DG218">
        <v>0.16300000000000001</v>
      </c>
      <c r="DH218">
        <v>415</v>
      </c>
      <c r="DI218">
        <v>38</v>
      </c>
      <c r="DJ218">
        <v>0.28000000000000003</v>
      </c>
      <c r="DK218">
        <v>0.18</v>
      </c>
      <c r="DL218">
        <v>-35.362187804878047</v>
      </c>
      <c r="DM218">
        <v>-0.70469477351909138</v>
      </c>
      <c r="DN218">
        <v>0.1079888774650285</v>
      </c>
      <c r="DO218">
        <v>0</v>
      </c>
      <c r="DP218">
        <v>1.41666</v>
      </c>
      <c r="DQ218">
        <v>-0.2402797212543541</v>
      </c>
      <c r="DR218">
        <v>2.603037016125025E-2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2.94523</v>
      </c>
      <c r="EB218">
        <v>2.5956000000000001</v>
      </c>
      <c r="EC218">
        <v>0.220357</v>
      </c>
      <c r="ED218">
        <v>0.22189800000000001</v>
      </c>
      <c r="EE218">
        <v>0.148674</v>
      </c>
      <c r="EF218">
        <v>0.14350099999999999</v>
      </c>
      <c r="EG218">
        <v>23497.3</v>
      </c>
      <c r="EH218">
        <v>23838.3</v>
      </c>
      <c r="EI218">
        <v>28061.1</v>
      </c>
      <c r="EJ218">
        <v>29515</v>
      </c>
      <c r="EK218">
        <v>32874.199999999997</v>
      </c>
      <c r="EL218">
        <v>35102.300000000003</v>
      </c>
      <c r="EM218">
        <v>39608.199999999997</v>
      </c>
      <c r="EN218">
        <v>42191.9</v>
      </c>
      <c r="EO218">
        <v>1.9281999999999999</v>
      </c>
      <c r="EP218">
        <v>1.8466</v>
      </c>
      <c r="EQ218">
        <v>9.8884100000000003E-2</v>
      </c>
      <c r="ER218">
        <v>0</v>
      </c>
      <c r="ES218">
        <v>32.860599999999998</v>
      </c>
      <c r="ET218">
        <v>999.9</v>
      </c>
      <c r="EU218">
        <v>60.2</v>
      </c>
      <c r="EV218">
        <v>40.1</v>
      </c>
      <c r="EW218">
        <v>44.389899999999997</v>
      </c>
      <c r="EX218">
        <v>25.455200000000001</v>
      </c>
      <c r="EY218">
        <v>2.0232399999999999</v>
      </c>
      <c r="EZ218">
        <v>1</v>
      </c>
      <c r="FA218">
        <v>0.68065799999999999</v>
      </c>
      <c r="FB218">
        <v>0.98519299999999999</v>
      </c>
      <c r="FC218">
        <v>20.274899999999999</v>
      </c>
      <c r="FD218">
        <v>5.2175900000000004</v>
      </c>
      <c r="FE218">
        <v>12.0099</v>
      </c>
      <c r="FF218">
        <v>4.9869500000000002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1.8622799999999999</v>
      </c>
      <c r="FN218">
        <v>1.86432</v>
      </c>
      <c r="FO218">
        <v>1.86043</v>
      </c>
      <c r="FP218">
        <v>1.86113</v>
      </c>
      <c r="FQ218">
        <v>1.8602000000000001</v>
      </c>
      <c r="FR218">
        <v>1.86192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-5.47</v>
      </c>
      <c r="GH218">
        <v>0.16289999999999999</v>
      </c>
      <c r="GI218">
        <v>-3.2528400776944242</v>
      </c>
      <c r="GJ218">
        <v>-2.9658848494523399E-3</v>
      </c>
      <c r="GK218">
        <v>1.4757234161104729E-6</v>
      </c>
      <c r="GL218">
        <v>-3.8107938837011289E-10</v>
      </c>
      <c r="GM218">
        <v>0.16282500000001221</v>
      </c>
      <c r="GN218">
        <v>0</v>
      </c>
      <c r="GO218">
        <v>0</v>
      </c>
      <c r="GP218">
        <v>0</v>
      </c>
      <c r="GQ218">
        <v>5</v>
      </c>
      <c r="GR218">
        <v>2097</v>
      </c>
      <c r="GS218">
        <v>4</v>
      </c>
      <c r="GT218">
        <v>34</v>
      </c>
      <c r="GU218">
        <v>132.5</v>
      </c>
      <c r="GV218">
        <v>132.5</v>
      </c>
      <c r="GW218">
        <v>2.8833000000000002</v>
      </c>
      <c r="GX218">
        <v>2.5634800000000002</v>
      </c>
      <c r="GY218">
        <v>1.4489700000000001</v>
      </c>
      <c r="GZ218">
        <v>2.3168899999999999</v>
      </c>
      <c r="HA218">
        <v>1.5478499999999999</v>
      </c>
      <c r="HB218">
        <v>2.2607400000000002</v>
      </c>
      <c r="HC218">
        <v>43.6173</v>
      </c>
      <c r="HD218">
        <v>13.326499999999999</v>
      </c>
      <c r="HE218">
        <v>18</v>
      </c>
      <c r="HF218">
        <v>507.24299999999999</v>
      </c>
      <c r="HG218">
        <v>492.358</v>
      </c>
      <c r="HH218">
        <v>30.9998</v>
      </c>
      <c r="HI218">
        <v>35.695399999999999</v>
      </c>
      <c r="HJ218">
        <v>30.000499999999999</v>
      </c>
      <c r="HK218">
        <v>35.568399999999997</v>
      </c>
      <c r="HL218">
        <v>35.560699999999997</v>
      </c>
      <c r="HM218">
        <v>57.675600000000003</v>
      </c>
      <c r="HN218">
        <v>26.3566</v>
      </c>
      <c r="HO218">
        <v>77.159499999999994</v>
      </c>
      <c r="HP218">
        <v>31</v>
      </c>
      <c r="HQ218">
        <v>1355.18</v>
      </c>
      <c r="HR218">
        <v>36.547699999999999</v>
      </c>
      <c r="HS218">
        <v>98.877700000000004</v>
      </c>
      <c r="HT218">
        <v>97.834900000000005</v>
      </c>
    </row>
    <row r="219" spans="1:228" x14ac:dyDescent="0.2">
      <c r="A219">
        <v>204</v>
      </c>
      <c r="B219">
        <v>1670438726.5</v>
      </c>
      <c r="C219">
        <v>810.5</v>
      </c>
      <c r="D219" t="s">
        <v>767</v>
      </c>
      <c r="E219" t="s">
        <v>768</v>
      </c>
      <c r="F219">
        <v>4</v>
      </c>
      <c r="G219">
        <v>1670438724.1875</v>
      </c>
      <c r="H219">
        <f t="shared" si="102"/>
        <v>2.5997286841715019E-3</v>
      </c>
      <c r="I219">
        <f t="shared" si="103"/>
        <v>2.5997286841715019</v>
      </c>
      <c r="J219">
        <f t="shared" si="104"/>
        <v>38.355114009249199</v>
      </c>
      <c r="K219">
        <f t="shared" si="105"/>
        <v>1313.55375</v>
      </c>
      <c r="L219">
        <f t="shared" si="106"/>
        <v>879.14873564265383</v>
      </c>
      <c r="M219">
        <f t="shared" si="107"/>
        <v>88.951072935522063</v>
      </c>
      <c r="N219">
        <f t="shared" si="108"/>
        <v>132.903581253026</v>
      </c>
      <c r="O219">
        <f t="shared" si="109"/>
        <v>0.15721211233878923</v>
      </c>
      <c r="P219">
        <f t="shared" si="110"/>
        <v>2.0787511743954372</v>
      </c>
      <c r="Q219">
        <f t="shared" si="111"/>
        <v>0.15089286866656038</v>
      </c>
      <c r="R219">
        <f t="shared" si="112"/>
        <v>9.4854636620844646E-2</v>
      </c>
      <c r="S219">
        <f t="shared" si="113"/>
        <v>226.25759212499997</v>
      </c>
      <c r="T219">
        <f t="shared" si="114"/>
        <v>35.260718154062396</v>
      </c>
      <c r="U219">
        <f t="shared" si="115"/>
        <v>34.460799999999992</v>
      </c>
      <c r="V219">
        <f t="shared" si="116"/>
        <v>5.4818886612128059</v>
      </c>
      <c r="W219">
        <f t="shared" si="117"/>
        <v>70.034941608036391</v>
      </c>
      <c r="X219">
        <f t="shared" si="118"/>
        <v>3.8188056240174499</v>
      </c>
      <c r="Y219">
        <f t="shared" si="119"/>
        <v>5.4527147968368528</v>
      </c>
      <c r="Z219">
        <f t="shared" si="120"/>
        <v>1.663083037195356</v>
      </c>
      <c r="AA219">
        <f t="shared" si="121"/>
        <v>-114.64803497196324</v>
      </c>
      <c r="AB219">
        <f t="shared" si="122"/>
        <v>-10.753081316478379</v>
      </c>
      <c r="AC219">
        <f t="shared" si="123"/>
        <v>-1.2011786009764396</v>
      </c>
      <c r="AD219">
        <f t="shared" si="124"/>
        <v>99.655297235581912</v>
      </c>
      <c r="AE219">
        <f t="shared" si="125"/>
        <v>62.307661490015434</v>
      </c>
      <c r="AF219">
        <f t="shared" si="126"/>
        <v>2.5764494576563219</v>
      </c>
      <c r="AG219">
        <f t="shared" si="127"/>
        <v>38.355114009249199</v>
      </c>
      <c r="AH219">
        <v>1398.8647243085329</v>
      </c>
      <c r="AI219">
        <v>1368.236606060605</v>
      </c>
      <c r="AJ219">
        <v>1.7392498064290529</v>
      </c>
      <c r="AK219">
        <v>66.48709803528736</v>
      </c>
      <c r="AL219">
        <f t="shared" si="128"/>
        <v>2.5997286841715019</v>
      </c>
      <c r="AM219">
        <v>36.395063796370742</v>
      </c>
      <c r="AN219">
        <v>37.745064242424228</v>
      </c>
      <c r="AO219">
        <v>6.9390985439277649E-5</v>
      </c>
      <c r="AP219">
        <v>80.118377589396417</v>
      </c>
      <c r="AQ219">
        <v>5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19277.844350177314</v>
      </c>
      <c r="AV219">
        <f t="shared" si="132"/>
        <v>1199.9962499999999</v>
      </c>
      <c r="AW219">
        <f t="shared" si="133"/>
        <v>1025.9959124999998</v>
      </c>
      <c r="AX219">
        <f t="shared" si="134"/>
        <v>0.85499926562270501</v>
      </c>
      <c r="AY219">
        <f t="shared" si="135"/>
        <v>0.18854858265182078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1670438724.1875</v>
      </c>
      <c r="BF219">
        <v>1313.55375</v>
      </c>
      <c r="BG219">
        <v>1349.0162499999999</v>
      </c>
      <c r="BH219">
        <v>37.743200000000002</v>
      </c>
      <c r="BI219">
        <v>36.404850000000003</v>
      </c>
      <c r="BJ219">
        <v>1319.0262499999999</v>
      </c>
      <c r="BK219">
        <v>37.580387500000001</v>
      </c>
      <c r="BL219">
        <v>500.157375</v>
      </c>
      <c r="BM219">
        <v>101.078625</v>
      </c>
      <c r="BN219">
        <v>0.1000144375</v>
      </c>
      <c r="BO219">
        <v>34.364849999999997</v>
      </c>
      <c r="BP219">
        <v>34.460799999999992</v>
      </c>
      <c r="BQ219">
        <v>999.9</v>
      </c>
      <c r="BR219">
        <v>0</v>
      </c>
      <c r="BS219">
        <v>0</v>
      </c>
      <c r="BT219">
        <v>4002.1875</v>
      </c>
      <c r="BU219">
        <v>0</v>
      </c>
      <c r="BV219">
        <v>167.02137500000001</v>
      </c>
      <c r="BW219">
        <v>-35.460999999999999</v>
      </c>
      <c r="BX219">
        <v>1365.0775000000001</v>
      </c>
      <c r="BY219">
        <v>1399.9825000000001</v>
      </c>
      <c r="BZ219">
        <v>1.3383700000000001</v>
      </c>
      <c r="CA219">
        <v>1349.0162499999999</v>
      </c>
      <c r="CB219">
        <v>36.404850000000003</v>
      </c>
      <c r="CC219">
        <v>3.8150374999999999</v>
      </c>
      <c r="CD219">
        <v>3.6797575</v>
      </c>
      <c r="CE219">
        <v>28.091100000000001</v>
      </c>
      <c r="CF219">
        <v>27.472774999999999</v>
      </c>
      <c r="CG219">
        <v>1199.9962499999999</v>
      </c>
      <c r="CH219">
        <v>0.50002425000000006</v>
      </c>
      <c r="CI219">
        <v>0.49997574999999989</v>
      </c>
      <c r="CJ219">
        <v>0</v>
      </c>
      <c r="CK219">
        <v>2.1740124999999999</v>
      </c>
      <c r="CL219">
        <v>0</v>
      </c>
      <c r="CM219">
        <v>7832.8187499999995</v>
      </c>
      <c r="CN219">
        <v>9597.9037500000013</v>
      </c>
      <c r="CO219">
        <v>44.351374999999997</v>
      </c>
      <c r="CP219">
        <v>46.913749999999993</v>
      </c>
      <c r="CQ219">
        <v>45.367125000000001</v>
      </c>
      <c r="CR219">
        <v>45.311999999999998</v>
      </c>
      <c r="CS219">
        <v>44.242125000000001</v>
      </c>
      <c r="CT219">
        <v>600.02749999999992</v>
      </c>
      <c r="CU219">
        <v>599.96875</v>
      </c>
      <c r="CV219">
        <v>0</v>
      </c>
      <c r="CW219">
        <v>1670438748.3</v>
      </c>
      <c r="CX219">
        <v>0</v>
      </c>
      <c r="CY219">
        <v>1670430775</v>
      </c>
      <c r="CZ219" t="s">
        <v>356</v>
      </c>
      <c r="DA219">
        <v>1670430775</v>
      </c>
      <c r="DB219">
        <v>1670430775</v>
      </c>
      <c r="DC219">
        <v>10</v>
      </c>
      <c r="DD219">
        <v>-0.13800000000000001</v>
      </c>
      <c r="DE219">
        <v>1.2E-2</v>
      </c>
      <c r="DF219">
        <v>-4.2649999999999997</v>
      </c>
      <c r="DG219">
        <v>0.16300000000000001</v>
      </c>
      <c r="DH219">
        <v>415</v>
      </c>
      <c r="DI219">
        <v>38</v>
      </c>
      <c r="DJ219">
        <v>0.28000000000000003</v>
      </c>
      <c r="DK219">
        <v>0.18</v>
      </c>
      <c r="DL219">
        <v>-35.391127500000003</v>
      </c>
      <c r="DM219">
        <v>-0.84752082551594166</v>
      </c>
      <c r="DN219">
        <v>0.1102434328826435</v>
      </c>
      <c r="DO219">
        <v>0</v>
      </c>
      <c r="DP219">
        <v>1.3938604999999999</v>
      </c>
      <c r="DQ219">
        <v>-0.35950108818011478</v>
      </c>
      <c r="DR219">
        <v>3.5922888382617563E-2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2.94529</v>
      </c>
      <c r="EB219">
        <v>2.5955900000000001</v>
      </c>
      <c r="EC219">
        <v>0.22103600000000001</v>
      </c>
      <c r="ED219">
        <v>0.222579</v>
      </c>
      <c r="EE219">
        <v>0.14868400000000001</v>
      </c>
      <c r="EF219">
        <v>0.14358899999999999</v>
      </c>
      <c r="EG219">
        <v>23476.3</v>
      </c>
      <c r="EH219">
        <v>23816.799999999999</v>
      </c>
      <c r="EI219">
        <v>28060.6</v>
      </c>
      <c r="EJ219">
        <v>29514.400000000001</v>
      </c>
      <c r="EK219">
        <v>32873.300000000003</v>
      </c>
      <c r="EL219">
        <v>35098</v>
      </c>
      <c r="EM219">
        <v>39607.599999999999</v>
      </c>
      <c r="EN219">
        <v>42190.9</v>
      </c>
      <c r="EO219">
        <v>1.92835</v>
      </c>
      <c r="EP219">
        <v>1.8466499999999999</v>
      </c>
      <c r="EQ219">
        <v>9.9774500000000002E-2</v>
      </c>
      <c r="ER219">
        <v>0</v>
      </c>
      <c r="ES219">
        <v>32.8401</v>
      </c>
      <c r="ET219">
        <v>999.9</v>
      </c>
      <c r="EU219">
        <v>60.2</v>
      </c>
      <c r="EV219">
        <v>40.1</v>
      </c>
      <c r="EW219">
        <v>44.389200000000002</v>
      </c>
      <c r="EX219">
        <v>25.505199999999999</v>
      </c>
      <c r="EY219">
        <v>1.7067300000000001</v>
      </c>
      <c r="EZ219">
        <v>1</v>
      </c>
      <c r="FA219">
        <v>0.68105199999999999</v>
      </c>
      <c r="FB219">
        <v>0.98243199999999997</v>
      </c>
      <c r="FC219">
        <v>20.274899999999999</v>
      </c>
      <c r="FD219">
        <v>5.2172900000000002</v>
      </c>
      <c r="FE219">
        <v>12.0099</v>
      </c>
      <c r="FF219">
        <v>4.9868499999999996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1.86225</v>
      </c>
      <c r="FN219">
        <v>1.86432</v>
      </c>
      <c r="FO219">
        <v>1.86046</v>
      </c>
      <c r="FP219">
        <v>1.86113</v>
      </c>
      <c r="FQ219">
        <v>1.8602000000000001</v>
      </c>
      <c r="FR219">
        <v>1.8619000000000001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-5.47</v>
      </c>
      <c r="GH219">
        <v>0.16289999999999999</v>
      </c>
      <c r="GI219">
        <v>-3.2528400776944242</v>
      </c>
      <c r="GJ219">
        <v>-2.9658848494523399E-3</v>
      </c>
      <c r="GK219">
        <v>1.4757234161104729E-6</v>
      </c>
      <c r="GL219">
        <v>-3.8107938837011289E-10</v>
      </c>
      <c r="GM219">
        <v>0.16282500000001221</v>
      </c>
      <c r="GN219">
        <v>0</v>
      </c>
      <c r="GO219">
        <v>0</v>
      </c>
      <c r="GP219">
        <v>0</v>
      </c>
      <c r="GQ219">
        <v>5</v>
      </c>
      <c r="GR219">
        <v>2097</v>
      </c>
      <c r="GS219">
        <v>4</v>
      </c>
      <c r="GT219">
        <v>34</v>
      </c>
      <c r="GU219">
        <v>132.5</v>
      </c>
      <c r="GV219">
        <v>132.5</v>
      </c>
      <c r="GW219">
        <v>2.8942899999999998</v>
      </c>
      <c r="GX219">
        <v>2.5585900000000001</v>
      </c>
      <c r="GY219">
        <v>1.4489700000000001</v>
      </c>
      <c r="GZ219">
        <v>2.3168899999999999</v>
      </c>
      <c r="HA219">
        <v>1.5478499999999999</v>
      </c>
      <c r="HB219">
        <v>2.36206</v>
      </c>
      <c r="HC219">
        <v>43.6173</v>
      </c>
      <c r="HD219">
        <v>13.3177</v>
      </c>
      <c r="HE219">
        <v>18</v>
      </c>
      <c r="HF219">
        <v>507.36799999999999</v>
      </c>
      <c r="HG219">
        <v>492.41199999999998</v>
      </c>
      <c r="HH219">
        <v>30.999500000000001</v>
      </c>
      <c r="HI219">
        <v>35.6995</v>
      </c>
      <c r="HJ219">
        <v>30.000499999999999</v>
      </c>
      <c r="HK219">
        <v>35.571899999999999</v>
      </c>
      <c r="HL219">
        <v>35.563200000000002</v>
      </c>
      <c r="HM219">
        <v>57.907899999999998</v>
      </c>
      <c r="HN219">
        <v>26.3566</v>
      </c>
      <c r="HO219">
        <v>77.159499999999994</v>
      </c>
      <c r="HP219">
        <v>31</v>
      </c>
      <c r="HQ219">
        <v>1361.85</v>
      </c>
      <c r="HR219">
        <v>36.5655</v>
      </c>
      <c r="HS219">
        <v>98.876099999999994</v>
      </c>
      <c r="HT219">
        <v>97.832700000000003</v>
      </c>
    </row>
    <row r="220" spans="1:228" x14ac:dyDescent="0.2">
      <c r="A220">
        <v>205</v>
      </c>
      <c r="B220">
        <v>1670438730.5</v>
      </c>
      <c r="C220">
        <v>814.5</v>
      </c>
      <c r="D220" t="s">
        <v>769</v>
      </c>
      <c r="E220" t="s">
        <v>770</v>
      </c>
      <c r="F220">
        <v>4</v>
      </c>
      <c r="G220">
        <v>1670438728.5</v>
      </c>
      <c r="H220">
        <f t="shared" si="102"/>
        <v>2.5425591529447998E-3</v>
      </c>
      <c r="I220">
        <f t="shared" si="103"/>
        <v>2.5425591529447997</v>
      </c>
      <c r="J220">
        <f t="shared" si="104"/>
        <v>38.815072226047441</v>
      </c>
      <c r="K220">
        <f t="shared" si="105"/>
        <v>1320.691428571429</v>
      </c>
      <c r="L220">
        <f t="shared" si="106"/>
        <v>874.11902604179727</v>
      </c>
      <c r="M220">
        <f t="shared" si="107"/>
        <v>88.443764462853238</v>
      </c>
      <c r="N220">
        <f t="shared" si="108"/>
        <v>133.62816522322825</v>
      </c>
      <c r="O220">
        <f t="shared" si="109"/>
        <v>0.15433896559007029</v>
      </c>
      <c r="P220">
        <f t="shared" si="110"/>
        <v>2.0695229599564966</v>
      </c>
      <c r="Q220">
        <f t="shared" si="111"/>
        <v>0.14821775232155129</v>
      </c>
      <c r="R220">
        <f t="shared" si="112"/>
        <v>9.3165833122580116E-2</v>
      </c>
      <c r="S220">
        <f t="shared" si="113"/>
        <v>226.25755885714287</v>
      </c>
      <c r="T220">
        <f t="shared" si="114"/>
        <v>35.273616493449616</v>
      </c>
      <c r="U220">
        <f t="shared" si="115"/>
        <v>34.439300000000003</v>
      </c>
      <c r="V220">
        <f t="shared" si="116"/>
        <v>5.4753397563719117</v>
      </c>
      <c r="W220">
        <f t="shared" si="117"/>
        <v>70.08862812461679</v>
      </c>
      <c r="X220">
        <f t="shared" si="118"/>
        <v>3.8193903285586233</v>
      </c>
      <c r="Y220">
        <f t="shared" si="119"/>
        <v>5.4493723600464685</v>
      </c>
      <c r="Z220">
        <f t="shared" si="120"/>
        <v>1.6559494278132885</v>
      </c>
      <c r="AA220">
        <f t="shared" si="121"/>
        <v>-112.12685864486568</v>
      </c>
      <c r="AB220">
        <f t="shared" si="122"/>
        <v>-9.5362286404596261</v>
      </c>
      <c r="AC220">
        <f t="shared" si="123"/>
        <v>-1.0698296988194433</v>
      </c>
      <c r="AD220">
        <f t="shared" si="124"/>
        <v>103.52464187299813</v>
      </c>
      <c r="AE220">
        <f t="shared" si="125"/>
        <v>62.737462881048849</v>
      </c>
      <c r="AF220">
        <f t="shared" si="126"/>
        <v>2.514769333914054</v>
      </c>
      <c r="AG220">
        <f t="shared" si="127"/>
        <v>38.815072226047441</v>
      </c>
      <c r="AH220">
        <v>1405.9000399149029</v>
      </c>
      <c r="AI220">
        <v>1375.0947272727269</v>
      </c>
      <c r="AJ220">
        <v>1.7237607503220429</v>
      </c>
      <c r="AK220">
        <v>66.48709803528736</v>
      </c>
      <c r="AL220">
        <f t="shared" si="128"/>
        <v>2.5425591529447997</v>
      </c>
      <c r="AM220">
        <v>36.431330505651587</v>
      </c>
      <c r="AN220">
        <v>37.750150909090891</v>
      </c>
      <c r="AO220">
        <v>2.9969915289047589E-4</v>
      </c>
      <c r="AP220">
        <v>80.118377589396417</v>
      </c>
      <c r="AQ220">
        <v>5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19120.251876782</v>
      </c>
      <c r="AV220">
        <f t="shared" si="132"/>
        <v>1199.997142857143</v>
      </c>
      <c r="AW220">
        <f t="shared" si="133"/>
        <v>1025.9965714285715</v>
      </c>
      <c r="AX220">
        <f t="shared" si="134"/>
        <v>0.85499917856947283</v>
      </c>
      <c r="AY220">
        <f t="shared" si="135"/>
        <v>0.18854841463908245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1670438728.5</v>
      </c>
      <c r="BF220">
        <v>1320.691428571429</v>
      </c>
      <c r="BG220">
        <v>1356.351428571428</v>
      </c>
      <c r="BH220">
        <v>37.748300000000008</v>
      </c>
      <c r="BI220">
        <v>36.442014285714293</v>
      </c>
      <c r="BJ220">
        <v>1326.171428571429</v>
      </c>
      <c r="BK220">
        <v>37.585500000000003</v>
      </c>
      <c r="BL220">
        <v>500.16399999999999</v>
      </c>
      <c r="BM220">
        <v>101.0804285714286</v>
      </c>
      <c r="BN220">
        <v>0.1000306428571428</v>
      </c>
      <c r="BO220">
        <v>34.353828571428572</v>
      </c>
      <c r="BP220">
        <v>34.439300000000003</v>
      </c>
      <c r="BQ220">
        <v>999.89999999999986</v>
      </c>
      <c r="BR220">
        <v>0</v>
      </c>
      <c r="BS220">
        <v>0</v>
      </c>
      <c r="BT220">
        <v>3975.8042857142859</v>
      </c>
      <c r="BU220">
        <v>0</v>
      </c>
      <c r="BV220">
        <v>163.98785714285711</v>
      </c>
      <c r="BW220">
        <v>-35.658785714285713</v>
      </c>
      <c r="BX220">
        <v>1372.502857142857</v>
      </c>
      <c r="BY220">
        <v>1407.65</v>
      </c>
      <c r="BZ220">
        <v>1.306288571428571</v>
      </c>
      <c r="CA220">
        <v>1356.351428571428</v>
      </c>
      <c r="CB220">
        <v>36.442014285714293</v>
      </c>
      <c r="CC220">
        <v>3.8156099999999999</v>
      </c>
      <c r="CD220">
        <v>3.68357</v>
      </c>
      <c r="CE220">
        <v>28.093685714285719</v>
      </c>
      <c r="CF220">
        <v>27.490485714285711</v>
      </c>
      <c r="CG220">
        <v>1199.997142857143</v>
      </c>
      <c r="CH220">
        <v>0.50002599999999997</v>
      </c>
      <c r="CI220">
        <v>0.49997399999999997</v>
      </c>
      <c r="CJ220">
        <v>0</v>
      </c>
      <c r="CK220">
        <v>2.312271428571429</v>
      </c>
      <c r="CL220">
        <v>0</v>
      </c>
      <c r="CM220">
        <v>7837.4071428571406</v>
      </c>
      <c r="CN220">
        <v>9597.9228571428575</v>
      </c>
      <c r="CO220">
        <v>44.311999999999998</v>
      </c>
      <c r="CP220">
        <v>46.875</v>
      </c>
      <c r="CQ220">
        <v>45.311999999999998</v>
      </c>
      <c r="CR220">
        <v>45.311999999999998</v>
      </c>
      <c r="CS220">
        <v>44.196000000000012</v>
      </c>
      <c r="CT220">
        <v>600.03142857142848</v>
      </c>
      <c r="CU220">
        <v>599.96571428571428</v>
      </c>
      <c r="CV220">
        <v>0</v>
      </c>
      <c r="CW220">
        <v>1670438752.5</v>
      </c>
      <c r="CX220">
        <v>0</v>
      </c>
      <c r="CY220">
        <v>1670430775</v>
      </c>
      <c r="CZ220" t="s">
        <v>356</v>
      </c>
      <c r="DA220">
        <v>1670430775</v>
      </c>
      <c r="DB220">
        <v>1670430775</v>
      </c>
      <c r="DC220">
        <v>10</v>
      </c>
      <c r="DD220">
        <v>-0.13800000000000001</v>
      </c>
      <c r="DE220">
        <v>1.2E-2</v>
      </c>
      <c r="DF220">
        <v>-4.2649999999999997</v>
      </c>
      <c r="DG220">
        <v>0.16300000000000001</v>
      </c>
      <c r="DH220">
        <v>415</v>
      </c>
      <c r="DI220">
        <v>38</v>
      </c>
      <c r="DJ220">
        <v>0.28000000000000003</v>
      </c>
      <c r="DK220">
        <v>0.18</v>
      </c>
      <c r="DL220">
        <v>-35.454595121951222</v>
      </c>
      <c r="DM220">
        <v>-0.61033379790937314</v>
      </c>
      <c r="DN220">
        <v>8.3873813324365262E-2</v>
      </c>
      <c r="DO220">
        <v>0</v>
      </c>
      <c r="DP220">
        <v>1.3736629268292679</v>
      </c>
      <c r="DQ220">
        <v>-0.42403630662020902</v>
      </c>
      <c r="DR220">
        <v>4.257851417654742E-2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2.9452500000000001</v>
      </c>
      <c r="EB220">
        <v>2.5954899999999999</v>
      </c>
      <c r="EC220">
        <v>0.221719</v>
      </c>
      <c r="ED220">
        <v>0.223275</v>
      </c>
      <c r="EE220">
        <v>0.148704</v>
      </c>
      <c r="EF220">
        <v>0.14363000000000001</v>
      </c>
      <c r="EG220">
        <v>23455.3</v>
      </c>
      <c r="EH220">
        <v>23795.3</v>
      </c>
      <c r="EI220">
        <v>28060.3</v>
      </c>
      <c r="EJ220">
        <v>29514.3</v>
      </c>
      <c r="EK220">
        <v>32872.400000000001</v>
      </c>
      <c r="EL220">
        <v>35096.1</v>
      </c>
      <c r="EM220">
        <v>39607.4</v>
      </c>
      <c r="EN220">
        <v>42190.6</v>
      </c>
      <c r="EO220">
        <v>1.9280999999999999</v>
      </c>
      <c r="EP220">
        <v>1.84673</v>
      </c>
      <c r="EQ220">
        <v>9.9718600000000004E-2</v>
      </c>
      <c r="ER220">
        <v>0</v>
      </c>
      <c r="ES220">
        <v>32.817399999999999</v>
      </c>
      <c r="ET220">
        <v>999.9</v>
      </c>
      <c r="EU220">
        <v>60.2</v>
      </c>
      <c r="EV220">
        <v>40</v>
      </c>
      <c r="EW220">
        <v>44.147300000000001</v>
      </c>
      <c r="EX220">
        <v>25.615200000000002</v>
      </c>
      <c r="EY220">
        <v>1.5665100000000001</v>
      </c>
      <c r="EZ220">
        <v>1</v>
      </c>
      <c r="FA220">
        <v>0.68130599999999997</v>
      </c>
      <c r="FB220">
        <v>0.978715</v>
      </c>
      <c r="FC220">
        <v>20.274999999999999</v>
      </c>
      <c r="FD220">
        <v>5.2166899999999998</v>
      </c>
      <c r="FE220">
        <v>12.0099</v>
      </c>
      <c r="FF220">
        <v>4.9861500000000003</v>
      </c>
      <c r="FG220">
        <v>3.28443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1.8623000000000001</v>
      </c>
      <c r="FN220">
        <v>1.86432</v>
      </c>
      <c r="FO220">
        <v>1.8604700000000001</v>
      </c>
      <c r="FP220">
        <v>1.8611200000000001</v>
      </c>
      <c r="FQ220">
        <v>1.8602099999999999</v>
      </c>
      <c r="FR220">
        <v>1.86189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-5.48</v>
      </c>
      <c r="GH220">
        <v>0.1628</v>
      </c>
      <c r="GI220">
        <v>-3.2528400776944242</v>
      </c>
      <c r="GJ220">
        <v>-2.9658848494523399E-3</v>
      </c>
      <c r="GK220">
        <v>1.4757234161104729E-6</v>
      </c>
      <c r="GL220">
        <v>-3.8107938837011289E-10</v>
      </c>
      <c r="GM220">
        <v>0.16282500000001221</v>
      </c>
      <c r="GN220">
        <v>0</v>
      </c>
      <c r="GO220">
        <v>0</v>
      </c>
      <c r="GP220">
        <v>0</v>
      </c>
      <c r="GQ220">
        <v>5</v>
      </c>
      <c r="GR220">
        <v>2097</v>
      </c>
      <c r="GS220">
        <v>4</v>
      </c>
      <c r="GT220">
        <v>34</v>
      </c>
      <c r="GU220">
        <v>132.6</v>
      </c>
      <c r="GV220">
        <v>132.6</v>
      </c>
      <c r="GW220">
        <v>2.9052699999999998</v>
      </c>
      <c r="GX220">
        <v>2.5720200000000002</v>
      </c>
      <c r="GY220">
        <v>1.4489700000000001</v>
      </c>
      <c r="GZ220">
        <v>2.3168899999999999</v>
      </c>
      <c r="HA220">
        <v>1.5478499999999999</v>
      </c>
      <c r="HB220">
        <v>2.2558600000000002</v>
      </c>
      <c r="HC220">
        <v>43.6173</v>
      </c>
      <c r="HD220">
        <v>13.3002</v>
      </c>
      <c r="HE220">
        <v>18</v>
      </c>
      <c r="HF220">
        <v>507.23200000000003</v>
      </c>
      <c r="HG220">
        <v>492.48399999999998</v>
      </c>
      <c r="HH220">
        <v>30.999199999999998</v>
      </c>
      <c r="HI220">
        <v>35.702800000000003</v>
      </c>
      <c r="HJ220">
        <v>30.000499999999999</v>
      </c>
      <c r="HK220">
        <v>35.575499999999998</v>
      </c>
      <c r="HL220">
        <v>35.565600000000003</v>
      </c>
      <c r="HM220">
        <v>58.134399999999999</v>
      </c>
      <c r="HN220">
        <v>26.069299999999998</v>
      </c>
      <c r="HO220">
        <v>77.159499999999994</v>
      </c>
      <c r="HP220">
        <v>31</v>
      </c>
      <c r="HQ220">
        <v>1368.54</v>
      </c>
      <c r="HR220">
        <v>36.576900000000002</v>
      </c>
      <c r="HS220">
        <v>98.875399999999999</v>
      </c>
      <c r="HT220">
        <v>97.8322</v>
      </c>
    </row>
    <row r="221" spans="1:228" x14ac:dyDescent="0.2">
      <c r="A221">
        <v>206</v>
      </c>
      <c r="B221">
        <v>1670438734.5</v>
      </c>
      <c r="C221">
        <v>818.5</v>
      </c>
      <c r="D221" t="s">
        <v>771</v>
      </c>
      <c r="E221" t="s">
        <v>772</v>
      </c>
      <c r="F221">
        <v>4</v>
      </c>
      <c r="G221">
        <v>1670438732.1875</v>
      </c>
      <c r="H221">
        <f t="shared" si="102"/>
        <v>2.5443563262480505E-3</v>
      </c>
      <c r="I221">
        <f t="shared" si="103"/>
        <v>2.5443563262480504</v>
      </c>
      <c r="J221">
        <f t="shared" si="104"/>
        <v>38.156291141677748</v>
      </c>
      <c r="K221">
        <f t="shared" si="105"/>
        <v>1326.96875</v>
      </c>
      <c r="L221">
        <f t="shared" si="106"/>
        <v>888.8919383572553</v>
      </c>
      <c r="M221">
        <f t="shared" si="107"/>
        <v>89.938054445099951</v>
      </c>
      <c r="N221">
        <f t="shared" si="108"/>
        <v>134.26265053658318</v>
      </c>
      <c r="O221">
        <f t="shared" si="109"/>
        <v>0.1549508883882354</v>
      </c>
      <c r="P221">
        <f t="shared" si="110"/>
        <v>2.0772092590724616</v>
      </c>
      <c r="Q221">
        <f t="shared" si="111"/>
        <v>0.14880393594485281</v>
      </c>
      <c r="R221">
        <f t="shared" si="112"/>
        <v>9.3534420523829237E-2</v>
      </c>
      <c r="S221">
        <f t="shared" si="113"/>
        <v>226.25886149999999</v>
      </c>
      <c r="T221">
        <f t="shared" si="114"/>
        <v>35.260308984727708</v>
      </c>
      <c r="U221">
        <f t="shared" si="115"/>
        <v>34.424862500000003</v>
      </c>
      <c r="V221">
        <f t="shared" si="116"/>
        <v>5.4709459088919363</v>
      </c>
      <c r="W221">
        <f t="shared" si="117"/>
        <v>70.143491487708204</v>
      </c>
      <c r="X221">
        <f t="shared" si="118"/>
        <v>3.8203328499108973</v>
      </c>
      <c r="Y221">
        <f t="shared" si="119"/>
        <v>5.44645378905948</v>
      </c>
      <c r="Z221">
        <f t="shared" si="120"/>
        <v>1.650613058981039</v>
      </c>
      <c r="AA221">
        <f t="shared" si="121"/>
        <v>-112.20611398753903</v>
      </c>
      <c r="AB221">
        <f t="shared" si="122"/>
        <v>-9.0331115059529594</v>
      </c>
      <c r="AC221">
        <f t="shared" si="123"/>
        <v>-1.0095186856052905</v>
      </c>
      <c r="AD221">
        <f t="shared" si="124"/>
        <v>104.01011732090272</v>
      </c>
      <c r="AE221">
        <f t="shared" si="125"/>
        <v>62.518841150723553</v>
      </c>
      <c r="AF221">
        <f t="shared" si="126"/>
        <v>2.4630383006862369</v>
      </c>
      <c r="AG221">
        <f t="shared" si="127"/>
        <v>38.156291141677748</v>
      </c>
      <c r="AH221">
        <v>1413.02904113161</v>
      </c>
      <c r="AI221">
        <v>1382.26406060606</v>
      </c>
      <c r="AJ221">
        <v>1.78605876000409</v>
      </c>
      <c r="AK221">
        <v>66.48709803528736</v>
      </c>
      <c r="AL221">
        <f t="shared" si="128"/>
        <v>2.5443563262480504</v>
      </c>
      <c r="AM221">
        <v>36.44514918851084</v>
      </c>
      <c r="AN221">
        <v>37.765546666666658</v>
      </c>
      <c r="AO221">
        <v>1.9651302612073949E-4</v>
      </c>
      <c r="AP221">
        <v>80.118377589396417</v>
      </c>
      <c r="AQ221">
        <v>5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19252.640093461385</v>
      </c>
      <c r="AV221">
        <f t="shared" si="132"/>
        <v>1200.0037500000001</v>
      </c>
      <c r="AW221">
        <f t="shared" si="133"/>
        <v>1026.00225</v>
      </c>
      <c r="AX221">
        <f t="shared" si="134"/>
        <v>0.85499920312749023</v>
      </c>
      <c r="AY221">
        <f t="shared" si="135"/>
        <v>0.18854846203605613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1670438732.1875</v>
      </c>
      <c r="BF221">
        <v>1326.96875</v>
      </c>
      <c r="BG221">
        <v>1362.4825000000001</v>
      </c>
      <c r="BH221">
        <v>37.757800000000003</v>
      </c>
      <c r="BI221">
        <v>36.478387499999997</v>
      </c>
      <c r="BJ221">
        <v>1332.45625</v>
      </c>
      <c r="BK221">
        <v>37.594987500000002</v>
      </c>
      <c r="BL221">
        <v>500.15974999999997</v>
      </c>
      <c r="BM221">
        <v>101.08</v>
      </c>
      <c r="BN221">
        <v>9.9964137499999994E-2</v>
      </c>
      <c r="BO221">
        <v>34.344200000000001</v>
      </c>
      <c r="BP221">
        <v>34.424862500000003</v>
      </c>
      <c r="BQ221">
        <v>999.9</v>
      </c>
      <c r="BR221">
        <v>0</v>
      </c>
      <c r="BS221">
        <v>0</v>
      </c>
      <c r="BT221">
        <v>3997.7350000000001</v>
      </c>
      <c r="BU221">
        <v>0</v>
      </c>
      <c r="BV221">
        <v>162.09062499999999</v>
      </c>
      <c r="BW221">
        <v>-35.513912500000004</v>
      </c>
      <c r="BX221">
        <v>1379.0374999999999</v>
      </c>
      <c r="BY221">
        <v>1414.0675000000001</v>
      </c>
      <c r="BZ221">
        <v>1.2794099999999999</v>
      </c>
      <c r="CA221">
        <v>1362.4825000000001</v>
      </c>
      <c r="CB221">
        <v>36.478387499999997</v>
      </c>
      <c r="CC221">
        <v>3.81655875</v>
      </c>
      <c r="CD221">
        <v>3.6872349999999998</v>
      </c>
      <c r="CE221">
        <v>28.0979125</v>
      </c>
      <c r="CF221">
        <v>27.507462499999999</v>
      </c>
      <c r="CG221">
        <v>1200.0037500000001</v>
      </c>
      <c r="CH221">
        <v>0.50002599999999997</v>
      </c>
      <c r="CI221">
        <v>0.49997399999999997</v>
      </c>
      <c r="CJ221">
        <v>0</v>
      </c>
      <c r="CK221">
        <v>2.2746749999999998</v>
      </c>
      <c r="CL221">
        <v>0</v>
      </c>
      <c r="CM221">
        <v>7841.3137500000003</v>
      </c>
      <c r="CN221">
        <v>9597.9624999999996</v>
      </c>
      <c r="CO221">
        <v>44.327749999999988</v>
      </c>
      <c r="CP221">
        <v>46.875</v>
      </c>
      <c r="CQ221">
        <v>45.327749999999988</v>
      </c>
      <c r="CR221">
        <v>45.311999999999998</v>
      </c>
      <c r="CS221">
        <v>44.210624999999993</v>
      </c>
      <c r="CT221">
        <v>600.03375000000005</v>
      </c>
      <c r="CU221">
        <v>599.97</v>
      </c>
      <c r="CV221">
        <v>0</v>
      </c>
      <c r="CW221">
        <v>1670438756.7</v>
      </c>
      <c r="CX221">
        <v>0</v>
      </c>
      <c r="CY221">
        <v>1670430775</v>
      </c>
      <c r="CZ221" t="s">
        <v>356</v>
      </c>
      <c r="DA221">
        <v>1670430775</v>
      </c>
      <c r="DB221">
        <v>1670430775</v>
      </c>
      <c r="DC221">
        <v>10</v>
      </c>
      <c r="DD221">
        <v>-0.13800000000000001</v>
      </c>
      <c r="DE221">
        <v>1.2E-2</v>
      </c>
      <c r="DF221">
        <v>-4.2649999999999997</v>
      </c>
      <c r="DG221">
        <v>0.16300000000000001</v>
      </c>
      <c r="DH221">
        <v>415</v>
      </c>
      <c r="DI221">
        <v>38</v>
      </c>
      <c r="DJ221">
        <v>0.28000000000000003</v>
      </c>
      <c r="DK221">
        <v>0.18</v>
      </c>
      <c r="DL221">
        <v>-35.504641463414643</v>
      </c>
      <c r="DM221">
        <v>-0.83602787456449545</v>
      </c>
      <c r="DN221">
        <v>0.1195132015885936</v>
      </c>
      <c r="DO221">
        <v>0</v>
      </c>
      <c r="DP221">
        <v>1.3484565853658541</v>
      </c>
      <c r="DQ221">
        <v>-0.43614334494773488</v>
      </c>
      <c r="DR221">
        <v>4.3792420026243242E-2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357</v>
      </c>
      <c r="EA221">
        <v>2.9451100000000001</v>
      </c>
      <c r="EB221">
        <v>2.5955699999999999</v>
      </c>
      <c r="EC221">
        <v>0.222409</v>
      </c>
      <c r="ED221">
        <v>0.22390299999999999</v>
      </c>
      <c r="EE221">
        <v>0.14873900000000001</v>
      </c>
      <c r="EF221">
        <v>0.143896</v>
      </c>
      <c r="EG221">
        <v>23434.799999999999</v>
      </c>
      <c r="EH221">
        <v>23775.4</v>
      </c>
      <c r="EI221">
        <v>28060.799999999999</v>
      </c>
      <c r="EJ221">
        <v>29513.7</v>
      </c>
      <c r="EK221">
        <v>32871</v>
      </c>
      <c r="EL221">
        <v>35085</v>
      </c>
      <c r="EM221">
        <v>39607.300000000003</v>
      </c>
      <c r="EN221">
        <v>42190.3</v>
      </c>
      <c r="EO221">
        <v>1.9279999999999999</v>
      </c>
      <c r="EP221">
        <v>1.84697</v>
      </c>
      <c r="EQ221">
        <v>0.100281</v>
      </c>
      <c r="ER221">
        <v>0</v>
      </c>
      <c r="ES221">
        <v>32.793999999999997</v>
      </c>
      <c r="ET221">
        <v>999.9</v>
      </c>
      <c r="EU221">
        <v>60.3</v>
      </c>
      <c r="EV221">
        <v>40</v>
      </c>
      <c r="EW221">
        <v>44.2224</v>
      </c>
      <c r="EX221">
        <v>25.725200000000001</v>
      </c>
      <c r="EY221">
        <v>1.63862</v>
      </c>
      <c r="EZ221">
        <v>1</v>
      </c>
      <c r="FA221">
        <v>0.68138699999999996</v>
      </c>
      <c r="FB221">
        <v>0.97430600000000001</v>
      </c>
      <c r="FC221">
        <v>20.274999999999999</v>
      </c>
      <c r="FD221">
        <v>5.2171399999999997</v>
      </c>
      <c r="FE221">
        <v>12.0099</v>
      </c>
      <c r="FF221">
        <v>4.9865000000000004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1.8622700000000001</v>
      </c>
      <c r="FN221">
        <v>1.86432</v>
      </c>
      <c r="FO221">
        <v>1.86046</v>
      </c>
      <c r="FP221">
        <v>1.8611500000000001</v>
      </c>
      <c r="FQ221">
        <v>1.8602000000000001</v>
      </c>
      <c r="FR221">
        <v>1.86192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-5.49</v>
      </c>
      <c r="GH221">
        <v>0.1628</v>
      </c>
      <c r="GI221">
        <v>-3.2528400776944242</v>
      </c>
      <c r="GJ221">
        <v>-2.9658848494523399E-3</v>
      </c>
      <c r="GK221">
        <v>1.4757234161104729E-6</v>
      </c>
      <c r="GL221">
        <v>-3.8107938837011289E-10</v>
      </c>
      <c r="GM221">
        <v>0.16282500000001221</v>
      </c>
      <c r="GN221">
        <v>0</v>
      </c>
      <c r="GO221">
        <v>0</v>
      </c>
      <c r="GP221">
        <v>0</v>
      </c>
      <c r="GQ221">
        <v>5</v>
      </c>
      <c r="GR221">
        <v>2097</v>
      </c>
      <c r="GS221">
        <v>4</v>
      </c>
      <c r="GT221">
        <v>34</v>
      </c>
      <c r="GU221">
        <v>132.69999999999999</v>
      </c>
      <c r="GV221">
        <v>132.69999999999999</v>
      </c>
      <c r="GW221">
        <v>2.9162599999999999</v>
      </c>
      <c r="GX221">
        <v>2.5622600000000002</v>
      </c>
      <c r="GY221">
        <v>1.4489700000000001</v>
      </c>
      <c r="GZ221">
        <v>2.3168899999999999</v>
      </c>
      <c r="HA221">
        <v>1.5478499999999999</v>
      </c>
      <c r="HB221">
        <v>2.3156699999999999</v>
      </c>
      <c r="HC221">
        <v>43.59</v>
      </c>
      <c r="HD221">
        <v>13.3002</v>
      </c>
      <c r="HE221">
        <v>18</v>
      </c>
      <c r="HF221">
        <v>507.185</v>
      </c>
      <c r="HG221">
        <v>492.68599999999998</v>
      </c>
      <c r="HH221">
        <v>30.998999999999999</v>
      </c>
      <c r="HI221">
        <v>35.706099999999999</v>
      </c>
      <c r="HJ221">
        <v>30.0002</v>
      </c>
      <c r="HK221">
        <v>35.578200000000002</v>
      </c>
      <c r="HL221">
        <v>35.5687</v>
      </c>
      <c r="HM221">
        <v>58.372300000000003</v>
      </c>
      <c r="HN221">
        <v>26.069299999999998</v>
      </c>
      <c r="HO221">
        <v>77.159499999999994</v>
      </c>
      <c r="HP221">
        <v>31</v>
      </c>
      <c r="HQ221">
        <v>1375.22</v>
      </c>
      <c r="HR221">
        <v>36.5852</v>
      </c>
      <c r="HS221">
        <v>98.875900000000001</v>
      </c>
      <c r="HT221">
        <v>97.831000000000003</v>
      </c>
    </row>
    <row r="222" spans="1:228" x14ac:dyDescent="0.2">
      <c r="A222">
        <v>207</v>
      </c>
      <c r="B222">
        <v>1670438738.5</v>
      </c>
      <c r="C222">
        <v>822.5</v>
      </c>
      <c r="D222" t="s">
        <v>773</v>
      </c>
      <c r="E222" t="s">
        <v>774</v>
      </c>
      <c r="F222">
        <v>4</v>
      </c>
      <c r="G222">
        <v>1670438736.5</v>
      </c>
      <c r="H222">
        <f t="shared" si="102"/>
        <v>2.4655033611482636E-3</v>
      </c>
      <c r="I222">
        <f t="shared" si="103"/>
        <v>2.4655033611482637</v>
      </c>
      <c r="J222">
        <f t="shared" si="104"/>
        <v>39.142262511458568</v>
      </c>
      <c r="K222">
        <f t="shared" si="105"/>
        <v>1333.98</v>
      </c>
      <c r="L222">
        <f t="shared" si="106"/>
        <v>874.1333984361321</v>
      </c>
      <c r="M222">
        <f t="shared" si="107"/>
        <v>88.445639538568102</v>
      </c>
      <c r="N222">
        <f t="shared" si="108"/>
        <v>134.97335125592909</v>
      </c>
      <c r="O222">
        <f t="shared" si="109"/>
        <v>0.15068385524672706</v>
      </c>
      <c r="P222">
        <f t="shared" si="110"/>
        <v>2.0741950951983372</v>
      </c>
      <c r="Q222">
        <f t="shared" si="111"/>
        <v>0.14485584715467964</v>
      </c>
      <c r="R222">
        <f t="shared" si="112"/>
        <v>9.1039746454371573E-2</v>
      </c>
      <c r="S222">
        <f t="shared" si="113"/>
        <v>226.26025242857133</v>
      </c>
      <c r="T222">
        <f t="shared" si="114"/>
        <v>35.283491302845256</v>
      </c>
      <c r="U222">
        <f t="shared" si="115"/>
        <v>34.408228571428573</v>
      </c>
      <c r="V222">
        <f t="shared" si="116"/>
        <v>5.4658874104564941</v>
      </c>
      <c r="W222">
        <f t="shared" si="117"/>
        <v>70.212164268946935</v>
      </c>
      <c r="X222">
        <f t="shared" si="118"/>
        <v>3.8227966193575083</v>
      </c>
      <c r="Y222">
        <f t="shared" si="119"/>
        <v>5.444635782361483</v>
      </c>
      <c r="Z222">
        <f t="shared" si="120"/>
        <v>1.6430907910989858</v>
      </c>
      <c r="AA222">
        <f t="shared" si="121"/>
        <v>-108.72869822663843</v>
      </c>
      <c r="AB222">
        <f t="shared" si="122"/>
        <v>-7.8308753896634347</v>
      </c>
      <c r="AC222">
        <f t="shared" si="123"/>
        <v>-0.87633464161643426</v>
      </c>
      <c r="AD222">
        <f t="shared" si="124"/>
        <v>108.82434417065303</v>
      </c>
      <c r="AE222">
        <f t="shared" si="125"/>
        <v>62.645991374441536</v>
      </c>
      <c r="AF222">
        <f t="shared" si="126"/>
        <v>2.3315165883856666</v>
      </c>
      <c r="AG222">
        <f t="shared" si="127"/>
        <v>39.142262511458568</v>
      </c>
      <c r="AH222">
        <v>1419.7427559304849</v>
      </c>
      <c r="AI222">
        <v>1388.9340606060609</v>
      </c>
      <c r="AJ222">
        <v>1.689274758750426</v>
      </c>
      <c r="AK222">
        <v>66.48709803528736</v>
      </c>
      <c r="AL222">
        <f t="shared" si="128"/>
        <v>2.4655033611482637</v>
      </c>
      <c r="AM222">
        <v>36.548935202396983</v>
      </c>
      <c r="AN222">
        <v>37.79495575757575</v>
      </c>
      <c r="AO222">
        <v>5.4514667073792969E-3</v>
      </c>
      <c r="AP222">
        <v>80.118377589396417</v>
      </c>
      <c r="AQ222">
        <v>4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19201.300556864855</v>
      </c>
      <c r="AV222">
        <f t="shared" si="132"/>
        <v>1200.011428571428</v>
      </c>
      <c r="AW222">
        <f t="shared" si="133"/>
        <v>1026.0087857142853</v>
      </c>
      <c r="AX222">
        <f t="shared" si="134"/>
        <v>0.85499917857925167</v>
      </c>
      <c r="AY222">
        <f t="shared" si="135"/>
        <v>0.18854841465795563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1670438736.5</v>
      </c>
      <c r="BF222">
        <v>1333.98</v>
      </c>
      <c r="BG222">
        <v>1369.474285714286</v>
      </c>
      <c r="BH222">
        <v>37.781785714285711</v>
      </c>
      <c r="BI222">
        <v>36.570814285714278</v>
      </c>
      <c r="BJ222">
        <v>1339.472857142857</v>
      </c>
      <c r="BK222">
        <v>37.618957142857141</v>
      </c>
      <c r="BL222">
        <v>500.19799999999992</v>
      </c>
      <c r="BM222">
        <v>101.0808571428571</v>
      </c>
      <c r="BN222">
        <v>0.1000835428571429</v>
      </c>
      <c r="BO222">
        <v>34.338199999999993</v>
      </c>
      <c r="BP222">
        <v>34.408228571428573</v>
      </c>
      <c r="BQ222">
        <v>999.89999999999986</v>
      </c>
      <c r="BR222">
        <v>0</v>
      </c>
      <c r="BS222">
        <v>0</v>
      </c>
      <c r="BT222">
        <v>3989.1057142857139</v>
      </c>
      <c r="BU222">
        <v>0</v>
      </c>
      <c r="BV222">
        <v>160.892</v>
      </c>
      <c r="BW222">
        <v>-35.494714285714288</v>
      </c>
      <c r="BX222">
        <v>1386.3585714285709</v>
      </c>
      <c r="BY222">
        <v>1421.458571428572</v>
      </c>
      <c r="BZ222">
        <v>1.210965714285714</v>
      </c>
      <c r="CA222">
        <v>1369.474285714286</v>
      </c>
      <c r="CB222">
        <v>36.570814285714278</v>
      </c>
      <c r="CC222">
        <v>3.819012857142857</v>
      </c>
      <c r="CD222">
        <v>3.696608571428571</v>
      </c>
      <c r="CE222">
        <v>28.10895714285714</v>
      </c>
      <c r="CF222">
        <v>27.550857142857151</v>
      </c>
      <c r="CG222">
        <v>1200.011428571428</v>
      </c>
      <c r="CH222">
        <v>0.50002599999999997</v>
      </c>
      <c r="CI222">
        <v>0.49997399999999997</v>
      </c>
      <c r="CJ222">
        <v>0</v>
      </c>
      <c r="CK222">
        <v>2.3533571428571429</v>
      </c>
      <c r="CL222">
        <v>0</v>
      </c>
      <c r="CM222">
        <v>7846.0142857142864</v>
      </c>
      <c r="CN222">
        <v>9598.0242857142857</v>
      </c>
      <c r="CO222">
        <v>44.311999999999998</v>
      </c>
      <c r="CP222">
        <v>46.857000000000014</v>
      </c>
      <c r="CQ222">
        <v>45.311999999999998</v>
      </c>
      <c r="CR222">
        <v>45.311999999999998</v>
      </c>
      <c r="CS222">
        <v>44.186999999999998</v>
      </c>
      <c r="CT222">
        <v>600.03857142857134</v>
      </c>
      <c r="CU222">
        <v>599.97285714285715</v>
      </c>
      <c r="CV222">
        <v>0</v>
      </c>
      <c r="CW222">
        <v>1670438760.3</v>
      </c>
      <c r="CX222">
        <v>0</v>
      </c>
      <c r="CY222">
        <v>1670430775</v>
      </c>
      <c r="CZ222" t="s">
        <v>356</v>
      </c>
      <c r="DA222">
        <v>1670430775</v>
      </c>
      <c r="DB222">
        <v>1670430775</v>
      </c>
      <c r="DC222">
        <v>10</v>
      </c>
      <c r="DD222">
        <v>-0.13800000000000001</v>
      </c>
      <c r="DE222">
        <v>1.2E-2</v>
      </c>
      <c r="DF222">
        <v>-4.2649999999999997</v>
      </c>
      <c r="DG222">
        <v>0.16300000000000001</v>
      </c>
      <c r="DH222">
        <v>415</v>
      </c>
      <c r="DI222">
        <v>38</v>
      </c>
      <c r="DJ222">
        <v>0.28000000000000003</v>
      </c>
      <c r="DK222">
        <v>0.18</v>
      </c>
      <c r="DL222">
        <v>-35.503329268292681</v>
      </c>
      <c r="DM222">
        <v>4.3492682926828119E-2</v>
      </c>
      <c r="DN222">
        <v>0.12930819536003649</v>
      </c>
      <c r="DO222">
        <v>1</v>
      </c>
      <c r="DP222">
        <v>1.310499268292683</v>
      </c>
      <c r="DQ222">
        <v>-0.52978996515679766</v>
      </c>
      <c r="DR222">
        <v>5.439081770560282E-2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365</v>
      </c>
      <c r="EA222">
        <v>2.9453100000000001</v>
      </c>
      <c r="EB222">
        <v>2.5956399999999999</v>
      </c>
      <c r="EC222">
        <v>0.22306500000000001</v>
      </c>
      <c r="ED222">
        <v>0.22458900000000001</v>
      </c>
      <c r="EE222">
        <v>0.14882899999999999</v>
      </c>
      <c r="EF222">
        <v>0.143983</v>
      </c>
      <c r="EG222">
        <v>23414.400000000001</v>
      </c>
      <c r="EH222">
        <v>23754.5</v>
      </c>
      <c r="EI222">
        <v>28060.1</v>
      </c>
      <c r="EJ222">
        <v>29514</v>
      </c>
      <c r="EK222">
        <v>32867.1</v>
      </c>
      <c r="EL222">
        <v>35081.800000000003</v>
      </c>
      <c r="EM222">
        <v>39606.699999999997</v>
      </c>
      <c r="EN222">
        <v>42190.8</v>
      </c>
      <c r="EO222">
        <v>1.9284300000000001</v>
      </c>
      <c r="EP222">
        <v>1.84693</v>
      </c>
      <c r="EQ222">
        <v>0.100642</v>
      </c>
      <c r="ER222">
        <v>0</v>
      </c>
      <c r="ES222">
        <v>32.770699999999998</v>
      </c>
      <c r="ET222">
        <v>999.9</v>
      </c>
      <c r="EU222">
        <v>60.2</v>
      </c>
      <c r="EV222">
        <v>40</v>
      </c>
      <c r="EW222">
        <v>44.152500000000003</v>
      </c>
      <c r="EX222">
        <v>25.505199999999999</v>
      </c>
      <c r="EY222">
        <v>1.7147399999999999</v>
      </c>
      <c r="EZ222">
        <v>1</v>
      </c>
      <c r="FA222">
        <v>0.68152699999999999</v>
      </c>
      <c r="FB222">
        <v>0.970329</v>
      </c>
      <c r="FC222">
        <v>20.274999999999999</v>
      </c>
      <c r="FD222">
        <v>5.21774</v>
      </c>
      <c r="FE222">
        <v>12.0099</v>
      </c>
      <c r="FF222">
        <v>4.98665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1.86229</v>
      </c>
      <c r="FN222">
        <v>1.86432</v>
      </c>
      <c r="FO222">
        <v>1.86049</v>
      </c>
      <c r="FP222">
        <v>1.86114</v>
      </c>
      <c r="FQ222">
        <v>1.8602000000000001</v>
      </c>
      <c r="FR222">
        <v>1.8619399999999999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-5.5</v>
      </c>
      <c r="GH222">
        <v>0.16289999999999999</v>
      </c>
      <c r="GI222">
        <v>-3.2528400776944242</v>
      </c>
      <c r="GJ222">
        <v>-2.9658848494523399E-3</v>
      </c>
      <c r="GK222">
        <v>1.4757234161104729E-6</v>
      </c>
      <c r="GL222">
        <v>-3.8107938837011289E-10</v>
      </c>
      <c r="GM222">
        <v>0.16282500000001221</v>
      </c>
      <c r="GN222">
        <v>0</v>
      </c>
      <c r="GO222">
        <v>0</v>
      </c>
      <c r="GP222">
        <v>0</v>
      </c>
      <c r="GQ222">
        <v>5</v>
      </c>
      <c r="GR222">
        <v>2097</v>
      </c>
      <c r="GS222">
        <v>4</v>
      </c>
      <c r="GT222">
        <v>34</v>
      </c>
      <c r="GU222">
        <v>132.69999999999999</v>
      </c>
      <c r="GV222">
        <v>132.69999999999999</v>
      </c>
      <c r="GW222">
        <v>2.9284699999999999</v>
      </c>
      <c r="GX222">
        <v>2.5610400000000002</v>
      </c>
      <c r="GY222">
        <v>1.4489700000000001</v>
      </c>
      <c r="GZ222">
        <v>2.31812</v>
      </c>
      <c r="HA222">
        <v>1.5478499999999999</v>
      </c>
      <c r="HB222">
        <v>2.34009</v>
      </c>
      <c r="HC222">
        <v>43.59</v>
      </c>
      <c r="HD222">
        <v>13.308999999999999</v>
      </c>
      <c r="HE222">
        <v>18</v>
      </c>
      <c r="HF222">
        <v>507.483</v>
      </c>
      <c r="HG222">
        <v>492.66300000000001</v>
      </c>
      <c r="HH222">
        <v>30.998999999999999</v>
      </c>
      <c r="HI222">
        <v>35.708500000000001</v>
      </c>
      <c r="HJ222">
        <v>30.000299999999999</v>
      </c>
      <c r="HK222">
        <v>35.580599999999997</v>
      </c>
      <c r="HL222">
        <v>35.570500000000003</v>
      </c>
      <c r="HM222">
        <v>58.604999999999997</v>
      </c>
      <c r="HN222">
        <v>26.069299999999998</v>
      </c>
      <c r="HO222">
        <v>77.159499999999994</v>
      </c>
      <c r="HP222">
        <v>31</v>
      </c>
      <c r="HQ222">
        <v>1381.91</v>
      </c>
      <c r="HR222">
        <v>36.554600000000001</v>
      </c>
      <c r="HS222">
        <v>98.873999999999995</v>
      </c>
      <c r="HT222">
        <v>97.831900000000005</v>
      </c>
    </row>
    <row r="223" spans="1:228" x14ac:dyDescent="0.2">
      <c r="A223">
        <v>208</v>
      </c>
      <c r="B223">
        <v>1670438742.5</v>
      </c>
      <c r="C223">
        <v>826.5</v>
      </c>
      <c r="D223" t="s">
        <v>775</v>
      </c>
      <c r="E223" t="s">
        <v>776</v>
      </c>
      <c r="F223">
        <v>4</v>
      </c>
      <c r="G223">
        <v>1670438740.1875</v>
      </c>
      <c r="H223">
        <f t="shared" si="102"/>
        <v>2.519110861496377E-3</v>
      </c>
      <c r="I223">
        <f t="shared" si="103"/>
        <v>2.5191108614963769</v>
      </c>
      <c r="J223">
        <f t="shared" si="104"/>
        <v>38.636483344324517</v>
      </c>
      <c r="K223">
        <f t="shared" si="105"/>
        <v>1340.1524999999999</v>
      </c>
      <c r="L223">
        <f t="shared" si="106"/>
        <v>896.26999246991454</v>
      </c>
      <c r="M223">
        <f t="shared" si="107"/>
        <v>90.68532230434424</v>
      </c>
      <c r="N223">
        <f t="shared" si="108"/>
        <v>135.59771321201768</v>
      </c>
      <c r="O223">
        <f t="shared" si="109"/>
        <v>0.15469374746499573</v>
      </c>
      <c r="P223">
        <f t="shared" si="110"/>
        <v>2.0796316132662951</v>
      </c>
      <c r="Q223">
        <f t="shared" si="111"/>
        <v>0.14857357911383087</v>
      </c>
      <c r="R223">
        <f t="shared" si="112"/>
        <v>9.3388184343697667E-2</v>
      </c>
      <c r="S223">
        <f t="shared" si="113"/>
        <v>226.26040275000003</v>
      </c>
      <c r="T223">
        <f t="shared" si="114"/>
        <v>35.258528455213472</v>
      </c>
      <c r="U223">
        <f t="shared" si="115"/>
        <v>34.3980125</v>
      </c>
      <c r="V223">
        <f t="shared" si="116"/>
        <v>5.4627826450334762</v>
      </c>
      <c r="W223">
        <f t="shared" si="117"/>
        <v>70.285353084051678</v>
      </c>
      <c r="X223">
        <f t="shared" si="118"/>
        <v>3.8259777294428483</v>
      </c>
      <c r="Y223">
        <f t="shared" si="119"/>
        <v>5.443492223575376</v>
      </c>
      <c r="Z223">
        <f t="shared" si="120"/>
        <v>1.6368049155906279</v>
      </c>
      <c r="AA223">
        <f t="shared" si="121"/>
        <v>-111.09278899199023</v>
      </c>
      <c r="AB223">
        <f t="shared" si="122"/>
        <v>-7.1292460666441224</v>
      </c>
      <c r="AC223">
        <f t="shared" si="123"/>
        <v>-0.79567700966123422</v>
      </c>
      <c r="AD223">
        <f t="shared" si="124"/>
        <v>107.24269068170443</v>
      </c>
      <c r="AE223">
        <f t="shared" si="125"/>
        <v>63.006662949544662</v>
      </c>
      <c r="AF223">
        <f t="shared" si="126"/>
        <v>2.3823940729085487</v>
      </c>
      <c r="AG223">
        <f t="shared" si="127"/>
        <v>38.636483344324517</v>
      </c>
      <c r="AH223">
        <v>1427.041614879744</v>
      </c>
      <c r="AI223">
        <v>1396.0395151515149</v>
      </c>
      <c r="AJ223">
        <v>1.7795023065510409</v>
      </c>
      <c r="AK223">
        <v>66.48709803528736</v>
      </c>
      <c r="AL223">
        <f t="shared" si="128"/>
        <v>2.5191108614963769</v>
      </c>
      <c r="AM223">
        <v>36.576553322001573</v>
      </c>
      <c r="AN223">
        <v>37.826906666666652</v>
      </c>
      <c r="AO223">
        <v>9.171669919258104E-3</v>
      </c>
      <c r="AP223">
        <v>80.118377589396417</v>
      </c>
      <c r="AQ223">
        <v>5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19294.741384691264</v>
      </c>
      <c r="AV223">
        <f t="shared" si="132"/>
        <v>1200.0125</v>
      </c>
      <c r="AW223">
        <f t="shared" si="133"/>
        <v>1026.0096750000002</v>
      </c>
      <c r="AX223">
        <f t="shared" si="134"/>
        <v>0.85499915625878908</v>
      </c>
      <c r="AY223">
        <f t="shared" si="135"/>
        <v>0.18854837157946272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1670438740.1875</v>
      </c>
      <c r="BF223">
        <v>1340.1524999999999</v>
      </c>
      <c r="BG223">
        <v>1375.8887500000001</v>
      </c>
      <c r="BH223">
        <v>37.813274999999997</v>
      </c>
      <c r="BI223">
        <v>36.575825000000002</v>
      </c>
      <c r="BJ223">
        <v>1345.65</v>
      </c>
      <c r="BK223">
        <v>37.650449999999999</v>
      </c>
      <c r="BL223">
        <v>500.16012499999999</v>
      </c>
      <c r="BM223">
        <v>101.08087500000001</v>
      </c>
      <c r="BN223">
        <v>9.9933312499999996E-2</v>
      </c>
      <c r="BO223">
        <v>34.334425000000003</v>
      </c>
      <c r="BP223">
        <v>34.3980125</v>
      </c>
      <c r="BQ223">
        <v>999.9</v>
      </c>
      <c r="BR223">
        <v>0</v>
      </c>
      <c r="BS223">
        <v>0</v>
      </c>
      <c r="BT223">
        <v>4004.61</v>
      </c>
      <c r="BU223">
        <v>0</v>
      </c>
      <c r="BV223">
        <v>160.97675000000001</v>
      </c>
      <c r="BW223">
        <v>-35.737375</v>
      </c>
      <c r="BX223">
        <v>1392.82</v>
      </c>
      <c r="BY223">
        <v>1428.12375</v>
      </c>
      <c r="BZ223">
        <v>1.23744375</v>
      </c>
      <c r="CA223">
        <v>1375.8887500000001</v>
      </c>
      <c r="CB223">
        <v>36.575825000000002</v>
      </c>
      <c r="CC223">
        <v>3.8221975000000001</v>
      </c>
      <c r="CD223">
        <v>3.6971162500000001</v>
      </c>
      <c r="CE223">
        <v>28.1232875</v>
      </c>
      <c r="CF223">
        <v>27.553212500000001</v>
      </c>
      <c r="CG223">
        <v>1200.0125</v>
      </c>
      <c r="CH223">
        <v>0.50002774999999988</v>
      </c>
      <c r="CI223">
        <v>0.49997225000000001</v>
      </c>
      <c r="CJ223">
        <v>0</v>
      </c>
      <c r="CK223">
        <v>2.2233499999999999</v>
      </c>
      <c r="CL223">
        <v>0</v>
      </c>
      <c r="CM223">
        <v>7849.1749999999993</v>
      </c>
      <c r="CN223">
        <v>9598.036250000001</v>
      </c>
      <c r="CO223">
        <v>44.311999999999998</v>
      </c>
      <c r="CP223">
        <v>46.819875000000003</v>
      </c>
      <c r="CQ223">
        <v>45.311999999999998</v>
      </c>
      <c r="CR223">
        <v>45.273249999999997</v>
      </c>
      <c r="CS223">
        <v>44.186999999999998</v>
      </c>
      <c r="CT223">
        <v>600.04</v>
      </c>
      <c r="CU223">
        <v>599.97250000000008</v>
      </c>
      <c r="CV223">
        <v>0</v>
      </c>
      <c r="CW223">
        <v>1670438764.5</v>
      </c>
      <c r="CX223">
        <v>0</v>
      </c>
      <c r="CY223">
        <v>1670430775</v>
      </c>
      <c r="CZ223" t="s">
        <v>356</v>
      </c>
      <c r="DA223">
        <v>1670430775</v>
      </c>
      <c r="DB223">
        <v>1670430775</v>
      </c>
      <c r="DC223">
        <v>10</v>
      </c>
      <c r="DD223">
        <v>-0.13800000000000001</v>
      </c>
      <c r="DE223">
        <v>1.2E-2</v>
      </c>
      <c r="DF223">
        <v>-4.2649999999999997</v>
      </c>
      <c r="DG223">
        <v>0.16300000000000001</v>
      </c>
      <c r="DH223">
        <v>415</v>
      </c>
      <c r="DI223">
        <v>38</v>
      </c>
      <c r="DJ223">
        <v>0.28000000000000003</v>
      </c>
      <c r="DK223">
        <v>0.18</v>
      </c>
      <c r="DL223">
        <v>-35.548365853658538</v>
      </c>
      <c r="DM223">
        <v>-0.55661184668992814</v>
      </c>
      <c r="DN223">
        <v>0.1580624986142303</v>
      </c>
      <c r="DO223">
        <v>0</v>
      </c>
      <c r="DP223">
        <v>1.281704146341464</v>
      </c>
      <c r="DQ223">
        <v>-0.47045686411149962</v>
      </c>
      <c r="DR223">
        <v>5.0064916929903093E-2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2.9450099999999999</v>
      </c>
      <c r="EB223">
        <v>2.5955400000000002</v>
      </c>
      <c r="EC223">
        <v>0.223749</v>
      </c>
      <c r="ED223">
        <v>0.225249</v>
      </c>
      <c r="EE223">
        <v>0.14890900000000001</v>
      </c>
      <c r="EF223">
        <v>0.14397199999999999</v>
      </c>
      <c r="EG223">
        <v>23393.7</v>
      </c>
      <c r="EH223">
        <v>23734.5</v>
      </c>
      <c r="EI223">
        <v>28060.2</v>
      </c>
      <c r="EJ223">
        <v>29514.400000000001</v>
      </c>
      <c r="EK223">
        <v>32864.1</v>
      </c>
      <c r="EL223">
        <v>35082.699999999997</v>
      </c>
      <c r="EM223">
        <v>39606.800000000003</v>
      </c>
      <c r="EN223">
        <v>42191.3</v>
      </c>
      <c r="EO223">
        <v>1.9279999999999999</v>
      </c>
      <c r="EP223">
        <v>1.8472200000000001</v>
      </c>
      <c r="EQ223">
        <v>0.101894</v>
      </c>
      <c r="ER223">
        <v>0</v>
      </c>
      <c r="ES223">
        <v>32.750999999999998</v>
      </c>
      <c r="ET223">
        <v>999.9</v>
      </c>
      <c r="EU223">
        <v>60.2</v>
      </c>
      <c r="EV223">
        <v>40</v>
      </c>
      <c r="EW223">
        <v>44.151400000000002</v>
      </c>
      <c r="EX223">
        <v>25.5852</v>
      </c>
      <c r="EY223">
        <v>2.0913499999999998</v>
      </c>
      <c r="EZ223">
        <v>1</v>
      </c>
      <c r="FA223">
        <v>0.68147100000000005</v>
      </c>
      <c r="FB223">
        <v>0.967418</v>
      </c>
      <c r="FC223">
        <v>20.274799999999999</v>
      </c>
      <c r="FD223">
        <v>5.2157900000000001</v>
      </c>
      <c r="FE223">
        <v>12.0099</v>
      </c>
      <c r="FF223">
        <v>4.9863</v>
      </c>
      <c r="FG223">
        <v>3.2842799999999999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1.86229</v>
      </c>
      <c r="FN223">
        <v>1.86432</v>
      </c>
      <c r="FO223">
        <v>1.8604499999999999</v>
      </c>
      <c r="FP223">
        <v>1.8611599999999999</v>
      </c>
      <c r="FQ223">
        <v>1.8602000000000001</v>
      </c>
      <c r="FR223">
        <v>1.8619300000000001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-5.5</v>
      </c>
      <c r="GH223">
        <v>0.1628</v>
      </c>
      <c r="GI223">
        <v>-3.2528400776944242</v>
      </c>
      <c r="GJ223">
        <v>-2.9658848494523399E-3</v>
      </c>
      <c r="GK223">
        <v>1.4757234161104729E-6</v>
      </c>
      <c r="GL223">
        <v>-3.8107938837011289E-10</v>
      </c>
      <c r="GM223">
        <v>0.16282500000001221</v>
      </c>
      <c r="GN223">
        <v>0</v>
      </c>
      <c r="GO223">
        <v>0</v>
      </c>
      <c r="GP223">
        <v>0</v>
      </c>
      <c r="GQ223">
        <v>5</v>
      </c>
      <c r="GR223">
        <v>2097</v>
      </c>
      <c r="GS223">
        <v>4</v>
      </c>
      <c r="GT223">
        <v>34</v>
      </c>
      <c r="GU223">
        <v>132.80000000000001</v>
      </c>
      <c r="GV223">
        <v>132.80000000000001</v>
      </c>
      <c r="GW223">
        <v>2.9406699999999999</v>
      </c>
      <c r="GX223">
        <v>2.5537100000000001</v>
      </c>
      <c r="GY223">
        <v>1.4489700000000001</v>
      </c>
      <c r="GZ223">
        <v>2.31812</v>
      </c>
      <c r="HA223">
        <v>1.5478499999999999</v>
      </c>
      <c r="HB223">
        <v>2.3925800000000002</v>
      </c>
      <c r="HC223">
        <v>43.59</v>
      </c>
      <c r="HD223">
        <v>13.326499999999999</v>
      </c>
      <c r="HE223">
        <v>18</v>
      </c>
      <c r="HF223">
        <v>507.22199999999998</v>
      </c>
      <c r="HG223">
        <v>492.887</v>
      </c>
      <c r="HH223">
        <v>30.999099999999999</v>
      </c>
      <c r="HI223">
        <v>35.710799999999999</v>
      </c>
      <c r="HJ223">
        <v>30.0002</v>
      </c>
      <c r="HK223">
        <v>35.583100000000002</v>
      </c>
      <c r="HL223">
        <v>35.572000000000003</v>
      </c>
      <c r="HM223">
        <v>58.829799999999999</v>
      </c>
      <c r="HN223">
        <v>26.342600000000001</v>
      </c>
      <c r="HO223">
        <v>77.159499999999994</v>
      </c>
      <c r="HP223">
        <v>31</v>
      </c>
      <c r="HQ223">
        <v>1388.59</v>
      </c>
      <c r="HR223">
        <v>36.407400000000003</v>
      </c>
      <c r="HS223">
        <v>98.874399999999994</v>
      </c>
      <c r="HT223">
        <v>97.833299999999994</v>
      </c>
    </row>
    <row r="224" spans="1:228" x14ac:dyDescent="0.2">
      <c r="A224">
        <v>209</v>
      </c>
      <c r="B224">
        <v>1670438746.5</v>
      </c>
      <c r="C224">
        <v>830.5</v>
      </c>
      <c r="D224" t="s">
        <v>777</v>
      </c>
      <c r="E224" t="s">
        <v>778</v>
      </c>
      <c r="F224">
        <v>4</v>
      </c>
      <c r="G224">
        <v>1670438744.5</v>
      </c>
      <c r="H224">
        <f t="shared" si="102"/>
        <v>2.5649450448739291E-3</v>
      </c>
      <c r="I224">
        <f t="shared" si="103"/>
        <v>2.5649450448739293</v>
      </c>
      <c r="J224">
        <f t="shared" si="104"/>
        <v>39.443548040449983</v>
      </c>
      <c r="K224">
        <f t="shared" si="105"/>
        <v>1347.3114285714289</v>
      </c>
      <c r="L224">
        <f t="shared" si="106"/>
        <v>902.77794647240148</v>
      </c>
      <c r="M224">
        <f t="shared" si="107"/>
        <v>91.34160686090685</v>
      </c>
      <c r="N224">
        <f t="shared" si="108"/>
        <v>136.31878282877443</v>
      </c>
      <c r="O224">
        <f t="shared" si="109"/>
        <v>0.15785519454161742</v>
      </c>
      <c r="P224">
        <f t="shared" si="110"/>
        <v>2.0740352487114571</v>
      </c>
      <c r="Q224">
        <f t="shared" si="111"/>
        <v>0.1514714191914136</v>
      </c>
      <c r="R224">
        <f t="shared" si="112"/>
        <v>9.5221681923930976E-2</v>
      </c>
      <c r="S224">
        <f t="shared" si="113"/>
        <v>226.25822271428569</v>
      </c>
      <c r="T224">
        <f t="shared" si="114"/>
        <v>35.24499851293173</v>
      </c>
      <c r="U224">
        <f t="shared" si="115"/>
        <v>34.401342857142858</v>
      </c>
      <c r="V224">
        <f t="shared" si="116"/>
        <v>5.4637946051059272</v>
      </c>
      <c r="W224">
        <f t="shared" si="117"/>
        <v>70.342014222538126</v>
      </c>
      <c r="X224">
        <f t="shared" si="118"/>
        <v>3.8291693699915812</v>
      </c>
      <c r="Y224">
        <f t="shared" si="119"/>
        <v>5.4436447581347283</v>
      </c>
      <c r="Z224">
        <f t="shared" si="120"/>
        <v>1.634625235114346</v>
      </c>
      <c r="AA224">
        <f t="shared" si="121"/>
        <v>-113.11407647894028</v>
      </c>
      <c r="AB224">
        <f t="shared" si="122"/>
        <v>-7.4261391477051664</v>
      </c>
      <c r="AC224">
        <f t="shared" si="123"/>
        <v>-0.83106442371420097</v>
      </c>
      <c r="AD224">
        <f t="shared" si="124"/>
        <v>104.88694266392605</v>
      </c>
      <c r="AE224">
        <f t="shared" si="125"/>
        <v>62.395784378910982</v>
      </c>
      <c r="AF224">
        <f t="shared" si="126"/>
        <v>2.454827228831892</v>
      </c>
      <c r="AG224">
        <f t="shared" si="127"/>
        <v>39.443548040449983</v>
      </c>
      <c r="AH224">
        <v>1433.6279330441359</v>
      </c>
      <c r="AI224">
        <v>1402.772121212121</v>
      </c>
      <c r="AJ224">
        <v>1.665904771218403</v>
      </c>
      <c r="AK224">
        <v>66.48709803528736</v>
      </c>
      <c r="AL224">
        <f t="shared" si="128"/>
        <v>2.5649450448739293</v>
      </c>
      <c r="AM224">
        <v>36.575049475116941</v>
      </c>
      <c r="AN224">
        <v>37.854424242424237</v>
      </c>
      <c r="AO224">
        <v>8.3355508350907558E-3</v>
      </c>
      <c r="AP224">
        <v>80.118377589396417</v>
      </c>
      <c r="AQ224">
        <v>5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19198.886256546673</v>
      </c>
      <c r="AV224">
        <f t="shared" si="132"/>
        <v>1200.002857142857</v>
      </c>
      <c r="AW224">
        <f t="shared" si="133"/>
        <v>1026.0012428571426</v>
      </c>
      <c r="AX224">
        <f t="shared" si="134"/>
        <v>0.85499900000238083</v>
      </c>
      <c r="AY224">
        <f t="shared" si="135"/>
        <v>0.18854807000459523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1670438744.5</v>
      </c>
      <c r="BF224">
        <v>1347.3114285714289</v>
      </c>
      <c r="BG224">
        <v>1382.778571428571</v>
      </c>
      <c r="BH224">
        <v>37.84572857142858</v>
      </c>
      <c r="BI224">
        <v>36.570742857142861</v>
      </c>
      <c r="BJ224">
        <v>1352.8185714285721</v>
      </c>
      <c r="BK224">
        <v>37.682928571428583</v>
      </c>
      <c r="BL224">
        <v>500.17742857142861</v>
      </c>
      <c r="BM224">
        <v>101.0782857142857</v>
      </c>
      <c r="BN224">
        <v>0.10009067142857141</v>
      </c>
      <c r="BO224">
        <v>34.33492857142857</v>
      </c>
      <c r="BP224">
        <v>34.401342857142858</v>
      </c>
      <c r="BQ224">
        <v>999.89999999999986</v>
      </c>
      <c r="BR224">
        <v>0</v>
      </c>
      <c r="BS224">
        <v>0</v>
      </c>
      <c r="BT224">
        <v>3988.7514285714292</v>
      </c>
      <c r="BU224">
        <v>0</v>
      </c>
      <c r="BV224">
        <v>161.87042857142859</v>
      </c>
      <c r="BW224">
        <v>-35.465885714285719</v>
      </c>
      <c r="BX224">
        <v>1400.3071428571429</v>
      </c>
      <c r="BY224">
        <v>1435.265714285714</v>
      </c>
      <c r="BZ224">
        <v>1.274991428571429</v>
      </c>
      <c r="CA224">
        <v>1382.778571428571</v>
      </c>
      <c r="CB224">
        <v>36.570742857142861</v>
      </c>
      <c r="CC224">
        <v>3.82538</v>
      </c>
      <c r="CD224">
        <v>3.696507142857143</v>
      </c>
      <c r="CE224">
        <v>28.13757142857142</v>
      </c>
      <c r="CF224">
        <v>27.5504</v>
      </c>
      <c r="CG224">
        <v>1200.002857142857</v>
      </c>
      <c r="CH224">
        <v>0.50003414285714298</v>
      </c>
      <c r="CI224">
        <v>0.49996600000000008</v>
      </c>
      <c r="CJ224">
        <v>0</v>
      </c>
      <c r="CK224">
        <v>2.2591428571428569</v>
      </c>
      <c r="CL224">
        <v>0</v>
      </c>
      <c r="CM224">
        <v>7852.4242857142863</v>
      </c>
      <c r="CN224">
        <v>9597.9857142857127</v>
      </c>
      <c r="CO224">
        <v>44.311999999999998</v>
      </c>
      <c r="CP224">
        <v>46.811999999999998</v>
      </c>
      <c r="CQ224">
        <v>45.311999999999998</v>
      </c>
      <c r="CR224">
        <v>45.25</v>
      </c>
      <c r="CS224">
        <v>44.186999999999998</v>
      </c>
      <c r="CT224">
        <v>600.04142857142858</v>
      </c>
      <c r="CU224">
        <v>599.96142857142866</v>
      </c>
      <c r="CV224">
        <v>0</v>
      </c>
      <c r="CW224">
        <v>1670438768.7</v>
      </c>
      <c r="CX224">
        <v>0</v>
      </c>
      <c r="CY224">
        <v>1670430775</v>
      </c>
      <c r="CZ224" t="s">
        <v>356</v>
      </c>
      <c r="DA224">
        <v>1670430775</v>
      </c>
      <c r="DB224">
        <v>1670430775</v>
      </c>
      <c r="DC224">
        <v>10</v>
      </c>
      <c r="DD224">
        <v>-0.13800000000000001</v>
      </c>
      <c r="DE224">
        <v>1.2E-2</v>
      </c>
      <c r="DF224">
        <v>-4.2649999999999997</v>
      </c>
      <c r="DG224">
        <v>0.16300000000000001</v>
      </c>
      <c r="DH224">
        <v>415</v>
      </c>
      <c r="DI224">
        <v>38</v>
      </c>
      <c r="DJ224">
        <v>0.28000000000000003</v>
      </c>
      <c r="DK224">
        <v>0.18</v>
      </c>
      <c r="DL224">
        <v>-35.557000000000002</v>
      </c>
      <c r="DM224">
        <v>1.962439024394088E-2</v>
      </c>
      <c r="DN224">
        <v>0.1623755238073373</v>
      </c>
      <c r="DO224">
        <v>1</v>
      </c>
      <c r="DP224">
        <v>1.2656814634146341</v>
      </c>
      <c r="DQ224">
        <v>-0.25523247386759762</v>
      </c>
      <c r="DR224">
        <v>3.9231732835461802E-2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365</v>
      </c>
      <c r="EA224">
        <v>2.9451499999999999</v>
      </c>
      <c r="EB224">
        <v>2.5954999999999999</v>
      </c>
      <c r="EC224">
        <v>0.22439700000000001</v>
      </c>
      <c r="ED224">
        <v>0.22591</v>
      </c>
      <c r="EE224">
        <v>0.14896699999999999</v>
      </c>
      <c r="EF224">
        <v>0.143927</v>
      </c>
      <c r="EG224">
        <v>23373.8</v>
      </c>
      <c r="EH224">
        <v>23714.1</v>
      </c>
      <c r="EI224">
        <v>28059.9</v>
      </c>
      <c r="EJ224">
        <v>29514.3</v>
      </c>
      <c r="EK224">
        <v>32861.9</v>
      </c>
      <c r="EL224">
        <v>35084.400000000001</v>
      </c>
      <c r="EM224">
        <v>39606.800000000003</v>
      </c>
      <c r="EN224">
        <v>42191.1</v>
      </c>
      <c r="EO224">
        <v>1.92808</v>
      </c>
      <c r="EP224">
        <v>1.8471</v>
      </c>
      <c r="EQ224">
        <v>0.102747</v>
      </c>
      <c r="ER224">
        <v>0</v>
      </c>
      <c r="ES224">
        <v>32.732900000000001</v>
      </c>
      <c r="ET224">
        <v>999.9</v>
      </c>
      <c r="EU224">
        <v>60.2</v>
      </c>
      <c r="EV224">
        <v>40</v>
      </c>
      <c r="EW224">
        <v>44.1526</v>
      </c>
      <c r="EX224">
        <v>25.665199999999999</v>
      </c>
      <c r="EY224">
        <v>2.3237199999999998</v>
      </c>
      <c r="EZ224">
        <v>1</v>
      </c>
      <c r="FA224">
        <v>0.68158300000000005</v>
      </c>
      <c r="FB224">
        <v>0.96293300000000004</v>
      </c>
      <c r="FC224">
        <v>20.275200000000002</v>
      </c>
      <c r="FD224">
        <v>5.21774</v>
      </c>
      <c r="FE224">
        <v>12.0099</v>
      </c>
      <c r="FF224">
        <v>4.9861000000000004</v>
      </c>
      <c r="FG224">
        <v>3.2845300000000002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1.8623099999999999</v>
      </c>
      <c r="FN224">
        <v>1.86432</v>
      </c>
      <c r="FO224">
        <v>1.8604499999999999</v>
      </c>
      <c r="FP224">
        <v>1.86114</v>
      </c>
      <c r="FQ224">
        <v>1.8602000000000001</v>
      </c>
      <c r="FR224">
        <v>1.86191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-5.51</v>
      </c>
      <c r="GH224">
        <v>0.1628</v>
      </c>
      <c r="GI224">
        <v>-3.2528400776944242</v>
      </c>
      <c r="GJ224">
        <v>-2.9658848494523399E-3</v>
      </c>
      <c r="GK224">
        <v>1.4757234161104729E-6</v>
      </c>
      <c r="GL224">
        <v>-3.8107938837011289E-10</v>
      </c>
      <c r="GM224">
        <v>0.16282500000001221</v>
      </c>
      <c r="GN224">
        <v>0</v>
      </c>
      <c r="GO224">
        <v>0</v>
      </c>
      <c r="GP224">
        <v>0</v>
      </c>
      <c r="GQ224">
        <v>5</v>
      </c>
      <c r="GR224">
        <v>2097</v>
      </c>
      <c r="GS224">
        <v>4</v>
      </c>
      <c r="GT224">
        <v>34</v>
      </c>
      <c r="GU224">
        <v>132.9</v>
      </c>
      <c r="GV224">
        <v>132.9</v>
      </c>
      <c r="GW224">
        <v>2.95166</v>
      </c>
      <c r="GX224">
        <v>2.5585900000000001</v>
      </c>
      <c r="GY224">
        <v>1.4489700000000001</v>
      </c>
      <c r="GZ224">
        <v>2.3168899999999999</v>
      </c>
      <c r="HA224">
        <v>1.5478499999999999</v>
      </c>
      <c r="HB224">
        <v>2.3754900000000001</v>
      </c>
      <c r="HC224">
        <v>43.59</v>
      </c>
      <c r="HD224">
        <v>13.3177</v>
      </c>
      <c r="HE224">
        <v>18</v>
      </c>
      <c r="HF224">
        <v>507.28899999999999</v>
      </c>
      <c r="HG224">
        <v>492.80500000000001</v>
      </c>
      <c r="HH224">
        <v>30.998899999999999</v>
      </c>
      <c r="HI224">
        <v>35.713500000000003</v>
      </c>
      <c r="HJ224">
        <v>30.0002</v>
      </c>
      <c r="HK224">
        <v>35.585299999999997</v>
      </c>
      <c r="HL224">
        <v>35.572899999999997</v>
      </c>
      <c r="HM224">
        <v>59.055799999999998</v>
      </c>
      <c r="HN224">
        <v>26.342600000000001</v>
      </c>
      <c r="HO224">
        <v>77.159499999999994</v>
      </c>
      <c r="HP224">
        <v>31</v>
      </c>
      <c r="HQ224">
        <v>1395.27</v>
      </c>
      <c r="HR224">
        <v>36.359200000000001</v>
      </c>
      <c r="HS224">
        <v>98.873900000000006</v>
      </c>
      <c r="HT224">
        <v>97.832800000000006</v>
      </c>
    </row>
    <row r="225" spans="1:228" x14ac:dyDescent="0.2">
      <c r="A225">
        <v>210</v>
      </c>
      <c r="B225">
        <v>1670438750.5</v>
      </c>
      <c r="C225">
        <v>834.5</v>
      </c>
      <c r="D225" t="s">
        <v>779</v>
      </c>
      <c r="E225" t="s">
        <v>780</v>
      </c>
      <c r="F225">
        <v>4</v>
      </c>
      <c r="G225">
        <v>1670438748.1875</v>
      </c>
      <c r="H225">
        <f t="shared" si="102"/>
        <v>2.5266738035990412E-3</v>
      </c>
      <c r="I225">
        <f t="shared" si="103"/>
        <v>2.5266738035990413</v>
      </c>
      <c r="J225">
        <f t="shared" si="104"/>
        <v>39.122889013937666</v>
      </c>
      <c r="K225">
        <f t="shared" si="105"/>
        <v>1353.31</v>
      </c>
      <c r="L225">
        <f t="shared" si="106"/>
        <v>907.2592873457711</v>
      </c>
      <c r="M225">
        <f t="shared" si="107"/>
        <v>91.79535713792842</v>
      </c>
      <c r="N225">
        <f t="shared" si="108"/>
        <v>136.92620896917288</v>
      </c>
      <c r="O225">
        <f t="shared" si="109"/>
        <v>0.15595597444011017</v>
      </c>
      <c r="P225">
        <f t="shared" si="110"/>
        <v>2.0719041681544765</v>
      </c>
      <c r="Q225">
        <f t="shared" si="111"/>
        <v>0.14971548813003324</v>
      </c>
      <c r="R225">
        <f t="shared" si="112"/>
        <v>9.4112055922792454E-2</v>
      </c>
      <c r="S225">
        <f t="shared" si="113"/>
        <v>226.25908049999998</v>
      </c>
      <c r="T225">
        <f t="shared" si="114"/>
        <v>35.258619874072302</v>
      </c>
      <c r="U225">
        <f t="shared" si="115"/>
        <v>34.387262499999999</v>
      </c>
      <c r="V225">
        <f t="shared" si="116"/>
        <v>5.4595172691195195</v>
      </c>
      <c r="W225">
        <f t="shared" si="117"/>
        <v>70.367159802192901</v>
      </c>
      <c r="X225">
        <f t="shared" si="118"/>
        <v>3.8303642649722276</v>
      </c>
      <c r="Y225">
        <f t="shared" si="119"/>
        <v>5.4433975674727453</v>
      </c>
      <c r="Z225">
        <f t="shared" si="120"/>
        <v>1.6291530041472919</v>
      </c>
      <c r="AA225">
        <f t="shared" si="121"/>
        <v>-111.42631473871772</v>
      </c>
      <c r="AB225">
        <f t="shared" si="122"/>
        <v>-5.9368814428443297</v>
      </c>
      <c r="AC225">
        <f t="shared" si="123"/>
        <v>-0.66503557852694684</v>
      </c>
      <c r="AD225">
        <f t="shared" si="124"/>
        <v>108.23084873991098</v>
      </c>
      <c r="AE225">
        <f t="shared" si="125"/>
        <v>63.232157876039196</v>
      </c>
      <c r="AF225">
        <f t="shared" si="126"/>
        <v>2.5398967667463013</v>
      </c>
      <c r="AG225">
        <f t="shared" si="127"/>
        <v>39.122889013937666</v>
      </c>
      <c r="AH225">
        <v>1440.8813218315629</v>
      </c>
      <c r="AI225">
        <v>1409.7504848484839</v>
      </c>
      <c r="AJ225">
        <v>1.75233447845905</v>
      </c>
      <c r="AK225">
        <v>66.48709803528736</v>
      </c>
      <c r="AL225">
        <f t="shared" si="128"/>
        <v>2.5266738035990413</v>
      </c>
      <c r="AM225">
        <v>36.556293241204777</v>
      </c>
      <c r="AN225">
        <v>37.859391515151508</v>
      </c>
      <c r="AO225">
        <v>1.45748361000566E-3</v>
      </c>
      <c r="AP225">
        <v>80.118377589396417</v>
      </c>
      <c r="AQ225">
        <v>5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19162.380383412168</v>
      </c>
      <c r="AV225">
        <f t="shared" si="132"/>
        <v>1200.00875</v>
      </c>
      <c r="AW225">
        <f t="shared" si="133"/>
        <v>1026.0061499999999</v>
      </c>
      <c r="AX225">
        <f t="shared" si="134"/>
        <v>0.85499889063308909</v>
      </c>
      <c r="AY225">
        <f t="shared" si="135"/>
        <v>0.18854785892186202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1670438748.1875</v>
      </c>
      <c r="BF225">
        <v>1353.31</v>
      </c>
      <c r="BG225">
        <v>1389.3</v>
      </c>
      <c r="BH225">
        <v>37.857399999999998</v>
      </c>
      <c r="BI225">
        <v>36.538200000000003</v>
      </c>
      <c r="BJ225">
        <v>1358.82375</v>
      </c>
      <c r="BK225">
        <v>37.694537500000003</v>
      </c>
      <c r="BL225">
        <v>500.15962500000001</v>
      </c>
      <c r="BM225">
        <v>101.07875</v>
      </c>
      <c r="BN225">
        <v>9.9996162499999999E-2</v>
      </c>
      <c r="BO225">
        <v>34.334112500000003</v>
      </c>
      <c r="BP225">
        <v>34.387262499999999</v>
      </c>
      <c r="BQ225">
        <v>999.9</v>
      </c>
      <c r="BR225">
        <v>0</v>
      </c>
      <c r="BS225">
        <v>0</v>
      </c>
      <c r="BT225">
        <v>3982.6574999999998</v>
      </c>
      <c r="BU225">
        <v>0</v>
      </c>
      <c r="BV225">
        <v>163.23325</v>
      </c>
      <c r="BW225">
        <v>-35.988525000000003</v>
      </c>
      <c r="BX225">
        <v>1406.56</v>
      </c>
      <c r="BY225">
        <v>1441.9875</v>
      </c>
      <c r="BZ225">
        <v>1.3191675</v>
      </c>
      <c r="CA225">
        <v>1389.3</v>
      </c>
      <c r="CB225">
        <v>36.538200000000003</v>
      </c>
      <c r="CC225">
        <v>3.8265737500000001</v>
      </c>
      <c r="CD225">
        <v>3.693235</v>
      </c>
      <c r="CE225">
        <v>28.142937499999999</v>
      </c>
      <c r="CF225">
        <v>27.535262500000002</v>
      </c>
      <c r="CG225">
        <v>1200.00875</v>
      </c>
      <c r="CH225">
        <v>0.50003649999999999</v>
      </c>
      <c r="CI225">
        <v>0.49996350000000001</v>
      </c>
      <c r="CJ225">
        <v>0</v>
      </c>
      <c r="CK225">
        <v>2.1499250000000001</v>
      </c>
      <c r="CL225">
        <v>0</v>
      </c>
      <c r="CM225">
        <v>7855.3337499999998</v>
      </c>
      <c r="CN225">
        <v>9598.0249999999996</v>
      </c>
      <c r="CO225">
        <v>44.311999999999998</v>
      </c>
      <c r="CP225">
        <v>46.811999999999998</v>
      </c>
      <c r="CQ225">
        <v>45.311999999999998</v>
      </c>
      <c r="CR225">
        <v>45.25</v>
      </c>
      <c r="CS225">
        <v>44.186999999999998</v>
      </c>
      <c r="CT225">
        <v>600.04874999999993</v>
      </c>
      <c r="CU225">
        <v>599.96</v>
      </c>
      <c r="CV225">
        <v>0</v>
      </c>
      <c r="CW225">
        <v>1670438772.3</v>
      </c>
      <c r="CX225">
        <v>0</v>
      </c>
      <c r="CY225">
        <v>1670430775</v>
      </c>
      <c r="CZ225" t="s">
        <v>356</v>
      </c>
      <c r="DA225">
        <v>1670430775</v>
      </c>
      <c r="DB225">
        <v>1670430775</v>
      </c>
      <c r="DC225">
        <v>10</v>
      </c>
      <c r="DD225">
        <v>-0.13800000000000001</v>
      </c>
      <c r="DE225">
        <v>1.2E-2</v>
      </c>
      <c r="DF225">
        <v>-4.2649999999999997</v>
      </c>
      <c r="DG225">
        <v>0.16300000000000001</v>
      </c>
      <c r="DH225">
        <v>415</v>
      </c>
      <c r="DI225">
        <v>38</v>
      </c>
      <c r="DJ225">
        <v>0.28000000000000003</v>
      </c>
      <c r="DK225">
        <v>0.18</v>
      </c>
      <c r="DL225">
        <v>-35.628336585365851</v>
      </c>
      <c r="DM225">
        <v>-0.8494515679442608</v>
      </c>
      <c r="DN225">
        <v>0.22477204686471741</v>
      </c>
      <c r="DO225">
        <v>0</v>
      </c>
      <c r="DP225">
        <v>1.26373243902439</v>
      </c>
      <c r="DQ225">
        <v>7.4068222996516581E-2</v>
      </c>
      <c r="DR225">
        <v>3.7052265312432213E-2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365</v>
      </c>
      <c r="EA225">
        <v>2.9451800000000001</v>
      </c>
      <c r="EB225">
        <v>2.5955699999999999</v>
      </c>
      <c r="EC225">
        <v>0.225076</v>
      </c>
      <c r="ED225">
        <v>0.22658900000000001</v>
      </c>
      <c r="EE225">
        <v>0.14898400000000001</v>
      </c>
      <c r="EF225">
        <v>0.143761</v>
      </c>
      <c r="EG225">
        <v>23353.7</v>
      </c>
      <c r="EH225">
        <v>23692.9</v>
      </c>
      <c r="EI225">
        <v>28060.5</v>
      </c>
      <c r="EJ225">
        <v>29514</v>
      </c>
      <c r="EK225">
        <v>32861.800000000003</v>
      </c>
      <c r="EL225">
        <v>35091</v>
      </c>
      <c r="EM225">
        <v>39607.4</v>
      </c>
      <c r="EN225">
        <v>42190.8</v>
      </c>
      <c r="EO225">
        <v>1.9280299999999999</v>
      </c>
      <c r="EP225">
        <v>1.8471</v>
      </c>
      <c r="EQ225">
        <v>0.10294499999999999</v>
      </c>
      <c r="ER225">
        <v>0</v>
      </c>
      <c r="ES225">
        <v>32.713999999999999</v>
      </c>
      <c r="ET225">
        <v>999.9</v>
      </c>
      <c r="EU225">
        <v>60.2</v>
      </c>
      <c r="EV225">
        <v>40</v>
      </c>
      <c r="EW225">
        <v>44.150799999999997</v>
      </c>
      <c r="EX225">
        <v>25.595199999999998</v>
      </c>
      <c r="EY225">
        <v>2.5120200000000001</v>
      </c>
      <c r="EZ225">
        <v>1</v>
      </c>
      <c r="FA225">
        <v>0.68176599999999998</v>
      </c>
      <c r="FB225">
        <v>0.95921000000000001</v>
      </c>
      <c r="FC225">
        <v>20.275200000000002</v>
      </c>
      <c r="FD225">
        <v>5.21774</v>
      </c>
      <c r="FE225">
        <v>12.0099</v>
      </c>
      <c r="FF225">
        <v>4.9864499999999996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1.8623099999999999</v>
      </c>
      <c r="FN225">
        <v>1.86432</v>
      </c>
      <c r="FO225">
        <v>1.8604799999999999</v>
      </c>
      <c r="FP225">
        <v>1.86114</v>
      </c>
      <c r="FQ225">
        <v>1.8602000000000001</v>
      </c>
      <c r="FR225">
        <v>1.86191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-5.52</v>
      </c>
      <c r="GH225">
        <v>0.16289999999999999</v>
      </c>
      <c r="GI225">
        <v>-3.2528400776944242</v>
      </c>
      <c r="GJ225">
        <v>-2.9658848494523399E-3</v>
      </c>
      <c r="GK225">
        <v>1.4757234161104729E-6</v>
      </c>
      <c r="GL225">
        <v>-3.8107938837011289E-10</v>
      </c>
      <c r="GM225">
        <v>0.16282500000001221</v>
      </c>
      <c r="GN225">
        <v>0</v>
      </c>
      <c r="GO225">
        <v>0</v>
      </c>
      <c r="GP225">
        <v>0</v>
      </c>
      <c r="GQ225">
        <v>5</v>
      </c>
      <c r="GR225">
        <v>2097</v>
      </c>
      <c r="GS225">
        <v>4</v>
      </c>
      <c r="GT225">
        <v>34</v>
      </c>
      <c r="GU225">
        <v>132.9</v>
      </c>
      <c r="GV225">
        <v>132.9</v>
      </c>
      <c r="GW225">
        <v>2.96387</v>
      </c>
      <c r="GX225">
        <v>2.5488300000000002</v>
      </c>
      <c r="GY225">
        <v>1.4489700000000001</v>
      </c>
      <c r="GZ225">
        <v>2.31812</v>
      </c>
      <c r="HA225">
        <v>1.5478499999999999</v>
      </c>
      <c r="HB225">
        <v>2.4060100000000002</v>
      </c>
      <c r="HC225">
        <v>43.59</v>
      </c>
      <c r="HD225">
        <v>13.3177</v>
      </c>
      <c r="HE225">
        <v>18</v>
      </c>
      <c r="HF225">
        <v>507.26900000000001</v>
      </c>
      <c r="HG225">
        <v>492.82400000000001</v>
      </c>
      <c r="HH225">
        <v>30.998999999999999</v>
      </c>
      <c r="HI225">
        <v>35.714100000000002</v>
      </c>
      <c r="HJ225">
        <v>30</v>
      </c>
      <c r="HK225">
        <v>35.587200000000003</v>
      </c>
      <c r="HL225">
        <v>35.575299999999999</v>
      </c>
      <c r="HM225">
        <v>59.288899999999998</v>
      </c>
      <c r="HN225">
        <v>26.619199999999999</v>
      </c>
      <c r="HO225">
        <v>77.159499999999994</v>
      </c>
      <c r="HP225">
        <v>31</v>
      </c>
      <c r="HQ225">
        <v>1401.95</v>
      </c>
      <c r="HR225">
        <v>36.310400000000001</v>
      </c>
      <c r="HS225">
        <v>98.875600000000006</v>
      </c>
      <c r="HT225">
        <v>97.831999999999994</v>
      </c>
    </row>
    <row r="226" spans="1:228" x14ac:dyDescent="0.2">
      <c r="A226">
        <v>211</v>
      </c>
      <c r="B226">
        <v>1670438754.5</v>
      </c>
      <c r="C226">
        <v>838.5</v>
      </c>
      <c r="D226" t="s">
        <v>781</v>
      </c>
      <c r="E226" t="s">
        <v>782</v>
      </c>
      <c r="F226">
        <v>4</v>
      </c>
      <c r="G226">
        <v>1670438752.5</v>
      </c>
      <c r="H226">
        <f t="shared" si="102"/>
        <v>2.6138772571058866E-3</v>
      </c>
      <c r="I226">
        <f t="shared" si="103"/>
        <v>2.6138772571058868</v>
      </c>
      <c r="J226">
        <f t="shared" si="104"/>
        <v>39.439332833388619</v>
      </c>
      <c r="K226">
        <f t="shared" si="105"/>
        <v>1360.514285714286</v>
      </c>
      <c r="L226">
        <f t="shared" si="106"/>
        <v>925.55096316463528</v>
      </c>
      <c r="M226">
        <f t="shared" si="107"/>
        <v>93.647005571748579</v>
      </c>
      <c r="N226">
        <f t="shared" si="108"/>
        <v>137.65648134501066</v>
      </c>
      <c r="O226">
        <f t="shared" si="109"/>
        <v>0.16184952354873539</v>
      </c>
      <c r="P226">
        <f t="shared" si="110"/>
        <v>2.0718622452889943</v>
      </c>
      <c r="Q226">
        <f t="shared" si="111"/>
        <v>0.15513925266424769</v>
      </c>
      <c r="R226">
        <f t="shared" si="112"/>
        <v>9.754174114231888E-2</v>
      </c>
      <c r="S226">
        <f t="shared" si="113"/>
        <v>226.25772642857137</v>
      </c>
      <c r="T226">
        <f t="shared" si="114"/>
        <v>35.21631871758423</v>
      </c>
      <c r="U226">
        <f t="shared" si="115"/>
        <v>34.377485714285719</v>
      </c>
      <c r="V226">
        <f t="shared" si="116"/>
        <v>5.4565489864276042</v>
      </c>
      <c r="W226">
        <f t="shared" si="117"/>
        <v>70.405793513306051</v>
      </c>
      <c r="X226">
        <f t="shared" si="118"/>
        <v>3.8300463048272868</v>
      </c>
      <c r="Y226">
        <f t="shared" si="119"/>
        <v>5.4399590057932423</v>
      </c>
      <c r="Z226">
        <f t="shared" si="120"/>
        <v>1.6265026816003174</v>
      </c>
      <c r="AA226">
        <f t="shared" si="121"/>
        <v>-115.2719870383696</v>
      </c>
      <c r="AB226">
        <f t="shared" si="122"/>
        <v>-6.1130849622409791</v>
      </c>
      <c r="AC226">
        <f t="shared" si="123"/>
        <v>-0.68471672115131965</v>
      </c>
      <c r="AD226">
        <f t="shared" si="124"/>
        <v>104.18793770680948</v>
      </c>
      <c r="AE226">
        <f t="shared" si="125"/>
        <v>62.748629811360608</v>
      </c>
      <c r="AF226">
        <f t="shared" si="126"/>
        <v>2.7273087127744402</v>
      </c>
      <c r="AG226">
        <f t="shared" si="127"/>
        <v>39.439332833388619</v>
      </c>
      <c r="AH226">
        <v>1447.590204660034</v>
      </c>
      <c r="AI226">
        <v>1416.5712121212121</v>
      </c>
      <c r="AJ226">
        <v>1.697811832688801</v>
      </c>
      <c r="AK226">
        <v>66.48709803528736</v>
      </c>
      <c r="AL226">
        <f t="shared" si="128"/>
        <v>2.6138772571058868</v>
      </c>
      <c r="AM226">
        <v>36.488326019543663</v>
      </c>
      <c r="AN226">
        <v>37.843904848484861</v>
      </c>
      <c r="AO226">
        <v>3.2134414711711568E-4</v>
      </c>
      <c r="AP226">
        <v>80.118377589396417</v>
      </c>
      <c r="AQ226">
        <v>5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19162.323990193177</v>
      </c>
      <c r="AV226">
        <f t="shared" si="132"/>
        <v>1200.002857142857</v>
      </c>
      <c r="AW226">
        <f t="shared" si="133"/>
        <v>1026.0009857142854</v>
      </c>
      <c r="AX226">
        <f t="shared" si="134"/>
        <v>0.8549987857171768</v>
      </c>
      <c r="AY226">
        <f t="shared" si="135"/>
        <v>0.18854765643415133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1670438752.5</v>
      </c>
      <c r="BF226">
        <v>1360.514285714286</v>
      </c>
      <c r="BG226">
        <v>1396.39</v>
      </c>
      <c r="BH226">
        <v>37.85388571428571</v>
      </c>
      <c r="BI226">
        <v>36.437371428571431</v>
      </c>
      <c r="BJ226">
        <v>1366.035714285714</v>
      </c>
      <c r="BK226">
        <v>37.691085714285713</v>
      </c>
      <c r="BL226">
        <v>500.17057142857141</v>
      </c>
      <c r="BM226">
        <v>101.0797142857143</v>
      </c>
      <c r="BN226">
        <v>0.1000254571428571</v>
      </c>
      <c r="BO226">
        <v>34.322757142857149</v>
      </c>
      <c r="BP226">
        <v>34.377485714285719</v>
      </c>
      <c r="BQ226">
        <v>999.89999999999986</v>
      </c>
      <c r="BR226">
        <v>0</v>
      </c>
      <c r="BS226">
        <v>0</v>
      </c>
      <c r="BT226">
        <v>3982.5</v>
      </c>
      <c r="BU226">
        <v>0</v>
      </c>
      <c r="BV226">
        <v>165.79042857142861</v>
      </c>
      <c r="BW226">
        <v>-35.872885714285722</v>
      </c>
      <c r="BX226">
        <v>1414.041428571428</v>
      </c>
      <c r="BY226">
        <v>1449.1928571428571</v>
      </c>
      <c r="BZ226">
        <v>1.416522857142857</v>
      </c>
      <c r="CA226">
        <v>1396.39</v>
      </c>
      <c r="CB226">
        <v>36.437371428571431</v>
      </c>
      <c r="CC226">
        <v>3.8262557142857139</v>
      </c>
      <c r="CD226">
        <v>3.6830728571428568</v>
      </c>
      <c r="CE226">
        <v>28.141500000000001</v>
      </c>
      <c r="CF226">
        <v>27.48817142857143</v>
      </c>
      <c r="CG226">
        <v>1200.002857142857</v>
      </c>
      <c r="CH226">
        <v>0.50004000000000015</v>
      </c>
      <c r="CI226">
        <v>0.49996000000000013</v>
      </c>
      <c r="CJ226">
        <v>0</v>
      </c>
      <c r="CK226">
        <v>2.4682571428571429</v>
      </c>
      <c r="CL226">
        <v>0</v>
      </c>
      <c r="CM226">
        <v>7858.4342857142856</v>
      </c>
      <c r="CN226">
        <v>9598.0071428571409</v>
      </c>
      <c r="CO226">
        <v>44.311999999999998</v>
      </c>
      <c r="CP226">
        <v>46.785428571428568</v>
      </c>
      <c r="CQ226">
        <v>45.311999999999998</v>
      </c>
      <c r="CR226">
        <v>45.25</v>
      </c>
      <c r="CS226">
        <v>44.186999999999998</v>
      </c>
      <c r="CT226">
        <v>600.05000000000007</v>
      </c>
      <c r="CU226">
        <v>599.95285714285717</v>
      </c>
      <c r="CV226">
        <v>0</v>
      </c>
      <c r="CW226">
        <v>1670438776.5</v>
      </c>
      <c r="CX226">
        <v>0</v>
      </c>
      <c r="CY226">
        <v>1670430775</v>
      </c>
      <c r="CZ226" t="s">
        <v>356</v>
      </c>
      <c r="DA226">
        <v>1670430775</v>
      </c>
      <c r="DB226">
        <v>1670430775</v>
      </c>
      <c r="DC226">
        <v>10</v>
      </c>
      <c r="DD226">
        <v>-0.13800000000000001</v>
      </c>
      <c r="DE226">
        <v>1.2E-2</v>
      </c>
      <c r="DF226">
        <v>-4.2649999999999997</v>
      </c>
      <c r="DG226">
        <v>0.16300000000000001</v>
      </c>
      <c r="DH226">
        <v>415</v>
      </c>
      <c r="DI226">
        <v>38</v>
      </c>
      <c r="DJ226">
        <v>0.28000000000000003</v>
      </c>
      <c r="DK226">
        <v>0.18</v>
      </c>
      <c r="DL226">
        <v>-35.672970731707323</v>
      </c>
      <c r="DM226">
        <v>-1.870505226480851</v>
      </c>
      <c r="DN226">
        <v>0.2507263003355501</v>
      </c>
      <c r="DO226">
        <v>0</v>
      </c>
      <c r="DP226">
        <v>1.280439512195122</v>
      </c>
      <c r="DQ226">
        <v>0.57657344947735278</v>
      </c>
      <c r="DR226">
        <v>6.2687780734530574E-2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357</v>
      </c>
      <c r="EA226">
        <v>2.9451999999999998</v>
      </c>
      <c r="EB226">
        <v>2.5955699999999999</v>
      </c>
      <c r="EC226">
        <v>0.225739</v>
      </c>
      <c r="ED226">
        <v>0.227241</v>
      </c>
      <c r="EE226">
        <v>0.148924</v>
      </c>
      <c r="EF226">
        <v>0.143514</v>
      </c>
      <c r="EG226">
        <v>23333.7</v>
      </c>
      <c r="EH226">
        <v>23672.9</v>
      </c>
      <c r="EI226">
        <v>28060.5</v>
      </c>
      <c r="EJ226">
        <v>29514.2</v>
      </c>
      <c r="EK226">
        <v>32864.400000000001</v>
      </c>
      <c r="EL226">
        <v>35101.4</v>
      </c>
      <c r="EM226">
        <v>39607.699999999997</v>
      </c>
      <c r="EN226">
        <v>42191</v>
      </c>
      <c r="EO226">
        <v>1.92808</v>
      </c>
      <c r="EP226">
        <v>1.8472</v>
      </c>
      <c r="EQ226">
        <v>0.103936</v>
      </c>
      <c r="ER226">
        <v>0</v>
      </c>
      <c r="ES226">
        <v>32.696399999999997</v>
      </c>
      <c r="ET226">
        <v>999.9</v>
      </c>
      <c r="EU226">
        <v>60.2</v>
      </c>
      <c r="EV226">
        <v>40</v>
      </c>
      <c r="EW226">
        <v>44.154000000000003</v>
      </c>
      <c r="EX226">
        <v>25.705200000000001</v>
      </c>
      <c r="EY226">
        <v>2.3918300000000001</v>
      </c>
      <c r="EZ226">
        <v>1</v>
      </c>
      <c r="FA226">
        <v>0.681481</v>
      </c>
      <c r="FB226">
        <v>0.95614100000000002</v>
      </c>
      <c r="FC226">
        <v>20.275200000000002</v>
      </c>
      <c r="FD226">
        <v>5.2172900000000002</v>
      </c>
      <c r="FE226">
        <v>12.0099</v>
      </c>
      <c r="FF226">
        <v>4.9863</v>
      </c>
      <c r="FG226">
        <v>3.2845300000000002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1.8622700000000001</v>
      </c>
      <c r="FN226">
        <v>1.86432</v>
      </c>
      <c r="FO226">
        <v>1.8604499999999999</v>
      </c>
      <c r="FP226">
        <v>1.86114</v>
      </c>
      <c r="FQ226">
        <v>1.8602000000000001</v>
      </c>
      <c r="FR226">
        <v>1.86191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-5.52</v>
      </c>
      <c r="GH226">
        <v>0.16289999999999999</v>
      </c>
      <c r="GI226">
        <v>-3.2528400776944242</v>
      </c>
      <c r="GJ226">
        <v>-2.9658848494523399E-3</v>
      </c>
      <c r="GK226">
        <v>1.4757234161104729E-6</v>
      </c>
      <c r="GL226">
        <v>-3.8107938837011289E-10</v>
      </c>
      <c r="GM226">
        <v>0.16282500000001221</v>
      </c>
      <c r="GN226">
        <v>0</v>
      </c>
      <c r="GO226">
        <v>0</v>
      </c>
      <c r="GP226">
        <v>0</v>
      </c>
      <c r="GQ226">
        <v>5</v>
      </c>
      <c r="GR226">
        <v>2097</v>
      </c>
      <c r="GS226">
        <v>4</v>
      </c>
      <c r="GT226">
        <v>34</v>
      </c>
      <c r="GU226">
        <v>133</v>
      </c>
      <c r="GV226">
        <v>133</v>
      </c>
      <c r="GW226">
        <v>2.97363</v>
      </c>
      <c r="GX226">
        <v>2.5524900000000001</v>
      </c>
      <c r="GY226">
        <v>1.4489700000000001</v>
      </c>
      <c r="GZ226">
        <v>2.3168899999999999</v>
      </c>
      <c r="HA226">
        <v>1.5478499999999999</v>
      </c>
      <c r="HB226">
        <v>2.3547400000000001</v>
      </c>
      <c r="HC226">
        <v>43.59</v>
      </c>
      <c r="HD226">
        <v>13.308999999999999</v>
      </c>
      <c r="HE226">
        <v>18</v>
      </c>
      <c r="HF226">
        <v>507.31299999999999</v>
      </c>
      <c r="HG226">
        <v>492.89499999999998</v>
      </c>
      <c r="HH226">
        <v>30.999099999999999</v>
      </c>
      <c r="HI226">
        <v>35.716799999999999</v>
      </c>
      <c r="HJ226">
        <v>30.0001</v>
      </c>
      <c r="HK226">
        <v>35.588500000000003</v>
      </c>
      <c r="HL226">
        <v>35.575299999999999</v>
      </c>
      <c r="HM226">
        <v>59.514400000000002</v>
      </c>
      <c r="HN226">
        <v>26.619199999999999</v>
      </c>
      <c r="HO226">
        <v>77.159499999999994</v>
      </c>
      <c r="HP226">
        <v>31</v>
      </c>
      <c r="HQ226">
        <v>1408.63</v>
      </c>
      <c r="HR226">
        <v>36.308599999999998</v>
      </c>
      <c r="HS226">
        <v>98.876099999999994</v>
      </c>
      <c r="HT226">
        <v>97.832599999999999</v>
      </c>
    </row>
    <row r="227" spans="1:228" x14ac:dyDescent="0.2">
      <c r="A227">
        <v>212</v>
      </c>
      <c r="B227">
        <v>1670438758.5</v>
      </c>
      <c r="C227">
        <v>842.5</v>
      </c>
      <c r="D227" t="s">
        <v>783</v>
      </c>
      <c r="E227" t="s">
        <v>784</v>
      </c>
      <c r="F227">
        <v>4</v>
      </c>
      <c r="G227">
        <v>1670438756.1875</v>
      </c>
      <c r="H227">
        <f t="shared" si="102"/>
        <v>2.5321673905893656E-3</v>
      </c>
      <c r="I227">
        <f t="shared" si="103"/>
        <v>2.5321673905893656</v>
      </c>
      <c r="J227">
        <f t="shared" si="104"/>
        <v>39.305733681913608</v>
      </c>
      <c r="K227">
        <f t="shared" si="105"/>
        <v>1366.57375</v>
      </c>
      <c r="L227">
        <f t="shared" si="106"/>
        <v>918.69616838490595</v>
      </c>
      <c r="M227">
        <f t="shared" si="107"/>
        <v>92.954263365872208</v>
      </c>
      <c r="N227">
        <f t="shared" si="108"/>
        <v>138.27080229332833</v>
      </c>
      <c r="O227">
        <f t="shared" si="109"/>
        <v>0.1561364267263036</v>
      </c>
      <c r="P227">
        <f t="shared" si="110"/>
        <v>2.0737659311934182</v>
      </c>
      <c r="Q227">
        <f t="shared" si="111"/>
        <v>0.14988717561673637</v>
      </c>
      <c r="R227">
        <f t="shared" si="112"/>
        <v>9.4220113703288755E-2</v>
      </c>
      <c r="S227">
        <f t="shared" si="113"/>
        <v>226.261003125</v>
      </c>
      <c r="T227">
        <f t="shared" si="114"/>
        <v>35.245174729477057</v>
      </c>
      <c r="U227">
        <f t="shared" si="115"/>
        <v>34.380362499999997</v>
      </c>
      <c r="V227">
        <f t="shared" si="116"/>
        <v>5.4574222477214249</v>
      </c>
      <c r="W227">
        <f t="shared" si="117"/>
        <v>70.338609274907455</v>
      </c>
      <c r="X227">
        <f t="shared" si="118"/>
        <v>3.8265150908617858</v>
      </c>
      <c r="Y227">
        <f t="shared" si="119"/>
        <v>5.4401347002845197</v>
      </c>
      <c r="Z227">
        <f t="shared" si="120"/>
        <v>1.6309071568596392</v>
      </c>
      <c r="AA227">
        <f t="shared" si="121"/>
        <v>-111.66858192499103</v>
      </c>
      <c r="AB227">
        <f t="shared" si="122"/>
        <v>-6.3754445480256665</v>
      </c>
      <c r="AC227">
        <f t="shared" si="123"/>
        <v>-0.71345969447652957</v>
      </c>
      <c r="AD227">
        <f t="shared" si="124"/>
        <v>107.50351695750676</v>
      </c>
      <c r="AE227">
        <f t="shared" si="125"/>
        <v>63.060498556315778</v>
      </c>
      <c r="AF227">
        <f t="shared" si="126"/>
        <v>2.7398185340235024</v>
      </c>
      <c r="AG227">
        <f t="shared" si="127"/>
        <v>39.305733681913608</v>
      </c>
      <c r="AH227">
        <v>1454.4778478412049</v>
      </c>
      <c r="AI227">
        <v>1423.4224242424241</v>
      </c>
      <c r="AJ227">
        <v>1.7191056001113441</v>
      </c>
      <c r="AK227">
        <v>66.48709803528736</v>
      </c>
      <c r="AL227">
        <f t="shared" si="128"/>
        <v>2.5321673905893656</v>
      </c>
      <c r="AM227">
        <v>36.400419183578236</v>
      </c>
      <c r="AN227">
        <v>37.800226666666653</v>
      </c>
      <c r="AO227">
        <v>-1.335085120905608E-2</v>
      </c>
      <c r="AP227">
        <v>80.118377589396417</v>
      </c>
      <c r="AQ227">
        <v>5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19194.882293174112</v>
      </c>
      <c r="AV227">
        <f t="shared" si="132"/>
        <v>1200.02125</v>
      </c>
      <c r="AW227">
        <f t="shared" si="133"/>
        <v>1026.0166125000001</v>
      </c>
      <c r="AX227">
        <f t="shared" si="134"/>
        <v>0.85499870314796511</v>
      </c>
      <c r="AY227">
        <f t="shared" si="135"/>
        <v>0.18854749707557261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1670438756.1875</v>
      </c>
      <c r="BF227">
        <v>1366.57375</v>
      </c>
      <c r="BG227">
        <v>1402.63625</v>
      </c>
      <c r="BH227">
        <v>37.818649999999998</v>
      </c>
      <c r="BI227">
        <v>36.395575000000001</v>
      </c>
      <c r="BJ227">
        <v>1372.10375</v>
      </c>
      <c r="BK227">
        <v>37.655837499999997</v>
      </c>
      <c r="BL227">
        <v>500.16662500000001</v>
      </c>
      <c r="BM227">
        <v>101.080625</v>
      </c>
      <c r="BN227">
        <v>0.100011825</v>
      </c>
      <c r="BO227">
        <v>34.323337499999987</v>
      </c>
      <c r="BP227">
        <v>34.380362499999997</v>
      </c>
      <c r="BQ227">
        <v>999.9</v>
      </c>
      <c r="BR227">
        <v>0</v>
      </c>
      <c r="BS227">
        <v>0</v>
      </c>
      <c r="BT227">
        <v>3987.8912500000001</v>
      </c>
      <c r="BU227">
        <v>0</v>
      </c>
      <c r="BV227">
        <v>170.517</v>
      </c>
      <c r="BW227">
        <v>-36.060549999999999</v>
      </c>
      <c r="BX227">
        <v>1420.2887499999999</v>
      </c>
      <c r="BY227">
        <v>1455.61375</v>
      </c>
      <c r="BZ227">
        <v>1.4230875000000001</v>
      </c>
      <c r="CA227">
        <v>1402.63625</v>
      </c>
      <c r="CB227">
        <v>36.395575000000001</v>
      </c>
      <c r="CC227">
        <v>3.8227350000000002</v>
      </c>
      <c r="CD227">
        <v>3.67888875</v>
      </c>
      <c r="CE227">
        <v>28.125699999999998</v>
      </c>
      <c r="CF227">
        <v>27.46875</v>
      </c>
      <c r="CG227">
        <v>1200.02125</v>
      </c>
      <c r="CH227">
        <v>0.50004187499999997</v>
      </c>
      <c r="CI227">
        <v>0.49995812499999998</v>
      </c>
      <c r="CJ227">
        <v>0</v>
      </c>
      <c r="CK227">
        <v>2.3636875000000002</v>
      </c>
      <c r="CL227">
        <v>0</v>
      </c>
      <c r="CM227">
        <v>7861.5725000000002</v>
      </c>
      <c r="CN227">
        <v>9598.151249999999</v>
      </c>
      <c r="CO227">
        <v>44.311999999999998</v>
      </c>
      <c r="CP227">
        <v>46.75</v>
      </c>
      <c r="CQ227">
        <v>45.311999999999998</v>
      </c>
      <c r="CR227">
        <v>45.234250000000003</v>
      </c>
      <c r="CS227">
        <v>44.186999999999998</v>
      </c>
      <c r="CT227">
        <v>600.0625</v>
      </c>
      <c r="CU227">
        <v>599.95875000000001</v>
      </c>
      <c r="CV227">
        <v>0</v>
      </c>
      <c r="CW227">
        <v>1670438780.7</v>
      </c>
      <c r="CX227">
        <v>0</v>
      </c>
      <c r="CY227">
        <v>1670430775</v>
      </c>
      <c r="CZ227" t="s">
        <v>356</v>
      </c>
      <c r="DA227">
        <v>1670430775</v>
      </c>
      <c r="DB227">
        <v>1670430775</v>
      </c>
      <c r="DC227">
        <v>10</v>
      </c>
      <c r="DD227">
        <v>-0.13800000000000001</v>
      </c>
      <c r="DE227">
        <v>1.2E-2</v>
      </c>
      <c r="DF227">
        <v>-4.2649999999999997</v>
      </c>
      <c r="DG227">
        <v>0.16300000000000001</v>
      </c>
      <c r="DH227">
        <v>415</v>
      </c>
      <c r="DI227">
        <v>38</v>
      </c>
      <c r="DJ227">
        <v>0.28000000000000003</v>
      </c>
      <c r="DK227">
        <v>0.18</v>
      </c>
      <c r="DL227">
        <v>-35.802024390243901</v>
      </c>
      <c r="DM227">
        <v>-1.510358885017467</v>
      </c>
      <c r="DN227">
        <v>0.2195915663008981</v>
      </c>
      <c r="DO227">
        <v>0</v>
      </c>
      <c r="DP227">
        <v>1.3202919512195119</v>
      </c>
      <c r="DQ227">
        <v>0.7682895470383293</v>
      </c>
      <c r="DR227">
        <v>7.7677789688088375E-2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2.9452799999999999</v>
      </c>
      <c r="EB227">
        <v>2.59558</v>
      </c>
      <c r="EC227">
        <v>0.226406</v>
      </c>
      <c r="ED227">
        <v>0.227908</v>
      </c>
      <c r="EE227">
        <v>0.14881900000000001</v>
      </c>
      <c r="EF227">
        <v>0.14348900000000001</v>
      </c>
      <c r="EG227">
        <v>23313.8</v>
      </c>
      <c r="EH227">
        <v>23652.5</v>
      </c>
      <c r="EI227">
        <v>28061</v>
      </c>
      <c r="EJ227">
        <v>29514.2</v>
      </c>
      <c r="EK227">
        <v>32868.300000000003</v>
      </c>
      <c r="EL227">
        <v>35102.800000000003</v>
      </c>
      <c r="EM227">
        <v>39607.5</v>
      </c>
      <c r="EN227">
        <v>42191.4</v>
      </c>
      <c r="EO227">
        <v>1.9280999999999999</v>
      </c>
      <c r="EP227">
        <v>1.8472500000000001</v>
      </c>
      <c r="EQ227">
        <v>0.105202</v>
      </c>
      <c r="ER227">
        <v>0</v>
      </c>
      <c r="ES227">
        <v>32.675400000000003</v>
      </c>
      <c r="ET227">
        <v>999.9</v>
      </c>
      <c r="EU227">
        <v>60.3</v>
      </c>
      <c r="EV227">
        <v>40</v>
      </c>
      <c r="EW227">
        <v>44.231499999999997</v>
      </c>
      <c r="EX227">
        <v>25.725200000000001</v>
      </c>
      <c r="EY227">
        <v>2.1674699999999998</v>
      </c>
      <c r="EZ227">
        <v>1</v>
      </c>
      <c r="FA227">
        <v>0.68143299999999996</v>
      </c>
      <c r="FB227">
        <v>0.95152800000000004</v>
      </c>
      <c r="FC227">
        <v>20.275099999999998</v>
      </c>
      <c r="FD227">
        <v>5.21699</v>
      </c>
      <c r="FE227">
        <v>12.0099</v>
      </c>
      <c r="FF227">
        <v>4.9863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1.8622799999999999</v>
      </c>
      <c r="FN227">
        <v>1.86432</v>
      </c>
      <c r="FO227">
        <v>1.8604700000000001</v>
      </c>
      <c r="FP227">
        <v>1.86113</v>
      </c>
      <c r="FQ227">
        <v>1.8602000000000001</v>
      </c>
      <c r="FR227">
        <v>1.8619300000000001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-5.54</v>
      </c>
      <c r="GH227">
        <v>0.1628</v>
      </c>
      <c r="GI227">
        <v>-3.2528400776944242</v>
      </c>
      <c r="GJ227">
        <v>-2.9658848494523399E-3</v>
      </c>
      <c r="GK227">
        <v>1.4757234161104729E-6</v>
      </c>
      <c r="GL227">
        <v>-3.8107938837011289E-10</v>
      </c>
      <c r="GM227">
        <v>0.16282500000001221</v>
      </c>
      <c r="GN227">
        <v>0</v>
      </c>
      <c r="GO227">
        <v>0</v>
      </c>
      <c r="GP227">
        <v>0</v>
      </c>
      <c r="GQ227">
        <v>5</v>
      </c>
      <c r="GR227">
        <v>2097</v>
      </c>
      <c r="GS227">
        <v>4</v>
      </c>
      <c r="GT227">
        <v>34</v>
      </c>
      <c r="GU227">
        <v>133.1</v>
      </c>
      <c r="GV227">
        <v>133.1</v>
      </c>
      <c r="GW227">
        <v>2.98584</v>
      </c>
      <c r="GX227">
        <v>2.5549300000000001</v>
      </c>
      <c r="GY227">
        <v>1.4489700000000001</v>
      </c>
      <c r="GZ227">
        <v>2.31812</v>
      </c>
      <c r="HA227">
        <v>1.5478499999999999</v>
      </c>
      <c r="HB227">
        <v>2.32056</v>
      </c>
      <c r="HC227">
        <v>43.59</v>
      </c>
      <c r="HD227">
        <v>13.308999999999999</v>
      </c>
      <c r="HE227">
        <v>18</v>
      </c>
      <c r="HF227">
        <v>507.33</v>
      </c>
      <c r="HG227">
        <v>492.93</v>
      </c>
      <c r="HH227">
        <v>30.998899999999999</v>
      </c>
      <c r="HI227">
        <v>35.717399999999998</v>
      </c>
      <c r="HJ227">
        <v>30</v>
      </c>
      <c r="HK227">
        <v>35.588500000000003</v>
      </c>
      <c r="HL227">
        <v>35.575299999999999</v>
      </c>
      <c r="HM227">
        <v>59.743499999999997</v>
      </c>
      <c r="HN227">
        <v>26.896599999999999</v>
      </c>
      <c r="HO227">
        <v>77.159499999999994</v>
      </c>
      <c r="HP227">
        <v>31</v>
      </c>
      <c r="HQ227">
        <v>1415.31</v>
      </c>
      <c r="HR227">
        <v>36.2941</v>
      </c>
      <c r="HS227">
        <v>98.876499999999993</v>
      </c>
      <c r="HT227">
        <v>97.833200000000005</v>
      </c>
    </row>
    <row r="228" spans="1:228" x14ac:dyDescent="0.2">
      <c r="A228">
        <v>213</v>
      </c>
      <c r="B228">
        <v>1670438762.5</v>
      </c>
      <c r="C228">
        <v>846.5</v>
      </c>
      <c r="D228" t="s">
        <v>785</v>
      </c>
      <c r="E228" t="s">
        <v>786</v>
      </c>
      <c r="F228">
        <v>4</v>
      </c>
      <c r="G228">
        <v>1670438760.5</v>
      </c>
      <c r="H228">
        <f t="shared" si="102"/>
        <v>2.5591697351172197E-3</v>
      </c>
      <c r="I228">
        <f t="shared" si="103"/>
        <v>2.5591697351172198</v>
      </c>
      <c r="J228">
        <f t="shared" si="104"/>
        <v>39.5028033051845</v>
      </c>
      <c r="K228">
        <f t="shared" si="105"/>
        <v>1373.8328571428569</v>
      </c>
      <c r="L228">
        <f t="shared" si="106"/>
        <v>928.21957742506197</v>
      </c>
      <c r="M228">
        <f t="shared" si="107"/>
        <v>93.917084606095088</v>
      </c>
      <c r="N228">
        <f t="shared" si="108"/>
        <v>139.00415356121459</v>
      </c>
      <c r="O228">
        <f t="shared" si="109"/>
        <v>0.15789648591923916</v>
      </c>
      <c r="P228">
        <f t="shared" si="110"/>
        <v>2.0821004442131161</v>
      </c>
      <c r="Q228">
        <f t="shared" si="111"/>
        <v>0.15153311163796376</v>
      </c>
      <c r="R228">
        <f t="shared" si="112"/>
        <v>9.5258549726494918E-2</v>
      </c>
      <c r="S228">
        <f t="shared" si="113"/>
        <v>226.25710714285708</v>
      </c>
      <c r="T228">
        <f t="shared" si="114"/>
        <v>35.219352507676248</v>
      </c>
      <c r="U228">
        <f t="shared" si="115"/>
        <v>34.366228571428572</v>
      </c>
      <c r="V228">
        <f t="shared" si="116"/>
        <v>5.4531329976015472</v>
      </c>
      <c r="W228">
        <f t="shared" si="117"/>
        <v>70.318783635630851</v>
      </c>
      <c r="X228">
        <f t="shared" si="118"/>
        <v>3.8226832420211121</v>
      </c>
      <c r="Y228">
        <f t="shared" si="119"/>
        <v>5.436219235288565</v>
      </c>
      <c r="Z228">
        <f t="shared" si="120"/>
        <v>1.6304497555804351</v>
      </c>
      <c r="AA228">
        <f t="shared" si="121"/>
        <v>-112.8593853186694</v>
      </c>
      <c r="AB228">
        <f t="shared" si="122"/>
        <v>-6.2667682610286608</v>
      </c>
      <c r="AC228">
        <f t="shared" si="123"/>
        <v>-0.69839847832634527</v>
      </c>
      <c r="AD228">
        <f t="shared" si="124"/>
        <v>106.43255508483269</v>
      </c>
      <c r="AE228">
        <f t="shared" si="125"/>
        <v>63.289003772038804</v>
      </c>
      <c r="AF228">
        <f t="shared" si="126"/>
        <v>2.6935090968431288</v>
      </c>
      <c r="AG228">
        <f t="shared" si="127"/>
        <v>39.5028033051845</v>
      </c>
      <c r="AH228">
        <v>1461.5849543773661</v>
      </c>
      <c r="AI228">
        <v>1430.362484848484</v>
      </c>
      <c r="AJ228">
        <v>1.729781492982031</v>
      </c>
      <c r="AK228">
        <v>66.48709803528736</v>
      </c>
      <c r="AL228">
        <f t="shared" si="128"/>
        <v>2.5591697351172198</v>
      </c>
      <c r="AM228">
        <v>36.392467530827552</v>
      </c>
      <c r="AN228">
        <v>37.768412727272732</v>
      </c>
      <c r="AO228">
        <v>-7.3581948113979733E-3</v>
      </c>
      <c r="AP228">
        <v>80.118377589396417</v>
      </c>
      <c r="AQ228">
        <v>5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19338.629094836659</v>
      </c>
      <c r="AV228">
        <f t="shared" si="132"/>
        <v>1200.005714285714</v>
      </c>
      <c r="AW228">
        <f t="shared" si="133"/>
        <v>1026.0028285714284</v>
      </c>
      <c r="AX228">
        <f t="shared" si="134"/>
        <v>0.85499828572244896</v>
      </c>
      <c r="AY228">
        <f t="shared" si="135"/>
        <v>0.18854669144432645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1670438760.5</v>
      </c>
      <c r="BF228">
        <v>1373.8328571428569</v>
      </c>
      <c r="BG228">
        <v>1409.995714285714</v>
      </c>
      <c r="BH228">
        <v>37.781085714285723</v>
      </c>
      <c r="BI228">
        <v>36.381985714285712</v>
      </c>
      <c r="BJ228">
        <v>1379.3671428571431</v>
      </c>
      <c r="BK228">
        <v>37.618242857142853</v>
      </c>
      <c r="BL228">
        <v>500.15814285714288</v>
      </c>
      <c r="BM228">
        <v>101.07985714285719</v>
      </c>
      <c r="BN228">
        <v>9.9957300000000013E-2</v>
      </c>
      <c r="BO228">
        <v>34.310400000000001</v>
      </c>
      <c r="BP228">
        <v>34.366228571428572</v>
      </c>
      <c r="BQ228">
        <v>999.89999999999986</v>
      </c>
      <c r="BR228">
        <v>0</v>
      </c>
      <c r="BS228">
        <v>0</v>
      </c>
      <c r="BT228">
        <v>4011.6942857142849</v>
      </c>
      <c r="BU228">
        <v>0</v>
      </c>
      <c r="BV228">
        <v>173.28185714285709</v>
      </c>
      <c r="BW228">
        <v>-36.163514285714292</v>
      </c>
      <c r="BX228">
        <v>1427.775714285714</v>
      </c>
      <c r="BY228">
        <v>1463.23</v>
      </c>
      <c r="BZ228">
        <v>1.399112857142857</v>
      </c>
      <c r="CA228">
        <v>1409.995714285714</v>
      </c>
      <c r="CB228">
        <v>36.381985714285712</v>
      </c>
      <c r="CC228">
        <v>3.8189071428571428</v>
      </c>
      <c r="CD228">
        <v>3.677485714285714</v>
      </c>
      <c r="CE228">
        <v>28.10848571428571</v>
      </c>
      <c r="CF228">
        <v>27.462228571428572</v>
      </c>
      <c r="CG228">
        <v>1200.005714285714</v>
      </c>
      <c r="CH228">
        <v>0.50005500000000003</v>
      </c>
      <c r="CI228">
        <v>0.49994499999999992</v>
      </c>
      <c r="CJ228">
        <v>0</v>
      </c>
      <c r="CK228">
        <v>2.1997</v>
      </c>
      <c r="CL228">
        <v>0</v>
      </c>
      <c r="CM228">
        <v>7865.2357142857136</v>
      </c>
      <c r="CN228">
        <v>9598.0985714285725</v>
      </c>
      <c r="CO228">
        <v>44.25</v>
      </c>
      <c r="CP228">
        <v>46.75</v>
      </c>
      <c r="CQ228">
        <v>45.294285714285721</v>
      </c>
      <c r="CR228">
        <v>45.223000000000013</v>
      </c>
      <c r="CS228">
        <v>44.186999999999998</v>
      </c>
      <c r="CT228">
        <v>600.07142857142856</v>
      </c>
      <c r="CU228">
        <v>599.93428571428569</v>
      </c>
      <c r="CV228">
        <v>0</v>
      </c>
      <c r="CW228">
        <v>1670438784.3</v>
      </c>
      <c r="CX228">
        <v>0</v>
      </c>
      <c r="CY228">
        <v>1670430775</v>
      </c>
      <c r="CZ228" t="s">
        <v>356</v>
      </c>
      <c r="DA228">
        <v>1670430775</v>
      </c>
      <c r="DB228">
        <v>1670430775</v>
      </c>
      <c r="DC228">
        <v>10</v>
      </c>
      <c r="DD228">
        <v>-0.13800000000000001</v>
      </c>
      <c r="DE228">
        <v>1.2E-2</v>
      </c>
      <c r="DF228">
        <v>-4.2649999999999997</v>
      </c>
      <c r="DG228">
        <v>0.16300000000000001</v>
      </c>
      <c r="DH228">
        <v>415</v>
      </c>
      <c r="DI228">
        <v>38</v>
      </c>
      <c r="DJ228">
        <v>0.28000000000000003</v>
      </c>
      <c r="DK228">
        <v>0.18</v>
      </c>
      <c r="DL228">
        <v>-35.890980487804867</v>
      </c>
      <c r="DM228">
        <v>-1.9776773519163271</v>
      </c>
      <c r="DN228">
        <v>0.24417616213680521</v>
      </c>
      <c r="DO228">
        <v>0</v>
      </c>
      <c r="DP228">
        <v>1.354684634146341</v>
      </c>
      <c r="DQ228">
        <v>0.60002926829268366</v>
      </c>
      <c r="DR228">
        <v>6.6292068395723061E-2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2.9452400000000001</v>
      </c>
      <c r="EB228">
        <v>2.5956000000000001</v>
      </c>
      <c r="EC228">
        <v>0.227073</v>
      </c>
      <c r="ED228">
        <v>0.228577</v>
      </c>
      <c r="EE228">
        <v>0.148731</v>
      </c>
      <c r="EF228">
        <v>0.14338200000000001</v>
      </c>
      <c r="EG228">
        <v>23293.1</v>
      </c>
      <c r="EH228">
        <v>23631.9</v>
      </c>
      <c r="EI228">
        <v>28060.3</v>
      </c>
      <c r="EJ228">
        <v>29514.3</v>
      </c>
      <c r="EK228">
        <v>32871.1</v>
      </c>
      <c r="EL228">
        <v>35106.9</v>
      </c>
      <c r="EM228">
        <v>39606.699999999997</v>
      </c>
      <c r="EN228">
        <v>42191.1</v>
      </c>
      <c r="EO228">
        <v>1.92815</v>
      </c>
      <c r="EP228">
        <v>1.8469</v>
      </c>
      <c r="EQ228">
        <v>0.104934</v>
      </c>
      <c r="ER228">
        <v>0</v>
      </c>
      <c r="ES228">
        <v>32.654200000000003</v>
      </c>
      <c r="ET228">
        <v>999.9</v>
      </c>
      <c r="EU228">
        <v>60.2</v>
      </c>
      <c r="EV228">
        <v>40</v>
      </c>
      <c r="EW228">
        <v>44.154299999999999</v>
      </c>
      <c r="EX228">
        <v>25.505199999999999</v>
      </c>
      <c r="EY228">
        <v>1.9230799999999999</v>
      </c>
      <c r="EZ228">
        <v>1</v>
      </c>
      <c r="FA228">
        <v>0.68134899999999998</v>
      </c>
      <c r="FB228">
        <v>0.94621500000000003</v>
      </c>
      <c r="FC228">
        <v>20.275200000000002</v>
      </c>
      <c r="FD228">
        <v>5.2174399999999999</v>
      </c>
      <c r="FE228">
        <v>12.0099</v>
      </c>
      <c r="FF228">
        <v>4.9868499999999996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1.8622799999999999</v>
      </c>
      <c r="FN228">
        <v>1.86432</v>
      </c>
      <c r="FO228">
        <v>1.8604499999999999</v>
      </c>
      <c r="FP228">
        <v>1.86113</v>
      </c>
      <c r="FQ228">
        <v>1.8602000000000001</v>
      </c>
      <c r="FR228">
        <v>1.86189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-5.54</v>
      </c>
      <c r="GH228">
        <v>0.1628</v>
      </c>
      <c r="GI228">
        <v>-3.2528400776944242</v>
      </c>
      <c r="GJ228">
        <v>-2.9658848494523399E-3</v>
      </c>
      <c r="GK228">
        <v>1.4757234161104729E-6</v>
      </c>
      <c r="GL228">
        <v>-3.8107938837011289E-10</v>
      </c>
      <c r="GM228">
        <v>0.16282500000001221</v>
      </c>
      <c r="GN228">
        <v>0</v>
      </c>
      <c r="GO228">
        <v>0</v>
      </c>
      <c r="GP228">
        <v>0</v>
      </c>
      <c r="GQ228">
        <v>5</v>
      </c>
      <c r="GR228">
        <v>2097</v>
      </c>
      <c r="GS228">
        <v>4</v>
      </c>
      <c r="GT228">
        <v>34</v>
      </c>
      <c r="GU228">
        <v>133.1</v>
      </c>
      <c r="GV228">
        <v>133.1</v>
      </c>
      <c r="GW228">
        <v>2.9968300000000001</v>
      </c>
      <c r="GX228">
        <v>2.5622600000000002</v>
      </c>
      <c r="GY228">
        <v>1.4489700000000001</v>
      </c>
      <c r="GZ228">
        <v>2.31812</v>
      </c>
      <c r="HA228">
        <v>1.5478499999999999</v>
      </c>
      <c r="HB228">
        <v>2.2412100000000001</v>
      </c>
      <c r="HC228">
        <v>43.59</v>
      </c>
      <c r="HD228">
        <v>13.3002</v>
      </c>
      <c r="HE228">
        <v>18</v>
      </c>
      <c r="HF228">
        <v>507.38200000000001</v>
      </c>
      <c r="HG228">
        <v>492.69600000000003</v>
      </c>
      <c r="HH228">
        <v>30.998699999999999</v>
      </c>
      <c r="HI228">
        <v>35.717399999999998</v>
      </c>
      <c r="HJ228">
        <v>30.0001</v>
      </c>
      <c r="HK228">
        <v>35.591299999999997</v>
      </c>
      <c r="HL228">
        <v>35.576900000000002</v>
      </c>
      <c r="HM228">
        <v>59.965000000000003</v>
      </c>
      <c r="HN228">
        <v>26.896599999999999</v>
      </c>
      <c r="HO228">
        <v>77.159499999999994</v>
      </c>
      <c r="HP228">
        <v>31</v>
      </c>
      <c r="HQ228">
        <v>1421.99</v>
      </c>
      <c r="HR228">
        <v>36.294600000000003</v>
      </c>
      <c r="HS228">
        <v>98.874300000000005</v>
      </c>
      <c r="HT228">
        <v>97.832800000000006</v>
      </c>
    </row>
    <row r="229" spans="1:228" x14ac:dyDescent="0.2">
      <c r="A229">
        <v>214</v>
      </c>
      <c r="B229">
        <v>1670438766.5</v>
      </c>
      <c r="C229">
        <v>850.5</v>
      </c>
      <c r="D229" t="s">
        <v>787</v>
      </c>
      <c r="E229" t="s">
        <v>788</v>
      </c>
      <c r="F229">
        <v>4</v>
      </c>
      <c r="G229">
        <v>1670438764.1875</v>
      </c>
      <c r="H229">
        <f t="shared" si="102"/>
        <v>2.5797550586166207E-3</v>
      </c>
      <c r="I229">
        <f t="shared" si="103"/>
        <v>2.5797550586166205</v>
      </c>
      <c r="J229">
        <f t="shared" si="104"/>
        <v>39.904053004296031</v>
      </c>
      <c r="K229">
        <f t="shared" si="105"/>
        <v>1379.9137499999999</v>
      </c>
      <c r="L229">
        <f t="shared" si="106"/>
        <v>934.2910807679483</v>
      </c>
      <c r="M229">
        <f t="shared" si="107"/>
        <v>94.533200500278951</v>
      </c>
      <c r="N229">
        <f t="shared" si="108"/>
        <v>139.62207912187202</v>
      </c>
      <c r="O229">
        <f t="shared" si="109"/>
        <v>0.15960243677423439</v>
      </c>
      <c r="P229">
        <f t="shared" si="110"/>
        <v>2.0781380720434419</v>
      </c>
      <c r="Q229">
        <f t="shared" si="111"/>
        <v>0.15309201238648312</v>
      </c>
      <c r="R229">
        <f t="shared" si="112"/>
        <v>9.6245314197394377E-2</v>
      </c>
      <c r="S229">
        <f t="shared" si="113"/>
        <v>226.25418299999998</v>
      </c>
      <c r="T229">
        <f t="shared" si="114"/>
        <v>35.196801315542658</v>
      </c>
      <c r="U229">
        <f t="shared" si="115"/>
        <v>34.344475000000003</v>
      </c>
      <c r="V229">
        <f t="shared" si="116"/>
        <v>5.4465371270145182</v>
      </c>
      <c r="W229">
        <f t="shared" si="117"/>
        <v>70.327741774144513</v>
      </c>
      <c r="X229">
        <f t="shared" si="118"/>
        <v>3.8195943755635535</v>
      </c>
      <c r="Y229">
        <f t="shared" si="119"/>
        <v>5.4311346834227514</v>
      </c>
      <c r="Z229">
        <f t="shared" si="120"/>
        <v>1.6269427514509647</v>
      </c>
      <c r="AA229">
        <f t="shared" si="121"/>
        <v>-113.76719808499297</v>
      </c>
      <c r="AB229">
        <f t="shared" si="122"/>
        <v>-5.7012614515197537</v>
      </c>
      <c r="AC229">
        <f t="shared" si="123"/>
        <v>-0.63646735920318298</v>
      </c>
      <c r="AD229">
        <f t="shared" si="124"/>
        <v>106.14925610428408</v>
      </c>
      <c r="AE229">
        <f t="shared" si="125"/>
        <v>63.188668930538469</v>
      </c>
      <c r="AF229">
        <f t="shared" si="126"/>
        <v>2.7563499414692414</v>
      </c>
      <c r="AG229">
        <f t="shared" si="127"/>
        <v>39.904053004296031</v>
      </c>
      <c r="AH229">
        <v>1468.352684528742</v>
      </c>
      <c r="AI229">
        <v>1437.1103636363639</v>
      </c>
      <c r="AJ229">
        <v>1.690227918643064</v>
      </c>
      <c r="AK229">
        <v>66.48709803528736</v>
      </c>
      <c r="AL229">
        <f t="shared" si="128"/>
        <v>2.5797550586166205</v>
      </c>
      <c r="AM229">
        <v>36.345634945859658</v>
      </c>
      <c r="AN229">
        <v>37.733091515151507</v>
      </c>
      <c r="AO229">
        <v>-7.4524271920126239E-3</v>
      </c>
      <c r="AP229">
        <v>80.118377589396417</v>
      </c>
      <c r="AQ229">
        <v>5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19271.64861727594</v>
      </c>
      <c r="AV229">
        <f t="shared" si="132"/>
        <v>1199.9762499999999</v>
      </c>
      <c r="AW229">
        <f t="shared" si="133"/>
        <v>1025.979</v>
      </c>
      <c r="AX229">
        <f t="shared" si="134"/>
        <v>0.85499942186355771</v>
      </c>
      <c r="AY229">
        <f t="shared" si="135"/>
        <v>0.18854888419666638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1670438764.1875</v>
      </c>
      <c r="BF229">
        <v>1379.9137499999999</v>
      </c>
      <c r="BG229">
        <v>1416.0825</v>
      </c>
      <c r="BH229">
        <v>37.749837499999998</v>
      </c>
      <c r="BI229">
        <v>36.317875000000001</v>
      </c>
      <c r="BJ229">
        <v>1385.4575</v>
      </c>
      <c r="BK229">
        <v>37.587000000000003</v>
      </c>
      <c r="BL229">
        <v>500.09724999999997</v>
      </c>
      <c r="BM229">
        <v>101.081875</v>
      </c>
      <c r="BN229">
        <v>9.9868512500000006E-2</v>
      </c>
      <c r="BO229">
        <v>34.293587500000001</v>
      </c>
      <c r="BP229">
        <v>34.344475000000003</v>
      </c>
      <c r="BQ229">
        <v>999.9</v>
      </c>
      <c r="BR229">
        <v>0</v>
      </c>
      <c r="BS229">
        <v>0</v>
      </c>
      <c r="BT229">
        <v>4000.31</v>
      </c>
      <c r="BU229">
        <v>0</v>
      </c>
      <c r="BV229">
        <v>173.36987500000001</v>
      </c>
      <c r="BW229">
        <v>-36.168599999999998</v>
      </c>
      <c r="BX229">
        <v>1434.0487499999999</v>
      </c>
      <c r="BY229">
        <v>1469.44875</v>
      </c>
      <c r="BZ229">
        <v>1.43193875</v>
      </c>
      <c r="CA229">
        <v>1416.0825</v>
      </c>
      <c r="CB229">
        <v>36.317875000000001</v>
      </c>
      <c r="CC229">
        <v>3.81581875</v>
      </c>
      <c r="CD229">
        <v>3.67107625</v>
      </c>
      <c r="CE229">
        <v>28.0946</v>
      </c>
      <c r="CF229">
        <v>27.432449999999999</v>
      </c>
      <c r="CG229">
        <v>1199.9762499999999</v>
      </c>
      <c r="CH229">
        <v>0.50001825</v>
      </c>
      <c r="CI229">
        <v>0.49998175</v>
      </c>
      <c r="CJ229">
        <v>0</v>
      </c>
      <c r="CK229">
        <v>2.2420249999999999</v>
      </c>
      <c r="CL229">
        <v>0</v>
      </c>
      <c r="CM229">
        <v>7868.1824999999999</v>
      </c>
      <c r="CN229">
        <v>9597.7050000000017</v>
      </c>
      <c r="CO229">
        <v>44.25</v>
      </c>
      <c r="CP229">
        <v>46.726374999999997</v>
      </c>
      <c r="CQ229">
        <v>45.304250000000003</v>
      </c>
      <c r="CR229">
        <v>45.186999999999998</v>
      </c>
      <c r="CS229">
        <v>44.186999999999998</v>
      </c>
      <c r="CT229">
        <v>600.01125000000002</v>
      </c>
      <c r="CU229">
        <v>599.96500000000003</v>
      </c>
      <c r="CV229">
        <v>0</v>
      </c>
      <c r="CW229">
        <v>1670438788.5</v>
      </c>
      <c r="CX229">
        <v>0</v>
      </c>
      <c r="CY229">
        <v>1670430775</v>
      </c>
      <c r="CZ229" t="s">
        <v>356</v>
      </c>
      <c r="DA229">
        <v>1670430775</v>
      </c>
      <c r="DB229">
        <v>1670430775</v>
      </c>
      <c r="DC229">
        <v>10</v>
      </c>
      <c r="DD229">
        <v>-0.13800000000000001</v>
      </c>
      <c r="DE229">
        <v>1.2E-2</v>
      </c>
      <c r="DF229">
        <v>-4.2649999999999997</v>
      </c>
      <c r="DG229">
        <v>0.16300000000000001</v>
      </c>
      <c r="DH229">
        <v>415</v>
      </c>
      <c r="DI229">
        <v>38</v>
      </c>
      <c r="DJ229">
        <v>0.28000000000000003</v>
      </c>
      <c r="DK229">
        <v>0.18</v>
      </c>
      <c r="DL229">
        <v>-36.010997560975603</v>
      </c>
      <c r="DM229">
        <v>-1.3536397212544169</v>
      </c>
      <c r="DN229">
        <v>0.1779452525943874</v>
      </c>
      <c r="DO229">
        <v>0</v>
      </c>
      <c r="DP229">
        <v>1.38676243902439</v>
      </c>
      <c r="DQ229">
        <v>0.39832222996515648</v>
      </c>
      <c r="DR229">
        <v>5.0142988896899367E-2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2.9451800000000001</v>
      </c>
      <c r="EB229">
        <v>2.5954899999999999</v>
      </c>
      <c r="EC229">
        <v>0.22773099999999999</v>
      </c>
      <c r="ED229">
        <v>0.22922000000000001</v>
      </c>
      <c r="EE229">
        <v>0.14863399999999999</v>
      </c>
      <c r="EF229">
        <v>0.14322399999999999</v>
      </c>
      <c r="EG229">
        <v>23273.5</v>
      </c>
      <c r="EH229">
        <v>23612.400000000001</v>
      </c>
      <c r="EI229">
        <v>28060.799999999999</v>
      </c>
      <c r="EJ229">
        <v>29514.7</v>
      </c>
      <c r="EK229">
        <v>32875</v>
      </c>
      <c r="EL229">
        <v>35114</v>
      </c>
      <c r="EM229">
        <v>39606.9</v>
      </c>
      <c r="EN229">
        <v>42191.8</v>
      </c>
      <c r="EO229">
        <v>1.92798</v>
      </c>
      <c r="EP229">
        <v>1.8471500000000001</v>
      </c>
      <c r="EQ229">
        <v>0.105228</v>
      </c>
      <c r="ER229">
        <v>0</v>
      </c>
      <c r="ES229">
        <v>32.633299999999998</v>
      </c>
      <c r="ET229">
        <v>999.9</v>
      </c>
      <c r="EU229">
        <v>60.2</v>
      </c>
      <c r="EV229">
        <v>40</v>
      </c>
      <c r="EW229">
        <v>44.1526</v>
      </c>
      <c r="EX229">
        <v>25.525200000000002</v>
      </c>
      <c r="EY229">
        <v>1.6466400000000001</v>
      </c>
      <c r="EZ229">
        <v>1</v>
      </c>
      <c r="FA229">
        <v>0.68128</v>
      </c>
      <c r="FB229">
        <v>0.93964000000000003</v>
      </c>
      <c r="FC229">
        <v>20.275400000000001</v>
      </c>
      <c r="FD229">
        <v>5.21699</v>
      </c>
      <c r="FE229">
        <v>12.0099</v>
      </c>
      <c r="FF229">
        <v>4.9854000000000003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1.8622799999999999</v>
      </c>
      <c r="FN229">
        <v>1.86432</v>
      </c>
      <c r="FO229">
        <v>1.8604700000000001</v>
      </c>
      <c r="FP229">
        <v>1.86114</v>
      </c>
      <c r="FQ229">
        <v>1.8602000000000001</v>
      </c>
      <c r="FR229">
        <v>1.86191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-5.55</v>
      </c>
      <c r="GH229">
        <v>0.1628</v>
      </c>
      <c r="GI229">
        <v>-3.2528400776944242</v>
      </c>
      <c r="GJ229">
        <v>-2.9658848494523399E-3</v>
      </c>
      <c r="GK229">
        <v>1.4757234161104729E-6</v>
      </c>
      <c r="GL229">
        <v>-3.8107938837011289E-10</v>
      </c>
      <c r="GM229">
        <v>0.16282500000001221</v>
      </c>
      <c r="GN229">
        <v>0</v>
      </c>
      <c r="GO229">
        <v>0</v>
      </c>
      <c r="GP229">
        <v>0</v>
      </c>
      <c r="GQ229">
        <v>5</v>
      </c>
      <c r="GR229">
        <v>2097</v>
      </c>
      <c r="GS229">
        <v>4</v>
      </c>
      <c r="GT229">
        <v>34</v>
      </c>
      <c r="GU229">
        <v>133.19999999999999</v>
      </c>
      <c r="GV229">
        <v>133.19999999999999</v>
      </c>
      <c r="GW229">
        <v>3.0078100000000001</v>
      </c>
      <c r="GX229">
        <v>2.5659200000000002</v>
      </c>
      <c r="GY229">
        <v>1.4489700000000001</v>
      </c>
      <c r="GZ229">
        <v>2.3168899999999999</v>
      </c>
      <c r="HA229">
        <v>1.5478499999999999</v>
      </c>
      <c r="HB229">
        <v>2.2509800000000002</v>
      </c>
      <c r="HC229">
        <v>43.59</v>
      </c>
      <c r="HD229">
        <v>13.291499999999999</v>
      </c>
      <c r="HE229">
        <v>18</v>
      </c>
      <c r="HF229">
        <v>507.27300000000002</v>
      </c>
      <c r="HG229">
        <v>492.86599999999999</v>
      </c>
      <c r="HH229">
        <v>30.9984</v>
      </c>
      <c r="HI229">
        <v>35.717399999999998</v>
      </c>
      <c r="HJ229">
        <v>30.0001</v>
      </c>
      <c r="HK229">
        <v>35.591799999999999</v>
      </c>
      <c r="HL229">
        <v>35.5762</v>
      </c>
      <c r="HM229">
        <v>60.191800000000001</v>
      </c>
      <c r="HN229">
        <v>26.896599999999999</v>
      </c>
      <c r="HO229">
        <v>77.159499999999994</v>
      </c>
      <c r="HP229">
        <v>31</v>
      </c>
      <c r="HQ229">
        <v>1428.67</v>
      </c>
      <c r="HR229">
        <v>36.316699999999997</v>
      </c>
      <c r="HS229">
        <v>98.875299999999996</v>
      </c>
      <c r="HT229">
        <v>97.834299999999999</v>
      </c>
    </row>
    <row r="230" spans="1:228" x14ac:dyDescent="0.2">
      <c r="A230">
        <v>215</v>
      </c>
      <c r="B230">
        <v>1670438770.5</v>
      </c>
      <c r="C230">
        <v>854.5</v>
      </c>
      <c r="D230" t="s">
        <v>789</v>
      </c>
      <c r="E230" t="s">
        <v>790</v>
      </c>
      <c r="F230">
        <v>4</v>
      </c>
      <c r="G230">
        <v>1670438768.5</v>
      </c>
      <c r="H230">
        <f t="shared" si="102"/>
        <v>2.5949421830606333E-3</v>
      </c>
      <c r="I230">
        <f t="shared" si="103"/>
        <v>2.5949421830606334</v>
      </c>
      <c r="J230">
        <f t="shared" si="104"/>
        <v>40.209460804175762</v>
      </c>
      <c r="K230">
        <f t="shared" si="105"/>
        <v>1386.984285714286</v>
      </c>
      <c r="L230">
        <f t="shared" si="106"/>
        <v>940.45317943717043</v>
      </c>
      <c r="M230">
        <f t="shared" si="107"/>
        <v>95.157096568912735</v>
      </c>
      <c r="N230">
        <f t="shared" si="108"/>
        <v>140.33808434170555</v>
      </c>
      <c r="O230">
        <f t="shared" si="109"/>
        <v>0.16059525836474997</v>
      </c>
      <c r="P230">
        <f t="shared" si="110"/>
        <v>2.0710789254322344</v>
      </c>
      <c r="Q230">
        <f t="shared" si="111"/>
        <v>0.15398391580847484</v>
      </c>
      <c r="R230">
        <f t="shared" si="112"/>
        <v>9.6811270312098852E-2</v>
      </c>
      <c r="S230">
        <f t="shared" si="113"/>
        <v>226.25528100000011</v>
      </c>
      <c r="T230">
        <f t="shared" si="114"/>
        <v>35.180023744996284</v>
      </c>
      <c r="U230">
        <f t="shared" si="115"/>
        <v>34.332557142857141</v>
      </c>
      <c r="V230">
        <f t="shared" si="116"/>
        <v>5.4429264718139283</v>
      </c>
      <c r="W230">
        <f t="shared" si="117"/>
        <v>70.313612594860174</v>
      </c>
      <c r="X230">
        <f t="shared" si="118"/>
        <v>3.815815364522078</v>
      </c>
      <c r="Y230">
        <f t="shared" si="119"/>
        <v>5.4268515351478452</v>
      </c>
      <c r="Z230">
        <f t="shared" si="120"/>
        <v>1.6271111072918503</v>
      </c>
      <c r="AA230">
        <f t="shared" si="121"/>
        <v>-114.43695027297393</v>
      </c>
      <c r="AB230">
        <f t="shared" si="122"/>
        <v>-5.9337192306259077</v>
      </c>
      <c r="AC230">
        <f t="shared" si="123"/>
        <v>-0.66459124057162555</v>
      </c>
      <c r="AD230">
        <f t="shared" si="124"/>
        <v>105.22002025582863</v>
      </c>
      <c r="AE230">
        <f t="shared" si="125"/>
        <v>63.354373302193402</v>
      </c>
      <c r="AF230">
        <f t="shared" si="126"/>
        <v>2.7445820498511084</v>
      </c>
      <c r="AG230">
        <f t="shared" si="127"/>
        <v>40.209460804175762</v>
      </c>
      <c r="AH230">
        <v>1475.182310055276</v>
      </c>
      <c r="AI230">
        <v>1443.850848484848</v>
      </c>
      <c r="AJ230">
        <v>1.676328534809731</v>
      </c>
      <c r="AK230">
        <v>66.48709803528736</v>
      </c>
      <c r="AL230">
        <f t="shared" si="128"/>
        <v>2.5949421830606334</v>
      </c>
      <c r="AM230">
        <v>36.291409551367977</v>
      </c>
      <c r="AN230">
        <v>37.701819393939388</v>
      </c>
      <c r="AO230">
        <v>-9.88360092729898E-3</v>
      </c>
      <c r="AP230">
        <v>80.118377589396417</v>
      </c>
      <c r="AQ230">
        <v>5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19151.487198636489</v>
      </c>
      <c r="AV230">
        <f t="shared" si="132"/>
        <v>1199.988571428572</v>
      </c>
      <c r="AW230">
        <f t="shared" si="133"/>
        <v>1025.9889000000005</v>
      </c>
      <c r="AX230">
        <f t="shared" si="134"/>
        <v>0.85499889284659858</v>
      </c>
      <c r="AY230">
        <f t="shared" si="135"/>
        <v>0.18854786319393518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1670438768.5</v>
      </c>
      <c r="BF230">
        <v>1386.984285714286</v>
      </c>
      <c r="BG230">
        <v>1423.234285714286</v>
      </c>
      <c r="BH230">
        <v>37.712328571428557</v>
      </c>
      <c r="BI230">
        <v>36.286814285714293</v>
      </c>
      <c r="BJ230">
        <v>1392.5342857142859</v>
      </c>
      <c r="BK230">
        <v>37.549500000000002</v>
      </c>
      <c r="BL230">
        <v>500.23414285714279</v>
      </c>
      <c r="BM230">
        <v>101.08199999999999</v>
      </c>
      <c r="BN230">
        <v>0.1001732857142857</v>
      </c>
      <c r="BO230">
        <v>34.279414285714282</v>
      </c>
      <c r="BP230">
        <v>34.332557142857141</v>
      </c>
      <c r="BQ230">
        <v>999.89999999999986</v>
      </c>
      <c r="BR230">
        <v>0</v>
      </c>
      <c r="BS230">
        <v>0</v>
      </c>
      <c r="BT230">
        <v>3980.1771428571419</v>
      </c>
      <c r="BU230">
        <v>0</v>
      </c>
      <c r="BV230">
        <v>173.17542857142851</v>
      </c>
      <c r="BW230">
        <v>-36.247628571428571</v>
      </c>
      <c r="BX230">
        <v>1441.341428571428</v>
      </c>
      <c r="BY230">
        <v>1476.8228571428569</v>
      </c>
      <c r="BZ230">
        <v>1.4255042857142859</v>
      </c>
      <c r="CA230">
        <v>1423.234285714286</v>
      </c>
      <c r="CB230">
        <v>36.286814285714293</v>
      </c>
      <c r="CC230">
        <v>3.812032857142857</v>
      </c>
      <c r="CD230">
        <v>3.667938571428571</v>
      </c>
      <c r="CE230">
        <v>28.077557142857142</v>
      </c>
      <c r="CF230">
        <v>27.417828571428569</v>
      </c>
      <c r="CG230">
        <v>1199.988571428572</v>
      </c>
      <c r="CH230">
        <v>0.5000351428571429</v>
      </c>
      <c r="CI230">
        <v>0.4999648571428571</v>
      </c>
      <c r="CJ230">
        <v>0</v>
      </c>
      <c r="CK230">
        <v>2.348757142857143</v>
      </c>
      <c r="CL230">
        <v>0</v>
      </c>
      <c r="CM230">
        <v>7872.5485714285714</v>
      </c>
      <c r="CN230">
        <v>9597.8857142857141</v>
      </c>
      <c r="CO230">
        <v>44.25</v>
      </c>
      <c r="CP230">
        <v>46.705000000000013</v>
      </c>
      <c r="CQ230">
        <v>45.267714285714291</v>
      </c>
      <c r="CR230">
        <v>45.186999999999998</v>
      </c>
      <c r="CS230">
        <v>44.169285714285706</v>
      </c>
      <c r="CT230">
        <v>600.03857142857146</v>
      </c>
      <c r="CU230">
        <v>599.95000000000005</v>
      </c>
      <c r="CV230">
        <v>0</v>
      </c>
      <c r="CW230">
        <v>1670438792.7</v>
      </c>
      <c r="CX230">
        <v>0</v>
      </c>
      <c r="CY230">
        <v>1670430775</v>
      </c>
      <c r="CZ230" t="s">
        <v>356</v>
      </c>
      <c r="DA230">
        <v>1670430775</v>
      </c>
      <c r="DB230">
        <v>1670430775</v>
      </c>
      <c r="DC230">
        <v>10</v>
      </c>
      <c r="DD230">
        <v>-0.13800000000000001</v>
      </c>
      <c r="DE230">
        <v>1.2E-2</v>
      </c>
      <c r="DF230">
        <v>-4.2649999999999997</v>
      </c>
      <c r="DG230">
        <v>0.16300000000000001</v>
      </c>
      <c r="DH230">
        <v>415</v>
      </c>
      <c r="DI230">
        <v>38</v>
      </c>
      <c r="DJ230">
        <v>0.28000000000000003</v>
      </c>
      <c r="DK230">
        <v>0.18</v>
      </c>
      <c r="DL230">
        <v>-36.090182926829272</v>
      </c>
      <c r="DM230">
        <v>-0.99253588850171348</v>
      </c>
      <c r="DN230">
        <v>0.1222228929544924</v>
      </c>
      <c r="DO230">
        <v>0</v>
      </c>
      <c r="DP230">
        <v>1.412494390243902</v>
      </c>
      <c r="DQ230">
        <v>0.16132808362369361</v>
      </c>
      <c r="DR230">
        <v>2.7681084679225278E-2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2.94529</v>
      </c>
      <c r="EB230">
        <v>2.59565</v>
      </c>
      <c r="EC230">
        <v>0.228378</v>
      </c>
      <c r="ED230">
        <v>0.22986100000000001</v>
      </c>
      <c r="EE230">
        <v>0.14855499999999999</v>
      </c>
      <c r="EF230">
        <v>0.14319499999999999</v>
      </c>
      <c r="EG230">
        <v>23254.1</v>
      </c>
      <c r="EH230">
        <v>23592.799999999999</v>
      </c>
      <c r="EI230">
        <v>28061</v>
      </c>
      <c r="EJ230">
        <v>29514.799999999999</v>
      </c>
      <c r="EK230">
        <v>32878.9</v>
      </c>
      <c r="EL230">
        <v>35115.199999999997</v>
      </c>
      <c r="EM230">
        <v>39607.800000000003</v>
      </c>
      <c r="EN230">
        <v>42191.6</v>
      </c>
      <c r="EO230">
        <v>1.92825</v>
      </c>
      <c r="EP230">
        <v>1.8471</v>
      </c>
      <c r="EQ230">
        <v>0.106294</v>
      </c>
      <c r="ER230">
        <v>0</v>
      </c>
      <c r="ES230">
        <v>32.610799999999998</v>
      </c>
      <c r="ET230">
        <v>999.9</v>
      </c>
      <c r="EU230">
        <v>60.2</v>
      </c>
      <c r="EV230">
        <v>40</v>
      </c>
      <c r="EW230">
        <v>44.151699999999998</v>
      </c>
      <c r="EX230">
        <v>25.6952</v>
      </c>
      <c r="EY230">
        <v>1.51041</v>
      </c>
      <c r="EZ230">
        <v>1</v>
      </c>
      <c r="FA230">
        <v>0.68116600000000005</v>
      </c>
      <c r="FB230">
        <v>0.93473899999999999</v>
      </c>
      <c r="FC230">
        <v>20.275400000000001</v>
      </c>
      <c r="FD230">
        <v>5.2172900000000002</v>
      </c>
      <c r="FE230">
        <v>12.0099</v>
      </c>
      <c r="FF230">
        <v>4.9866999999999999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1.8623099999999999</v>
      </c>
      <c r="FN230">
        <v>1.86432</v>
      </c>
      <c r="FO230">
        <v>1.8604700000000001</v>
      </c>
      <c r="FP230">
        <v>1.86113</v>
      </c>
      <c r="FQ230">
        <v>1.8602000000000001</v>
      </c>
      <c r="FR230">
        <v>1.86191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-5.56</v>
      </c>
      <c r="GH230">
        <v>0.1628</v>
      </c>
      <c r="GI230">
        <v>-3.2528400776944242</v>
      </c>
      <c r="GJ230">
        <v>-2.9658848494523399E-3</v>
      </c>
      <c r="GK230">
        <v>1.4757234161104729E-6</v>
      </c>
      <c r="GL230">
        <v>-3.8107938837011289E-10</v>
      </c>
      <c r="GM230">
        <v>0.16282500000001221</v>
      </c>
      <c r="GN230">
        <v>0</v>
      </c>
      <c r="GO230">
        <v>0</v>
      </c>
      <c r="GP230">
        <v>0</v>
      </c>
      <c r="GQ230">
        <v>5</v>
      </c>
      <c r="GR230">
        <v>2097</v>
      </c>
      <c r="GS230">
        <v>4</v>
      </c>
      <c r="GT230">
        <v>34</v>
      </c>
      <c r="GU230">
        <v>133.30000000000001</v>
      </c>
      <c r="GV230">
        <v>133.30000000000001</v>
      </c>
      <c r="GW230">
        <v>3.0212400000000001</v>
      </c>
      <c r="GX230">
        <v>2.5695800000000002</v>
      </c>
      <c r="GY230">
        <v>1.4489700000000001</v>
      </c>
      <c r="GZ230">
        <v>2.3168899999999999</v>
      </c>
      <c r="HA230">
        <v>1.5478499999999999</v>
      </c>
      <c r="HB230">
        <v>2.2839399999999999</v>
      </c>
      <c r="HC230">
        <v>43.5627</v>
      </c>
      <c r="HD230">
        <v>13.291499999999999</v>
      </c>
      <c r="HE230">
        <v>18</v>
      </c>
      <c r="HF230">
        <v>507.45299999999997</v>
      </c>
      <c r="HG230">
        <v>492.85</v>
      </c>
      <c r="HH230">
        <v>30.9986</v>
      </c>
      <c r="HI230">
        <v>35.717399999999998</v>
      </c>
      <c r="HJ230">
        <v>30</v>
      </c>
      <c r="HK230">
        <v>35.591799999999999</v>
      </c>
      <c r="HL230">
        <v>35.578499999999998</v>
      </c>
      <c r="HM230">
        <v>60.424300000000002</v>
      </c>
      <c r="HN230">
        <v>26.896599999999999</v>
      </c>
      <c r="HO230">
        <v>77.159499999999994</v>
      </c>
      <c r="HP230">
        <v>31</v>
      </c>
      <c r="HQ230">
        <v>1435.34</v>
      </c>
      <c r="HR230">
        <v>36.3292</v>
      </c>
      <c r="HS230">
        <v>98.876999999999995</v>
      </c>
      <c r="HT230">
        <v>97.834299999999999</v>
      </c>
    </row>
    <row r="231" spans="1:228" x14ac:dyDescent="0.2">
      <c r="A231">
        <v>216</v>
      </c>
      <c r="B231">
        <v>1670438774.5</v>
      </c>
      <c r="C231">
        <v>858.5</v>
      </c>
      <c r="D231" t="s">
        <v>791</v>
      </c>
      <c r="E231" t="s">
        <v>792</v>
      </c>
      <c r="F231">
        <v>4</v>
      </c>
      <c r="G231">
        <v>1670438772.1875</v>
      </c>
      <c r="H231">
        <f t="shared" si="102"/>
        <v>2.6444328967506156E-3</v>
      </c>
      <c r="I231">
        <f t="shared" si="103"/>
        <v>2.6444328967506157</v>
      </c>
      <c r="J231">
        <f t="shared" si="104"/>
        <v>39.278149011710667</v>
      </c>
      <c r="K231">
        <f t="shared" si="105"/>
        <v>1393.14375</v>
      </c>
      <c r="L231">
        <f t="shared" si="106"/>
        <v>963.25374641291251</v>
      </c>
      <c r="M231">
        <f t="shared" si="107"/>
        <v>97.462709278409278</v>
      </c>
      <c r="N231">
        <f t="shared" si="108"/>
        <v>140.95929010908725</v>
      </c>
      <c r="O231">
        <f t="shared" si="109"/>
        <v>0.16365836841477174</v>
      </c>
      <c r="P231">
        <f t="shared" si="110"/>
        <v>2.0852964359488704</v>
      </c>
      <c r="Q231">
        <f t="shared" si="111"/>
        <v>0.15684288807888344</v>
      </c>
      <c r="R231">
        <f t="shared" si="112"/>
        <v>9.8615497421749326E-2</v>
      </c>
      <c r="S231">
        <f t="shared" si="113"/>
        <v>226.26294337500002</v>
      </c>
      <c r="T231">
        <f t="shared" si="114"/>
        <v>35.155750326051901</v>
      </c>
      <c r="U231">
        <f t="shared" si="115"/>
        <v>34.327512499999997</v>
      </c>
      <c r="V231">
        <f t="shared" si="116"/>
        <v>5.4413987648380644</v>
      </c>
      <c r="W231">
        <f t="shared" si="117"/>
        <v>70.275676602079201</v>
      </c>
      <c r="X231">
        <f t="shared" si="118"/>
        <v>3.8134723128288752</v>
      </c>
      <c r="Y231">
        <f t="shared" si="119"/>
        <v>5.4264469546438319</v>
      </c>
      <c r="Z231">
        <f t="shared" si="120"/>
        <v>1.6279264520091892</v>
      </c>
      <c r="AA231">
        <f t="shared" si="121"/>
        <v>-116.61949074670214</v>
      </c>
      <c r="AB231">
        <f t="shared" si="122"/>
        <v>-5.557887415674986</v>
      </c>
      <c r="AC231">
        <f t="shared" si="123"/>
        <v>-0.61823370796602017</v>
      </c>
      <c r="AD231">
        <f t="shared" si="124"/>
        <v>103.46733150465687</v>
      </c>
      <c r="AE231">
        <f t="shared" si="125"/>
        <v>63.254225520438396</v>
      </c>
      <c r="AF231">
        <f t="shared" si="126"/>
        <v>2.7148139473398341</v>
      </c>
      <c r="AG231">
        <f t="shared" si="127"/>
        <v>39.278149011710667</v>
      </c>
      <c r="AH231">
        <v>1482.005266279042</v>
      </c>
      <c r="AI231">
        <v>1450.8545454545449</v>
      </c>
      <c r="AJ231">
        <v>1.7406380609477641</v>
      </c>
      <c r="AK231">
        <v>66.48709803528736</v>
      </c>
      <c r="AL231">
        <f t="shared" si="128"/>
        <v>2.6444328967506157</v>
      </c>
      <c r="AM231">
        <v>36.281288654680637</v>
      </c>
      <c r="AN231">
        <v>37.679363030303023</v>
      </c>
      <c r="AO231">
        <v>-3.851005019389302E-3</v>
      </c>
      <c r="AP231">
        <v>80.118377589396417</v>
      </c>
      <c r="AQ231">
        <v>4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19395.427758570608</v>
      </c>
      <c r="AV231">
        <f t="shared" si="132"/>
        <v>1200.0325</v>
      </c>
      <c r="AW231">
        <f t="shared" si="133"/>
        <v>1026.0261375</v>
      </c>
      <c r="AX231">
        <f t="shared" si="134"/>
        <v>0.85499862503723856</v>
      </c>
      <c r="AY231">
        <f t="shared" si="135"/>
        <v>0.18854734632187045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1670438772.1875</v>
      </c>
      <c r="BF231">
        <v>1393.14375</v>
      </c>
      <c r="BG231">
        <v>1429.33</v>
      </c>
      <c r="BH231">
        <v>37.689712499999999</v>
      </c>
      <c r="BI231">
        <v>36.279487500000002</v>
      </c>
      <c r="BJ231">
        <v>1398.7025000000001</v>
      </c>
      <c r="BK231">
        <v>37.526887500000001</v>
      </c>
      <c r="BL231">
        <v>500.18487499999998</v>
      </c>
      <c r="BM231">
        <v>101.08074999999999</v>
      </c>
      <c r="BN231">
        <v>9.9971737499999991E-2</v>
      </c>
      <c r="BO231">
        <v>34.278075000000001</v>
      </c>
      <c r="BP231">
        <v>34.327512499999997</v>
      </c>
      <c r="BQ231">
        <v>999.9</v>
      </c>
      <c r="BR231">
        <v>0</v>
      </c>
      <c r="BS231">
        <v>0</v>
      </c>
      <c r="BT231">
        <v>4020.78</v>
      </c>
      <c r="BU231">
        <v>0</v>
      </c>
      <c r="BV231">
        <v>173.33525</v>
      </c>
      <c r="BW231">
        <v>-36.183475000000001</v>
      </c>
      <c r="BX231">
        <v>1447.70875</v>
      </c>
      <c r="BY231">
        <v>1483.135</v>
      </c>
      <c r="BZ231">
        <v>1.4102062500000001</v>
      </c>
      <c r="CA231">
        <v>1429.33</v>
      </c>
      <c r="CB231">
        <v>36.279487500000002</v>
      </c>
      <c r="CC231">
        <v>3.8097037500000002</v>
      </c>
      <c r="CD231">
        <v>3.6671612499999999</v>
      </c>
      <c r="CE231">
        <v>28.0671</v>
      </c>
      <c r="CF231">
        <v>27.414187500000001</v>
      </c>
      <c r="CG231">
        <v>1200.0325</v>
      </c>
      <c r="CH231">
        <v>0.50004574999999996</v>
      </c>
      <c r="CI231">
        <v>0.49995424999999999</v>
      </c>
      <c r="CJ231">
        <v>0</v>
      </c>
      <c r="CK231">
        <v>2.16045</v>
      </c>
      <c r="CL231">
        <v>0</v>
      </c>
      <c r="CM231">
        <v>7876.0649999999996</v>
      </c>
      <c r="CN231">
        <v>9598.2474999999995</v>
      </c>
      <c r="CO231">
        <v>44.25</v>
      </c>
      <c r="CP231">
        <v>46.686999999999998</v>
      </c>
      <c r="CQ231">
        <v>45.25</v>
      </c>
      <c r="CR231">
        <v>45.148249999999997</v>
      </c>
      <c r="CS231">
        <v>44.132750000000001</v>
      </c>
      <c r="CT231">
        <v>600.07124999999996</v>
      </c>
      <c r="CU231">
        <v>599.96125000000006</v>
      </c>
      <c r="CV231">
        <v>0</v>
      </c>
      <c r="CW231">
        <v>1670438796.3</v>
      </c>
      <c r="CX231">
        <v>0</v>
      </c>
      <c r="CY231">
        <v>1670430775</v>
      </c>
      <c r="CZ231" t="s">
        <v>356</v>
      </c>
      <c r="DA231">
        <v>1670430775</v>
      </c>
      <c r="DB231">
        <v>1670430775</v>
      </c>
      <c r="DC231">
        <v>10</v>
      </c>
      <c r="DD231">
        <v>-0.13800000000000001</v>
      </c>
      <c r="DE231">
        <v>1.2E-2</v>
      </c>
      <c r="DF231">
        <v>-4.2649999999999997</v>
      </c>
      <c r="DG231">
        <v>0.16300000000000001</v>
      </c>
      <c r="DH231">
        <v>415</v>
      </c>
      <c r="DI231">
        <v>38</v>
      </c>
      <c r="DJ231">
        <v>0.28000000000000003</v>
      </c>
      <c r="DK231">
        <v>0.18</v>
      </c>
      <c r="DL231">
        <v>-36.140487804878063</v>
      </c>
      <c r="DM231">
        <v>-0.76003484320563441</v>
      </c>
      <c r="DN231">
        <v>0.1006058869322535</v>
      </c>
      <c r="DO231">
        <v>0</v>
      </c>
      <c r="DP231">
        <v>1.4205878048780489</v>
      </c>
      <c r="DQ231">
        <v>-1.0139790940762609E-2</v>
      </c>
      <c r="DR231">
        <v>1.415316262376045E-2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365</v>
      </c>
      <c r="EA231">
        <v>2.94509</v>
      </c>
      <c r="EB231">
        <v>2.5956000000000001</v>
      </c>
      <c r="EC231">
        <v>0.22903799999999999</v>
      </c>
      <c r="ED231">
        <v>0.230518</v>
      </c>
      <c r="EE231">
        <v>0.14849100000000001</v>
      </c>
      <c r="EF231">
        <v>0.143181</v>
      </c>
      <c r="EG231">
        <v>23234.2</v>
      </c>
      <c r="EH231">
        <v>23572.5</v>
      </c>
      <c r="EI231">
        <v>28061.1</v>
      </c>
      <c r="EJ231">
        <v>29514.7</v>
      </c>
      <c r="EK231">
        <v>32881.1</v>
      </c>
      <c r="EL231">
        <v>35115.9</v>
      </c>
      <c r="EM231">
        <v>39607.4</v>
      </c>
      <c r="EN231">
        <v>42191.7</v>
      </c>
      <c r="EO231">
        <v>1.92815</v>
      </c>
      <c r="EP231">
        <v>1.8471500000000001</v>
      </c>
      <c r="EQ231">
        <v>0.107113</v>
      </c>
      <c r="ER231">
        <v>0</v>
      </c>
      <c r="ES231">
        <v>32.590400000000002</v>
      </c>
      <c r="ET231">
        <v>999.9</v>
      </c>
      <c r="EU231">
        <v>60.2</v>
      </c>
      <c r="EV231">
        <v>40</v>
      </c>
      <c r="EW231">
        <v>44.153300000000002</v>
      </c>
      <c r="EX231">
        <v>25.385200000000001</v>
      </c>
      <c r="EY231">
        <v>1.6867000000000001</v>
      </c>
      <c r="EZ231">
        <v>1</v>
      </c>
      <c r="FA231">
        <v>0.68111500000000003</v>
      </c>
      <c r="FB231">
        <v>0.93100499999999997</v>
      </c>
      <c r="FC231">
        <v>20.275400000000001</v>
      </c>
      <c r="FD231">
        <v>5.2168400000000004</v>
      </c>
      <c r="FE231">
        <v>12.0099</v>
      </c>
      <c r="FF231">
        <v>4.9869000000000003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1.8623000000000001</v>
      </c>
      <c r="FN231">
        <v>1.86432</v>
      </c>
      <c r="FO231">
        <v>1.86049</v>
      </c>
      <c r="FP231">
        <v>1.8611200000000001</v>
      </c>
      <c r="FQ231">
        <v>1.8602000000000001</v>
      </c>
      <c r="FR231">
        <v>1.8619300000000001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-5.56</v>
      </c>
      <c r="GH231">
        <v>0.1628</v>
      </c>
      <c r="GI231">
        <v>-3.2528400776944242</v>
      </c>
      <c r="GJ231">
        <v>-2.9658848494523399E-3</v>
      </c>
      <c r="GK231">
        <v>1.4757234161104729E-6</v>
      </c>
      <c r="GL231">
        <v>-3.8107938837011289E-10</v>
      </c>
      <c r="GM231">
        <v>0.16282500000001221</v>
      </c>
      <c r="GN231">
        <v>0</v>
      </c>
      <c r="GO231">
        <v>0</v>
      </c>
      <c r="GP231">
        <v>0</v>
      </c>
      <c r="GQ231">
        <v>5</v>
      </c>
      <c r="GR231">
        <v>2097</v>
      </c>
      <c r="GS231">
        <v>4</v>
      </c>
      <c r="GT231">
        <v>34</v>
      </c>
      <c r="GU231">
        <v>133.30000000000001</v>
      </c>
      <c r="GV231">
        <v>133.30000000000001</v>
      </c>
      <c r="GW231">
        <v>3.0322300000000002</v>
      </c>
      <c r="GX231">
        <v>2.5659200000000002</v>
      </c>
      <c r="GY231">
        <v>1.4489700000000001</v>
      </c>
      <c r="GZ231">
        <v>2.31812</v>
      </c>
      <c r="HA231">
        <v>1.5478499999999999</v>
      </c>
      <c r="HB231">
        <v>2.2375500000000001</v>
      </c>
      <c r="HC231">
        <v>43.5627</v>
      </c>
      <c r="HD231">
        <v>13.3002</v>
      </c>
      <c r="HE231">
        <v>18</v>
      </c>
      <c r="HF231">
        <v>507.38799999999998</v>
      </c>
      <c r="HG231">
        <v>492.88499999999999</v>
      </c>
      <c r="HH231">
        <v>30.998799999999999</v>
      </c>
      <c r="HI231">
        <v>35.717399999999998</v>
      </c>
      <c r="HJ231">
        <v>29.9999</v>
      </c>
      <c r="HK231">
        <v>35.591799999999999</v>
      </c>
      <c r="HL231">
        <v>35.578499999999998</v>
      </c>
      <c r="HM231">
        <v>60.648600000000002</v>
      </c>
      <c r="HN231">
        <v>26.896599999999999</v>
      </c>
      <c r="HO231">
        <v>77.159499999999994</v>
      </c>
      <c r="HP231">
        <v>31</v>
      </c>
      <c r="HQ231">
        <v>1442.03</v>
      </c>
      <c r="HR231">
        <v>36.3292</v>
      </c>
      <c r="HS231">
        <v>98.876499999999993</v>
      </c>
      <c r="HT231">
        <v>97.834299999999999</v>
      </c>
    </row>
    <row r="232" spans="1:228" x14ac:dyDescent="0.2">
      <c r="A232">
        <v>217</v>
      </c>
      <c r="B232">
        <v>1670438778.5</v>
      </c>
      <c r="C232">
        <v>862.5</v>
      </c>
      <c r="D232" t="s">
        <v>793</v>
      </c>
      <c r="E232" t="s">
        <v>794</v>
      </c>
      <c r="F232">
        <v>4</v>
      </c>
      <c r="G232">
        <v>1670438776.5</v>
      </c>
      <c r="H232">
        <f t="shared" si="102"/>
        <v>2.5888198963542899E-3</v>
      </c>
      <c r="I232">
        <f t="shared" si="103"/>
        <v>2.5888198963542899</v>
      </c>
      <c r="J232">
        <f t="shared" si="104"/>
        <v>40.119813341951925</v>
      </c>
      <c r="K232">
        <f t="shared" si="105"/>
        <v>1400.247142857143</v>
      </c>
      <c r="L232">
        <f t="shared" si="106"/>
        <v>953.14575373693935</v>
      </c>
      <c r="M232">
        <f t="shared" si="107"/>
        <v>96.440363927616033</v>
      </c>
      <c r="N232">
        <f t="shared" si="108"/>
        <v>141.67858747343013</v>
      </c>
      <c r="O232">
        <f t="shared" si="109"/>
        <v>0.16011583566160714</v>
      </c>
      <c r="P232">
        <f t="shared" si="110"/>
        <v>2.0796468507428933</v>
      </c>
      <c r="Q232">
        <f t="shared" si="111"/>
        <v>0.15356892774029601</v>
      </c>
      <c r="R232">
        <f t="shared" si="112"/>
        <v>9.6546487149623925E-2</v>
      </c>
      <c r="S232">
        <f t="shared" si="113"/>
        <v>226.25687914285717</v>
      </c>
      <c r="T232">
        <f t="shared" si="114"/>
        <v>35.170486594489297</v>
      </c>
      <c r="U232">
        <f t="shared" si="115"/>
        <v>34.318557142857138</v>
      </c>
      <c r="V232">
        <f t="shared" si="116"/>
        <v>5.4386876653099616</v>
      </c>
      <c r="W232">
        <f t="shared" si="117"/>
        <v>70.257115589875397</v>
      </c>
      <c r="X232">
        <f t="shared" si="118"/>
        <v>3.8109698967429466</v>
      </c>
      <c r="Y232">
        <f t="shared" si="119"/>
        <v>5.424318753689537</v>
      </c>
      <c r="Z232">
        <f t="shared" si="120"/>
        <v>1.627717768567015</v>
      </c>
      <c r="AA232">
        <f t="shared" si="121"/>
        <v>-114.16695742922418</v>
      </c>
      <c r="AB232">
        <f t="shared" si="122"/>
        <v>-5.3288046174905839</v>
      </c>
      <c r="AC232">
        <f t="shared" si="123"/>
        <v>-0.59431544675749937</v>
      </c>
      <c r="AD232">
        <f t="shared" si="124"/>
        <v>106.16680164938491</v>
      </c>
      <c r="AE232">
        <f t="shared" si="125"/>
        <v>63.605045302007085</v>
      </c>
      <c r="AF232">
        <f t="shared" si="126"/>
        <v>2.6801178389554838</v>
      </c>
      <c r="AG232">
        <f t="shared" si="127"/>
        <v>40.119813341951925</v>
      </c>
      <c r="AH232">
        <v>1489.04174330669</v>
      </c>
      <c r="AI232">
        <v>1457.616848484849</v>
      </c>
      <c r="AJ232">
        <v>1.702831986486788</v>
      </c>
      <c r="AK232">
        <v>66.48709803528736</v>
      </c>
      <c r="AL232">
        <f t="shared" si="128"/>
        <v>2.5888198963542899</v>
      </c>
      <c r="AM232">
        <v>36.275801621415987</v>
      </c>
      <c r="AN232">
        <v>37.657944848484853</v>
      </c>
      <c r="AO232">
        <v>-5.8819398689778819E-3</v>
      </c>
      <c r="AP232">
        <v>80.118377589396417</v>
      </c>
      <c r="AQ232">
        <v>5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19298.970940675812</v>
      </c>
      <c r="AV232">
        <f t="shared" si="132"/>
        <v>1200.004285714286</v>
      </c>
      <c r="AW232">
        <f t="shared" si="133"/>
        <v>1026.0016285714287</v>
      </c>
      <c r="AX232">
        <f t="shared" si="134"/>
        <v>0.85499830357748718</v>
      </c>
      <c r="AY232">
        <f t="shared" si="135"/>
        <v>0.18854672590455032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1670438776.5</v>
      </c>
      <c r="BF232">
        <v>1400.247142857143</v>
      </c>
      <c r="BG232">
        <v>1436.6085714285709</v>
      </c>
      <c r="BH232">
        <v>37.664828571428572</v>
      </c>
      <c r="BI232">
        <v>36.272528571428573</v>
      </c>
      <c r="BJ232">
        <v>1405.811428571428</v>
      </c>
      <c r="BK232">
        <v>37.502000000000002</v>
      </c>
      <c r="BL232">
        <v>500.16257142857143</v>
      </c>
      <c r="BM232">
        <v>101.08114285714289</v>
      </c>
      <c r="BN232">
        <v>9.9986628571428565E-2</v>
      </c>
      <c r="BO232">
        <v>34.271028571428573</v>
      </c>
      <c r="BP232">
        <v>34.318557142857138</v>
      </c>
      <c r="BQ232">
        <v>999.89999999999986</v>
      </c>
      <c r="BR232">
        <v>0</v>
      </c>
      <c r="BS232">
        <v>0</v>
      </c>
      <c r="BT232">
        <v>4004.6428571428569</v>
      </c>
      <c r="BU232">
        <v>0</v>
      </c>
      <c r="BV232">
        <v>176.84200000000001</v>
      </c>
      <c r="BW232">
        <v>-36.361999999999988</v>
      </c>
      <c r="BX232">
        <v>1455.052857142857</v>
      </c>
      <c r="BY232">
        <v>1490.6785714285711</v>
      </c>
      <c r="BZ232">
        <v>1.392307142857143</v>
      </c>
      <c r="CA232">
        <v>1436.6085714285709</v>
      </c>
      <c r="CB232">
        <v>36.272528571428573</v>
      </c>
      <c r="CC232">
        <v>3.8072014285714291</v>
      </c>
      <c r="CD232">
        <v>3.6664628571428568</v>
      </c>
      <c r="CE232">
        <v>28.055800000000001</v>
      </c>
      <c r="CF232">
        <v>27.41094285714286</v>
      </c>
      <c r="CG232">
        <v>1200.004285714286</v>
      </c>
      <c r="CH232">
        <v>0.50005500000000003</v>
      </c>
      <c r="CI232">
        <v>0.49994499999999992</v>
      </c>
      <c r="CJ232">
        <v>0</v>
      </c>
      <c r="CK232">
        <v>2.167214285714286</v>
      </c>
      <c r="CL232">
        <v>0</v>
      </c>
      <c r="CM232">
        <v>7879.5671428571422</v>
      </c>
      <c r="CN232">
        <v>9598.0471428571436</v>
      </c>
      <c r="CO232">
        <v>44.25</v>
      </c>
      <c r="CP232">
        <v>46.660428571428568</v>
      </c>
      <c r="CQ232">
        <v>45.25</v>
      </c>
      <c r="CR232">
        <v>45.125</v>
      </c>
      <c r="CS232">
        <v>44.125</v>
      </c>
      <c r="CT232">
        <v>600.07000000000005</v>
      </c>
      <c r="CU232">
        <v>599.93428571428569</v>
      </c>
      <c r="CV232">
        <v>0</v>
      </c>
      <c r="CW232">
        <v>1670438800.5</v>
      </c>
      <c r="CX232">
        <v>0</v>
      </c>
      <c r="CY232">
        <v>1670430775</v>
      </c>
      <c r="CZ232" t="s">
        <v>356</v>
      </c>
      <c r="DA232">
        <v>1670430775</v>
      </c>
      <c r="DB232">
        <v>1670430775</v>
      </c>
      <c r="DC232">
        <v>10</v>
      </c>
      <c r="DD232">
        <v>-0.13800000000000001</v>
      </c>
      <c r="DE232">
        <v>1.2E-2</v>
      </c>
      <c r="DF232">
        <v>-4.2649999999999997</v>
      </c>
      <c r="DG232">
        <v>0.16300000000000001</v>
      </c>
      <c r="DH232">
        <v>415</v>
      </c>
      <c r="DI232">
        <v>38</v>
      </c>
      <c r="DJ232">
        <v>0.28000000000000003</v>
      </c>
      <c r="DK232">
        <v>0.18</v>
      </c>
      <c r="DL232">
        <v>-36.204646341463423</v>
      </c>
      <c r="DM232">
        <v>-0.54843344947741213</v>
      </c>
      <c r="DN232">
        <v>7.9469917909035293E-2</v>
      </c>
      <c r="DO232">
        <v>0</v>
      </c>
      <c r="DP232">
        <v>1.4137524390243901</v>
      </c>
      <c r="DQ232">
        <v>-2.9502857142854132E-2</v>
      </c>
      <c r="DR232">
        <v>1.534972229517409E-2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365</v>
      </c>
      <c r="EA232">
        <v>2.94503</v>
      </c>
      <c r="EB232">
        <v>2.5955599999999999</v>
      </c>
      <c r="EC232">
        <v>0.22969300000000001</v>
      </c>
      <c r="ED232">
        <v>0.23116600000000001</v>
      </c>
      <c r="EE232">
        <v>0.148447</v>
      </c>
      <c r="EF232">
        <v>0.14316000000000001</v>
      </c>
      <c r="EG232">
        <v>23214.7</v>
      </c>
      <c r="EH232">
        <v>23552.5</v>
      </c>
      <c r="EI232">
        <v>28061.5</v>
      </c>
      <c r="EJ232">
        <v>29514.799999999999</v>
      </c>
      <c r="EK232">
        <v>32883.699999999997</v>
      </c>
      <c r="EL232">
        <v>35117</v>
      </c>
      <c r="EM232">
        <v>39608.400000000001</v>
      </c>
      <c r="EN232">
        <v>42192</v>
      </c>
      <c r="EO232">
        <v>1.9279200000000001</v>
      </c>
      <c r="EP232">
        <v>1.8471500000000001</v>
      </c>
      <c r="EQ232">
        <v>0.10775</v>
      </c>
      <c r="ER232">
        <v>0</v>
      </c>
      <c r="ES232">
        <v>32.568100000000001</v>
      </c>
      <c r="ET232">
        <v>999.9</v>
      </c>
      <c r="EU232">
        <v>60.3</v>
      </c>
      <c r="EV232">
        <v>40</v>
      </c>
      <c r="EW232">
        <v>44.223399999999998</v>
      </c>
      <c r="EX232">
        <v>25.645199999999999</v>
      </c>
      <c r="EY232">
        <v>1.9871799999999999</v>
      </c>
      <c r="EZ232">
        <v>1</v>
      </c>
      <c r="FA232">
        <v>0.68104399999999998</v>
      </c>
      <c r="FB232">
        <v>0.92879100000000003</v>
      </c>
      <c r="FC232">
        <v>20.275400000000001</v>
      </c>
      <c r="FD232">
        <v>5.21549</v>
      </c>
      <c r="FE232">
        <v>12.0099</v>
      </c>
      <c r="FF232">
        <v>4.9867499999999998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1.8623099999999999</v>
      </c>
      <c r="FN232">
        <v>1.86432</v>
      </c>
      <c r="FO232">
        <v>1.86049</v>
      </c>
      <c r="FP232">
        <v>1.8611200000000001</v>
      </c>
      <c r="FQ232">
        <v>1.8602000000000001</v>
      </c>
      <c r="FR232">
        <v>1.8619600000000001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-5.57</v>
      </c>
      <c r="GH232">
        <v>0.1628</v>
      </c>
      <c r="GI232">
        <v>-3.2528400776944242</v>
      </c>
      <c r="GJ232">
        <v>-2.9658848494523399E-3</v>
      </c>
      <c r="GK232">
        <v>1.4757234161104729E-6</v>
      </c>
      <c r="GL232">
        <v>-3.8107938837011289E-10</v>
      </c>
      <c r="GM232">
        <v>0.16282500000001221</v>
      </c>
      <c r="GN232">
        <v>0</v>
      </c>
      <c r="GO232">
        <v>0</v>
      </c>
      <c r="GP232">
        <v>0</v>
      </c>
      <c r="GQ232">
        <v>5</v>
      </c>
      <c r="GR232">
        <v>2097</v>
      </c>
      <c r="GS232">
        <v>4</v>
      </c>
      <c r="GT232">
        <v>34</v>
      </c>
      <c r="GU232">
        <v>133.4</v>
      </c>
      <c r="GV232">
        <v>133.4</v>
      </c>
      <c r="GW232">
        <v>3.0432100000000002</v>
      </c>
      <c r="GX232">
        <v>2.5537100000000001</v>
      </c>
      <c r="GY232">
        <v>1.4489700000000001</v>
      </c>
      <c r="GZ232">
        <v>2.3168899999999999</v>
      </c>
      <c r="HA232">
        <v>1.5478499999999999</v>
      </c>
      <c r="HB232">
        <v>2.3742700000000001</v>
      </c>
      <c r="HC232">
        <v>43.5627</v>
      </c>
      <c r="HD232">
        <v>13.308999999999999</v>
      </c>
      <c r="HE232">
        <v>18</v>
      </c>
      <c r="HF232">
        <v>507.24</v>
      </c>
      <c r="HG232">
        <v>492.88499999999999</v>
      </c>
      <c r="HH232">
        <v>30.999199999999998</v>
      </c>
      <c r="HI232">
        <v>35.717399999999998</v>
      </c>
      <c r="HJ232">
        <v>29.9999</v>
      </c>
      <c r="HK232">
        <v>35.591799999999999</v>
      </c>
      <c r="HL232">
        <v>35.578499999999998</v>
      </c>
      <c r="HM232">
        <v>60.878300000000003</v>
      </c>
      <c r="HN232">
        <v>26.896599999999999</v>
      </c>
      <c r="HO232">
        <v>77.159499999999994</v>
      </c>
      <c r="HP232">
        <v>31</v>
      </c>
      <c r="HQ232">
        <v>1448.74</v>
      </c>
      <c r="HR232">
        <v>36.3292</v>
      </c>
      <c r="HS232">
        <v>98.878600000000006</v>
      </c>
      <c r="HT232">
        <v>97.834699999999998</v>
      </c>
    </row>
    <row r="233" spans="1:228" x14ac:dyDescent="0.2">
      <c r="A233">
        <v>218</v>
      </c>
      <c r="B233">
        <v>1670438782.5</v>
      </c>
      <c r="C233">
        <v>866.5</v>
      </c>
      <c r="D233" t="s">
        <v>795</v>
      </c>
      <c r="E233" t="s">
        <v>796</v>
      </c>
      <c r="F233">
        <v>4</v>
      </c>
      <c r="G233">
        <v>1670438780.1875</v>
      </c>
      <c r="H233">
        <f t="shared" si="102"/>
        <v>2.5649645646160708E-3</v>
      </c>
      <c r="I233">
        <f t="shared" si="103"/>
        <v>2.5649645646160706</v>
      </c>
      <c r="J233">
        <f t="shared" si="104"/>
        <v>40.084313881153534</v>
      </c>
      <c r="K233">
        <f t="shared" si="105"/>
        <v>1406.365</v>
      </c>
      <c r="L233">
        <f t="shared" si="106"/>
        <v>956.03597524932513</v>
      </c>
      <c r="M233">
        <f t="shared" si="107"/>
        <v>96.733158104792935</v>
      </c>
      <c r="N233">
        <f t="shared" si="108"/>
        <v>142.29812624213082</v>
      </c>
      <c r="O233">
        <f t="shared" si="109"/>
        <v>0.1587300097103711</v>
      </c>
      <c r="P233">
        <f t="shared" si="110"/>
        <v>2.0790377886658016</v>
      </c>
      <c r="Q233">
        <f t="shared" si="111"/>
        <v>0.15229168747144417</v>
      </c>
      <c r="R233">
        <f t="shared" si="112"/>
        <v>9.5739001720993144E-2</v>
      </c>
      <c r="S233">
        <f t="shared" si="113"/>
        <v>226.25449387499995</v>
      </c>
      <c r="T233">
        <f t="shared" si="114"/>
        <v>35.176697209154987</v>
      </c>
      <c r="U233">
        <f t="shared" si="115"/>
        <v>34.307899999999997</v>
      </c>
      <c r="V233">
        <f t="shared" si="116"/>
        <v>5.4354629062438775</v>
      </c>
      <c r="W233">
        <f t="shared" si="117"/>
        <v>70.2335258203249</v>
      </c>
      <c r="X233">
        <f t="shared" si="118"/>
        <v>3.8091699728199115</v>
      </c>
      <c r="Y233">
        <f t="shared" si="119"/>
        <v>5.4235778829682149</v>
      </c>
      <c r="Z233">
        <f t="shared" si="120"/>
        <v>1.626292933423966</v>
      </c>
      <c r="AA233">
        <f t="shared" si="121"/>
        <v>-113.11493729956872</v>
      </c>
      <c r="AB233">
        <f t="shared" si="122"/>
        <v>-4.4077459779495882</v>
      </c>
      <c r="AC233">
        <f t="shared" si="123"/>
        <v>-0.49170338002042868</v>
      </c>
      <c r="AD233">
        <f t="shared" si="124"/>
        <v>108.24010721746122</v>
      </c>
      <c r="AE233">
        <f t="shared" si="125"/>
        <v>63.734775945195118</v>
      </c>
      <c r="AF233">
        <f t="shared" si="126"/>
        <v>2.6581642416890641</v>
      </c>
      <c r="AG233">
        <f t="shared" si="127"/>
        <v>40.084313881153534</v>
      </c>
      <c r="AH233">
        <v>1495.9715748012791</v>
      </c>
      <c r="AI233">
        <v>1464.49406060606</v>
      </c>
      <c r="AJ233">
        <v>1.716615398878244</v>
      </c>
      <c r="AK233">
        <v>66.48709803528736</v>
      </c>
      <c r="AL233">
        <f t="shared" si="128"/>
        <v>2.5649645646160706</v>
      </c>
      <c r="AM233">
        <v>36.267913450629372</v>
      </c>
      <c r="AN233">
        <v>37.637164848484836</v>
      </c>
      <c r="AO233">
        <v>-5.7979242726872039E-3</v>
      </c>
      <c r="AP233">
        <v>80.118377589396417</v>
      </c>
      <c r="AQ233">
        <v>5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19288.663727415318</v>
      </c>
      <c r="AV233">
        <f t="shared" si="132"/>
        <v>1199.9849999999999</v>
      </c>
      <c r="AW233">
        <f t="shared" si="133"/>
        <v>1025.9857875</v>
      </c>
      <c r="AX233">
        <f t="shared" si="134"/>
        <v>0.85499884373554669</v>
      </c>
      <c r="AY233">
        <f t="shared" si="135"/>
        <v>0.1885477684096051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1670438780.1875</v>
      </c>
      <c r="BF233">
        <v>1406.365</v>
      </c>
      <c r="BG233">
        <v>1442.7887499999999</v>
      </c>
      <c r="BH233">
        <v>37.646900000000002</v>
      </c>
      <c r="BI233">
        <v>36.265974999999997</v>
      </c>
      <c r="BJ233">
        <v>1411.9349999999999</v>
      </c>
      <c r="BK233">
        <v>37.484099999999998</v>
      </c>
      <c r="BL233">
        <v>500.16112500000003</v>
      </c>
      <c r="BM233">
        <v>101.08150000000001</v>
      </c>
      <c r="BN233">
        <v>0.1000042625</v>
      </c>
      <c r="BO233">
        <v>34.268574999999998</v>
      </c>
      <c r="BP233">
        <v>34.307899999999997</v>
      </c>
      <c r="BQ233">
        <v>999.9</v>
      </c>
      <c r="BR233">
        <v>0</v>
      </c>
      <c r="BS233">
        <v>0</v>
      </c>
      <c r="BT233">
        <v>4002.8912500000001</v>
      </c>
      <c r="BU233">
        <v>0</v>
      </c>
      <c r="BV233">
        <v>193.161</v>
      </c>
      <c r="BW233">
        <v>-36.422825000000003</v>
      </c>
      <c r="BX233">
        <v>1461.3824999999999</v>
      </c>
      <c r="BY233">
        <v>1497.0825</v>
      </c>
      <c r="BZ233">
        <v>1.3809512500000001</v>
      </c>
      <c r="CA233">
        <v>1442.7887499999999</v>
      </c>
      <c r="CB233">
        <v>36.265974999999997</v>
      </c>
      <c r="CC233">
        <v>3.8054112500000001</v>
      </c>
      <c r="CD233">
        <v>3.66582125</v>
      </c>
      <c r="CE233">
        <v>28.047725</v>
      </c>
      <c r="CF233">
        <v>27.407937499999999</v>
      </c>
      <c r="CG233">
        <v>1199.9849999999999</v>
      </c>
      <c r="CH233">
        <v>0.50003762500000004</v>
      </c>
      <c r="CI233">
        <v>0.49996237500000001</v>
      </c>
      <c r="CJ233">
        <v>0</v>
      </c>
      <c r="CK233">
        <v>2.2456125</v>
      </c>
      <c r="CL233">
        <v>0</v>
      </c>
      <c r="CM233">
        <v>7881.7337499999994</v>
      </c>
      <c r="CN233">
        <v>9597.848750000001</v>
      </c>
      <c r="CO233">
        <v>44.25</v>
      </c>
      <c r="CP233">
        <v>46.625</v>
      </c>
      <c r="CQ233">
        <v>45.25</v>
      </c>
      <c r="CR233">
        <v>45.125</v>
      </c>
      <c r="CS233">
        <v>44.125</v>
      </c>
      <c r="CT233">
        <v>600.03875000000005</v>
      </c>
      <c r="CU233">
        <v>599.94624999999996</v>
      </c>
      <c r="CV233">
        <v>0</v>
      </c>
      <c r="CW233">
        <v>1670438804.7</v>
      </c>
      <c r="CX233">
        <v>0</v>
      </c>
      <c r="CY233">
        <v>1670430775</v>
      </c>
      <c r="CZ233" t="s">
        <v>356</v>
      </c>
      <c r="DA233">
        <v>1670430775</v>
      </c>
      <c r="DB233">
        <v>1670430775</v>
      </c>
      <c r="DC233">
        <v>10</v>
      </c>
      <c r="DD233">
        <v>-0.13800000000000001</v>
      </c>
      <c r="DE233">
        <v>1.2E-2</v>
      </c>
      <c r="DF233">
        <v>-4.2649999999999997</v>
      </c>
      <c r="DG233">
        <v>0.16300000000000001</v>
      </c>
      <c r="DH233">
        <v>415</v>
      </c>
      <c r="DI233">
        <v>38</v>
      </c>
      <c r="DJ233">
        <v>0.28000000000000003</v>
      </c>
      <c r="DK233">
        <v>0.18</v>
      </c>
      <c r="DL233">
        <v>-36.25631219512195</v>
      </c>
      <c r="DM233">
        <v>-0.85027735191641451</v>
      </c>
      <c r="DN233">
        <v>0.10421028270766131</v>
      </c>
      <c r="DO233">
        <v>0</v>
      </c>
      <c r="DP233">
        <v>1.4098675609756099</v>
      </c>
      <c r="DQ233">
        <v>-0.1465676655052234</v>
      </c>
      <c r="DR233">
        <v>1.9048698794365899E-2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2.9451200000000002</v>
      </c>
      <c r="EB233">
        <v>2.5956000000000001</v>
      </c>
      <c r="EC233">
        <v>0.23034199999999999</v>
      </c>
      <c r="ED233">
        <v>0.231818</v>
      </c>
      <c r="EE233">
        <v>0.14838299999999999</v>
      </c>
      <c r="EF233">
        <v>0.143149</v>
      </c>
      <c r="EG233">
        <v>23195</v>
      </c>
      <c r="EH233">
        <v>23533</v>
      </c>
      <c r="EI233">
        <v>28061.5</v>
      </c>
      <c r="EJ233">
        <v>29515.5</v>
      </c>
      <c r="EK233">
        <v>32885.9</v>
      </c>
      <c r="EL233">
        <v>35118.1</v>
      </c>
      <c r="EM233">
        <v>39608.1</v>
      </c>
      <c r="EN233">
        <v>42192.800000000003</v>
      </c>
      <c r="EO233">
        <v>1.9280299999999999</v>
      </c>
      <c r="EP233">
        <v>1.8473200000000001</v>
      </c>
      <c r="EQ233">
        <v>0.10838399999999999</v>
      </c>
      <c r="ER233">
        <v>0</v>
      </c>
      <c r="ES233">
        <v>32.546999999999997</v>
      </c>
      <c r="ET233">
        <v>999.9</v>
      </c>
      <c r="EU233">
        <v>60.2</v>
      </c>
      <c r="EV233">
        <v>40</v>
      </c>
      <c r="EW233">
        <v>44.155999999999999</v>
      </c>
      <c r="EX233">
        <v>25.4252</v>
      </c>
      <c r="EY233">
        <v>2.4158599999999999</v>
      </c>
      <c r="EZ233">
        <v>1</v>
      </c>
      <c r="FA233">
        <v>0.68042400000000003</v>
      </c>
      <c r="FB233">
        <v>0.925844</v>
      </c>
      <c r="FC233">
        <v>20.275400000000001</v>
      </c>
      <c r="FD233">
        <v>5.2157900000000001</v>
      </c>
      <c r="FE233">
        <v>12.0099</v>
      </c>
      <c r="FF233">
        <v>4.9865500000000003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1.86233</v>
      </c>
      <c r="FN233">
        <v>1.86432</v>
      </c>
      <c r="FO233">
        <v>1.8604700000000001</v>
      </c>
      <c r="FP233">
        <v>1.86113</v>
      </c>
      <c r="FQ233">
        <v>1.8602000000000001</v>
      </c>
      <c r="FR233">
        <v>1.8619600000000001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-5.57</v>
      </c>
      <c r="GH233">
        <v>0.16289999999999999</v>
      </c>
      <c r="GI233">
        <v>-3.2528400776944242</v>
      </c>
      <c r="GJ233">
        <v>-2.9658848494523399E-3</v>
      </c>
      <c r="GK233">
        <v>1.4757234161104729E-6</v>
      </c>
      <c r="GL233">
        <v>-3.8107938837011289E-10</v>
      </c>
      <c r="GM233">
        <v>0.16282500000001221</v>
      </c>
      <c r="GN233">
        <v>0</v>
      </c>
      <c r="GO233">
        <v>0</v>
      </c>
      <c r="GP233">
        <v>0</v>
      </c>
      <c r="GQ233">
        <v>5</v>
      </c>
      <c r="GR233">
        <v>2097</v>
      </c>
      <c r="GS233">
        <v>4</v>
      </c>
      <c r="GT233">
        <v>34</v>
      </c>
      <c r="GU233">
        <v>133.5</v>
      </c>
      <c r="GV233">
        <v>133.5</v>
      </c>
      <c r="GW233">
        <v>3.0541999999999998</v>
      </c>
      <c r="GX233">
        <v>2.5476100000000002</v>
      </c>
      <c r="GY233">
        <v>1.4489700000000001</v>
      </c>
      <c r="GZ233">
        <v>2.3168899999999999</v>
      </c>
      <c r="HA233">
        <v>1.5478499999999999</v>
      </c>
      <c r="HB233">
        <v>2.4011200000000001</v>
      </c>
      <c r="HC233">
        <v>43.5627</v>
      </c>
      <c r="HD233">
        <v>13.3177</v>
      </c>
      <c r="HE233">
        <v>18</v>
      </c>
      <c r="HF233">
        <v>507.30500000000001</v>
      </c>
      <c r="HG233">
        <v>493.00799999999998</v>
      </c>
      <c r="HH233">
        <v>30.999199999999998</v>
      </c>
      <c r="HI233">
        <v>35.717399999999998</v>
      </c>
      <c r="HJ233">
        <v>29.9998</v>
      </c>
      <c r="HK233">
        <v>35.591799999999999</v>
      </c>
      <c r="HL233">
        <v>35.578499999999998</v>
      </c>
      <c r="HM233">
        <v>61.103700000000003</v>
      </c>
      <c r="HN233">
        <v>26.896599999999999</v>
      </c>
      <c r="HO233">
        <v>77.159499999999994</v>
      </c>
      <c r="HP233">
        <v>31</v>
      </c>
      <c r="HQ233">
        <v>1455.42</v>
      </c>
      <c r="HR233">
        <v>36.329500000000003</v>
      </c>
      <c r="HS233">
        <v>98.878200000000007</v>
      </c>
      <c r="HT233">
        <v>97.836699999999993</v>
      </c>
    </row>
    <row r="234" spans="1:228" x14ac:dyDescent="0.2">
      <c r="A234">
        <v>219</v>
      </c>
      <c r="B234">
        <v>1670438786.5</v>
      </c>
      <c r="C234">
        <v>870.5</v>
      </c>
      <c r="D234" t="s">
        <v>797</v>
      </c>
      <c r="E234" t="s">
        <v>798</v>
      </c>
      <c r="F234">
        <v>4</v>
      </c>
      <c r="G234">
        <v>1670438784.5</v>
      </c>
      <c r="H234">
        <f t="shared" si="102"/>
        <v>2.5610825330883774E-3</v>
      </c>
      <c r="I234">
        <f t="shared" si="103"/>
        <v>2.5610825330883773</v>
      </c>
      <c r="J234">
        <f t="shared" si="104"/>
        <v>40.508801558511841</v>
      </c>
      <c r="K234">
        <f t="shared" si="105"/>
        <v>1413.4328571428571</v>
      </c>
      <c r="L234">
        <f t="shared" si="106"/>
        <v>958.59133333059833</v>
      </c>
      <c r="M234">
        <f t="shared" si="107"/>
        <v>96.990918990883813</v>
      </c>
      <c r="N234">
        <f t="shared" si="108"/>
        <v>143.01209178459862</v>
      </c>
      <c r="O234">
        <f t="shared" si="109"/>
        <v>0.15872954453681803</v>
      </c>
      <c r="P234">
        <f t="shared" si="110"/>
        <v>2.0794846593882501</v>
      </c>
      <c r="Q234">
        <f t="shared" si="111"/>
        <v>0.15229258243217528</v>
      </c>
      <c r="R234">
        <f t="shared" si="112"/>
        <v>9.573944800525383E-2</v>
      </c>
      <c r="S234">
        <f t="shared" si="113"/>
        <v>226.26406800000001</v>
      </c>
      <c r="T234">
        <f t="shared" si="114"/>
        <v>35.166536098993902</v>
      </c>
      <c r="U234">
        <f t="shared" si="115"/>
        <v>34.292214285714287</v>
      </c>
      <c r="V234">
        <f t="shared" si="116"/>
        <v>5.4307195692318411</v>
      </c>
      <c r="W234">
        <f t="shared" si="117"/>
        <v>70.235533303802811</v>
      </c>
      <c r="X234">
        <f t="shared" si="118"/>
        <v>3.80685210318939</v>
      </c>
      <c r="Y234">
        <f t="shared" si="119"/>
        <v>5.4201227272282608</v>
      </c>
      <c r="Z234">
        <f t="shared" si="120"/>
        <v>1.623867466042451</v>
      </c>
      <c r="AA234">
        <f t="shared" si="121"/>
        <v>-112.94373970919744</v>
      </c>
      <c r="AB234">
        <f t="shared" si="122"/>
        <v>-3.9334305515184909</v>
      </c>
      <c r="AC234">
        <f t="shared" si="123"/>
        <v>-0.43863902132545946</v>
      </c>
      <c r="AD234">
        <f t="shared" si="124"/>
        <v>108.94825871795862</v>
      </c>
      <c r="AE234">
        <f t="shared" si="125"/>
        <v>64.062862192019523</v>
      </c>
      <c r="AF234">
        <f t="shared" si="126"/>
        <v>2.6269063338040977</v>
      </c>
      <c r="AG234">
        <f t="shared" si="127"/>
        <v>40.508801558511841</v>
      </c>
      <c r="AH234">
        <v>1502.935512223672</v>
      </c>
      <c r="AI234">
        <v>1471.271575757575</v>
      </c>
      <c r="AJ234">
        <v>1.706592736808813</v>
      </c>
      <c r="AK234">
        <v>66.48709803528736</v>
      </c>
      <c r="AL234">
        <f t="shared" si="128"/>
        <v>2.5610825330883773</v>
      </c>
      <c r="AM234">
        <v>36.263349037500532</v>
      </c>
      <c r="AN234">
        <v>37.615924848484873</v>
      </c>
      <c r="AO234">
        <v>-3.4709943863066319E-3</v>
      </c>
      <c r="AP234">
        <v>80.118377589396417</v>
      </c>
      <c r="AQ234">
        <v>5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19297.082814507445</v>
      </c>
      <c r="AV234">
        <f t="shared" si="132"/>
        <v>1200.04</v>
      </c>
      <c r="AW234">
        <f t="shared" si="133"/>
        <v>1026.0324000000001</v>
      </c>
      <c r="AX234">
        <f t="shared" si="134"/>
        <v>0.85499850004999844</v>
      </c>
      <c r="AY234">
        <f t="shared" si="135"/>
        <v>0.1885471050964968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1670438784.5</v>
      </c>
      <c r="BF234">
        <v>1413.4328571428571</v>
      </c>
      <c r="BG234">
        <v>1450.021428571428</v>
      </c>
      <c r="BH234">
        <v>37.624299999999998</v>
      </c>
      <c r="BI234">
        <v>36.259528571428582</v>
      </c>
      <c r="BJ234">
        <v>1419.014285714286</v>
      </c>
      <c r="BK234">
        <v>37.461471428571429</v>
      </c>
      <c r="BL234">
        <v>500.14171428571427</v>
      </c>
      <c r="BM234">
        <v>101.08071428571429</v>
      </c>
      <c r="BN234">
        <v>9.9961585714285719E-2</v>
      </c>
      <c r="BO234">
        <v>34.257128571428566</v>
      </c>
      <c r="BP234">
        <v>34.292214285714287</v>
      </c>
      <c r="BQ234">
        <v>999.89999999999986</v>
      </c>
      <c r="BR234">
        <v>0</v>
      </c>
      <c r="BS234">
        <v>0</v>
      </c>
      <c r="BT234">
        <v>4004.1971428571428</v>
      </c>
      <c r="BU234">
        <v>0</v>
      </c>
      <c r="BV234">
        <v>234.83628571428571</v>
      </c>
      <c r="BW234">
        <v>-36.586671428571428</v>
      </c>
      <c r="BX234">
        <v>1468.691428571429</v>
      </c>
      <c r="BY234">
        <v>1504.5742857142859</v>
      </c>
      <c r="BZ234">
        <v>1.364785714285714</v>
      </c>
      <c r="CA234">
        <v>1450.021428571428</v>
      </c>
      <c r="CB234">
        <v>36.259528571428582</v>
      </c>
      <c r="CC234">
        <v>3.8030942857142871</v>
      </c>
      <c r="CD234">
        <v>3.6651400000000001</v>
      </c>
      <c r="CE234">
        <v>28.03725714285715</v>
      </c>
      <c r="CF234">
        <v>27.404800000000002</v>
      </c>
      <c r="CG234">
        <v>1200.04</v>
      </c>
      <c r="CH234">
        <v>0.50004857142857151</v>
      </c>
      <c r="CI234">
        <v>0.49995142857142849</v>
      </c>
      <c r="CJ234">
        <v>0</v>
      </c>
      <c r="CK234">
        <v>1.9624999999999999</v>
      </c>
      <c r="CL234">
        <v>0</v>
      </c>
      <c r="CM234">
        <v>7885.7185714285724</v>
      </c>
      <c r="CN234">
        <v>9598.3257142857146</v>
      </c>
      <c r="CO234">
        <v>44.241</v>
      </c>
      <c r="CP234">
        <v>46.625</v>
      </c>
      <c r="CQ234">
        <v>45.25</v>
      </c>
      <c r="CR234">
        <v>45.125</v>
      </c>
      <c r="CS234">
        <v>44.125</v>
      </c>
      <c r="CT234">
        <v>600.08000000000004</v>
      </c>
      <c r="CU234">
        <v>599.96</v>
      </c>
      <c r="CV234">
        <v>0</v>
      </c>
      <c r="CW234">
        <v>1670438808.3</v>
      </c>
      <c r="CX234">
        <v>0</v>
      </c>
      <c r="CY234">
        <v>1670430775</v>
      </c>
      <c r="CZ234" t="s">
        <v>356</v>
      </c>
      <c r="DA234">
        <v>1670430775</v>
      </c>
      <c r="DB234">
        <v>1670430775</v>
      </c>
      <c r="DC234">
        <v>10</v>
      </c>
      <c r="DD234">
        <v>-0.13800000000000001</v>
      </c>
      <c r="DE234">
        <v>1.2E-2</v>
      </c>
      <c r="DF234">
        <v>-4.2649999999999997</v>
      </c>
      <c r="DG234">
        <v>0.16300000000000001</v>
      </c>
      <c r="DH234">
        <v>415</v>
      </c>
      <c r="DI234">
        <v>38</v>
      </c>
      <c r="DJ234">
        <v>0.28000000000000003</v>
      </c>
      <c r="DK234">
        <v>0.18</v>
      </c>
      <c r="DL234">
        <v>-36.330436585365852</v>
      </c>
      <c r="DM234">
        <v>-1.265239024390161</v>
      </c>
      <c r="DN234">
        <v>0.14092708503214471</v>
      </c>
      <c r="DO234">
        <v>0</v>
      </c>
      <c r="DP234">
        <v>1.4004229268292681</v>
      </c>
      <c r="DQ234">
        <v>-0.2354188850174195</v>
      </c>
      <c r="DR234">
        <v>2.3310123127391631E-2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2.94509</v>
      </c>
      <c r="EB234">
        <v>2.5955400000000002</v>
      </c>
      <c r="EC234">
        <v>0.230993</v>
      </c>
      <c r="ED234">
        <v>0.23246800000000001</v>
      </c>
      <c r="EE234">
        <v>0.14832899999999999</v>
      </c>
      <c r="EF234">
        <v>0.14312900000000001</v>
      </c>
      <c r="EG234">
        <v>23175.599999999999</v>
      </c>
      <c r="EH234">
        <v>23513.4</v>
      </c>
      <c r="EI234">
        <v>28061.9</v>
      </c>
      <c r="EJ234">
        <v>29515.9</v>
      </c>
      <c r="EK234">
        <v>32889</v>
      </c>
      <c r="EL234">
        <v>35119.4</v>
      </c>
      <c r="EM234">
        <v>39609.199999999997</v>
      </c>
      <c r="EN234">
        <v>42193.2</v>
      </c>
      <c r="EO234">
        <v>1.9278</v>
      </c>
      <c r="EP234">
        <v>1.8474299999999999</v>
      </c>
      <c r="EQ234">
        <v>0.108529</v>
      </c>
      <c r="ER234">
        <v>0</v>
      </c>
      <c r="ES234">
        <v>32.524000000000001</v>
      </c>
      <c r="ET234">
        <v>999.9</v>
      </c>
      <c r="EU234">
        <v>60.2</v>
      </c>
      <c r="EV234">
        <v>40</v>
      </c>
      <c r="EW234">
        <v>44.156399999999998</v>
      </c>
      <c r="EX234">
        <v>25.565200000000001</v>
      </c>
      <c r="EY234">
        <v>2.5560900000000002</v>
      </c>
      <c r="EZ234">
        <v>1</v>
      </c>
      <c r="FA234">
        <v>0.68038399999999999</v>
      </c>
      <c r="FB234">
        <v>0.92073300000000002</v>
      </c>
      <c r="FC234">
        <v>20.275300000000001</v>
      </c>
      <c r="FD234">
        <v>5.2157900000000001</v>
      </c>
      <c r="FE234">
        <v>12.0099</v>
      </c>
      <c r="FF234">
        <v>4.9863499999999998</v>
      </c>
      <c r="FG234">
        <v>3.2844799999999998</v>
      </c>
      <c r="FH234">
        <v>9999</v>
      </c>
      <c r="FI234">
        <v>9999</v>
      </c>
      <c r="FJ234">
        <v>9999</v>
      </c>
      <c r="FK234">
        <v>999.9</v>
      </c>
      <c r="FL234">
        <v>1.86585</v>
      </c>
      <c r="FM234">
        <v>1.86232</v>
      </c>
      <c r="FN234">
        <v>1.86433</v>
      </c>
      <c r="FO234">
        <v>1.8604700000000001</v>
      </c>
      <c r="FP234">
        <v>1.86113</v>
      </c>
      <c r="FQ234">
        <v>1.8602099999999999</v>
      </c>
      <c r="FR234">
        <v>1.8619399999999999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-5.58</v>
      </c>
      <c r="GH234">
        <v>0.16289999999999999</v>
      </c>
      <c r="GI234">
        <v>-3.2528400776944242</v>
      </c>
      <c r="GJ234">
        <v>-2.9658848494523399E-3</v>
      </c>
      <c r="GK234">
        <v>1.4757234161104729E-6</v>
      </c>
      <c r="GL234">
        <v>-3.8107938837011289E-10</v>
      </c>
      <c r="GM234">
        <v>0.16282500000001221</v>
      </c>
      <c r="GN234">
        <v>0</v>
      </c>
      <c r="GO234">
        <v>0</v>
      </c>
      <c r="GP234">
        <v>0</v>
      </c>
      <c r="GQ234">
        <v>5</v>
      </c>
      <c r="GR234">
        <v>2097</v>
      </c>
      <c r="GS234">
        <v>4</v>
      </c>
      <c r="GT234">
        <v>34</v>
      </c>
      <c r="GU234">
        <v>133.5</v>
      </c>
      <c r="GV234">
        <v>133.5</v>
      </c>
      <c r="GW234">
        <v>3.0664099999999999</v>
      </c>
      <c r="GX234">
        <v>2.5476100000000002</v>
      </c>
      <c r="GY234">
        <v>1.4489700000000001</v>
      </c>
      <c r="GZ234">
        <v>2.3168899999999999</v>
      </c>
      <c r="HA234">
        <v>1.5478499999999999</v>
      </c>
      <c r="HB234">
        <v>2.3767100000000001</v>
      </c>
      <c r="HC234">
        <v>43.5627</v>
      </c>
      <c r="HD234">
        <v>13.3177</v>
      </c>
      <c r="HE234">
        <v>18</v>
      </c>
      <c r="HF234">
        <v>507.15699999999998</v>
      </c>
      <c r="HG234">
        <v>493.06</v>
      </c>
      <c r="HH234">
        <v>30.998799999999999</v>
      </c>
      <c r="HI234">
        <v>35.717100000000002</v>
      </c>
      <c r="HJ234">
        <v>29.9998</v>
      </c>
      <c r="HK234">
        <v>35.591799999999999</v>
      </c>
      <c r="HL234">
        <v>35.576000000000001</v>
      </c>
      <c r="HM234">
        <v>61.330599999999997</v>
      </c>
      <c r="HN234">
        <v>26.896599999999999</v>
      </c>
      <c r="HO234">
        <v>77.159499999999994</v>
      </c>
      <c r="HP234">
        <v>31</v>
      </c>
      <c r="HQ234">
        <v>1462.1</v>
      </c>
      <c r="HR234">
        <v>36.351900000000001</v>
      </c>
      <c r="HS234">
        <v>98.880399999999995</v>
      </c>
      <c r="HT234">
        <v>97.837999999999994</v>
      </c>
    </row>
    <row r="235" spans="1:228" x14ac:dyDescent="0.2">
      <c r="A235">
        <v>220</v>
      </c>
      <c r="B235">
        <v>1670438790.5</v>
      </c>
      <c r="C235">
        <v>874.5</v>
      </c>
      <c r="D235" t="s">
        <v>799</v>
      </c>
      <c r="E235" t="s">
        <v>800</v>
      </c>
      <c r="F235">
        <v>4</v>
      </c>
      <c r="G235">
        <v>1670438788.1875</v>
      </c>
      <c r="H235">
        <f t="shared" si="102"/>
        <v>2.5025507049858398E-3</v>
      </c>
      <c r="I235">
        <f t="shared" si="103"/>
        <v>2.5025507049858398</v>
      </c>
      <c r="J235">
        <f t="shared" si="104"/>
        <v>40.233094196013639</v>
      </c>
      <c r="K235">
        <f t="shared" si="105"/>
        <v>1419.5550000000001</v>
      </c>
      <c r="L235">
        <f t="shared" si="106"/>
        <v>958.79038828696423</v>
      </c>
      <c r="M235">
        <f t="shared" si="107"/>
        <v>97.013538150270762</v>
      </c>
      <c r="N235">
        <f t="shared" si="108"/>
        <v>143.63520413983275</v>
      </c>
      <c r="O235">
        <f t="shared" si="109"/>
        <v>0.15536378385313307</v>
      </c>
      <c r="P235">
        <f t="shared" si="110"/>
        <v>2.0783236625086934</v>
      </c>
      <c r="Q235">
        <f t="shared" si="111"/>
        <v>0.14918790240371813</v>
      </c>
      <c r="R235">
        <f t="shared" si="112"/>
        <v>9.3776861463924499E-2</v>
      </c>
      <c r="S235">
        <f t="shared" si="113"/>
        <v>226.25978287500001</v>
      </c>
      <c r="T235">
        <f t="shared" si="114"/>
        <v>35.172744027758107</v>
      </c>
      <c r="U235">
        <f t="shared" si="115"/>
        <v>34.2727</v>
      </c>
      <c r="V235">
        <f t="shared" si="116"/>
        <v>5.4248235020363005</v>
      </c>
      <c r="W235">
        <f t="shared" si="117"/>
        <v>70.25869811638951</v>
      </c>
      <c r="X235">
        <f t="shared" si="118"/>
        <v>3.8049383514101458</v>
      </c>
      <c r="Y235">
        <f t="shared" si="119"/>
        <v>5.4156118081023106</v>
      </c>
      <c r="Z235">
        <f t="shared" si="120"/>
        <v>1.6198851506261547</v>
      </c>
      <c r="AA235">
        <f t="shared" si="121"/>
        <v>-110.36248608987553</v>
      </c>
      <c r="AB235">
        <f t="shared" si="122"/>
        <v>-3.4202220160736658</v>
      </c>
      <c r="AC235">
        <f t="shared" si="123"/>
        <v>-0.38155709853079151</v>
      </c>
      <c r="AD235">
        <f t="shared" si="124"/>
        <v>112.09551767052001</v>
      </c>
      <c r="AE235">
        <f t="shared" si="125"/>
        <v>63.938152712328439</v>
      </c>
      <c r="AF235">
        <f t="shared" si="126"/>
        <v>2.5989392383173202</v>
      </c>
      <c r="AG235">
        <f t="shared" si="127"/>
        <v>40.233094196013639</v>
      </c>
      <c r="AH235">
        <v>1509.7112562630421</v>
      </c>
      <c r="AI235">
        <v>1478.136</v>
      </c>
      <c r="AJ235">
        <v>1.7187482741613651</v>
      </c>
      <c r="AK235">
        <v>66.48709803528736</v>
      </c>
      <c r="AL235">
        <f t="shared" si="128"/>
        <v>2.5025507049858398</v>
      </c>
      <c r="AM235">
        <v>36.255326710381553</v>
      </c>
      <c r="AN235">
        <v>37.596703030303033</v>
      </c>
      <c r="AO235">
        <v>-6.4898186592555673E-3</v>
      </c>
      <c r="AP235">
        <v>80.118377589396417</v>
      </c>
      <c r="AQ235">
        <v>5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19277.985391599635</v>
      </c>
      <c r="AV235">
        <f t="shared" si="132"/>
        <v>1200</v>
      </c>
      <c r="AW235">
        <f t="shared" si="133"/>
        <v>1025.9998874999999</v>
      </c>
      <c r="AX235">
        <f t="shared" si="134"/>
        <v>0.85499990625</v>
      </c>
      <c r="AY235">
        <f t="shared" si="135"/>
        <v>0.18854981906250001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1670438788.1875</v>
      </c>
      <c r="BF235">
        <v>1419.5550000000001</v>
      </c>
      <c r="BG235">
        <v>1456.0650000000001</v>
      </c>
      <c r="BH235">
        <v>37.604424999999999</v>
      </c>
      <c r="BI235">
        <v>36.254100000000001</v>
      </c>
      <c r="BJ235">
        <v>1425.1424999999999</v>
      </c>
      <c r="BK235">
        <v>37.441599999999987</v>
      </c>
      <c r="BL235">
        <v>500.12112500000001</v>
      </c>
      <c r="BM235">
        <v>101.083375</v>
      </c>
      <c r="BN235">
        <v>9.9886050000000004E-2</v>
      </c>
      <c r="BO235">
        <v>34.242175000000003</v>
      </c>
      <c r="BP235">
        <v>34.2727</v>
      </c>
      <c r="BQ235">
        <v>999.9</v>
      </c>
      <c r="BR235">
        <v>0</v>
      </c>
      <c r="BS235">
        <v>0</v>
      </c>
      <c r="BT235">
        <v>4000.78</v>
      </c>
      <c r="BU235">
        <v>0</v>
      </c>
      <c r="BV235">
        <v>293.11099999999999</v>
      </c>
      <c r="BW235">
        <v>-36.507762499999998</v>
      </c>
      <c r="BX235">
        <v>1475.0250000000001</v>
      </c>
      <c r="BY235">
        <v>1510.8387499999999</v>
      </c>
      <c r="BZ235">
        <v>1.3503587500000001</v>
      </c>
      <c r="CA235">
        <v>1456.0650000000001</v>
      </c>
      <c r="CB235">
        <v>36.254100000000001</v>
      </c>
      <c r="CC235">
        <v>3.8011849999999998</v>
      </c>
      <c r="CD235">
        <v>3.6646862499999999</v>
      </c>
      <c r="CE235">
        <v>28.028675</v>
      </c>
      <c r="CF235">
        <v>27.402674999999999</v>
      </c>
      <c r="CG235">
        <v>1200</v>
      </c>
      <c r="CH235">
        <v>0.50000287500000007</v>
      </c>
      <c r="CI235">
        <v>0.49999712499999999</v>
      </c>
      <c r="CJ235">
        <v>0</v>
      </c>
      <c r="CK235">
        <v>2.292475</v>
      </c>
      <c r="CL235">
        <v>0</v>
      </c>
      <c r="CM235">
        <v>7888.0300000000007</v>
      </c>
      <c r="CN235">
        <v>9597.85</v>
      </c>
      <c r="CO235">
        <v>44.202749999999988</v>
      </c>
      <c r="CP235">
        <v>46.601374999999997</v>
      </c>
      <c r="CQ235">
        <v>45.210624999999993</v>
      </c>
      <c r="CR235">
        <v>45.109250000000003</v>
      </c>
      <c r="CS235">
        <v>44.125</v>
      </c>
      <c r="CT235">
        <v>600.00375000000008</v>
      </c>
      <c r="CU235">
        <v>599.99624999999992</v>
      </c>
      <c r="CV235">
        <v>0</v>
      </c>
      <c r="CW235">
        <v>1670438812.5</v>
      </c>
      <c r="CX235">
        <v>0</v>
      </c>
      <c r="CY235">
        <v>1670430775</v>
      </c>
      <c r="CZ235" t="s">
        <v>356</v>
      </c>
      <c r="DA235">
        <v>1670430775</v>
      </c>
      <c r="DB235">
        <v>1670430775</v>
      </c>
      <c r="DC235">
        <v>10</v>
      </c>
      <c r="DD235">
        <v>-0.13800000000000001</v>
      </c>
      <c r="DE235">
        <v>1.2E-2</v>
      </c>
      <c r="DF235">
        <v>-4.2649999999999997</v>
      </c>
      <c r="DG235">
        <v>0.16300000000000001</v>
      </c>
      <c r="DH235">
        <v>415</v>
      </c>
      <c r="DI235">
        <v>38</v>
      </c>
      <c r="DJ235">
        <v>0.28000000000000003</v>
      </c>
      <c r="DK235">
        <v>0.18</v>
      </c>
      <c r="DL235">
        <v>-36.392880487804867</v>
      </c>
      <c r="DM235">
        <v>-1.2033909407665051</v>
      </c>
      <c r="DN235">
        <v>0.13993620187386821</v>
      </c>
      <c r="DO235">
        <v>0</v>
      </c>
      <c r="DP235">
        <v>1.384685365853658</v>
      </c>
      <c r="DQ235">
        <v>-0.22389846689895401</v>
      </c>
      <c r="DR235">
        <v>2.2126486732196179E-2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2.9451499999999999</v>
      </c>
      <c r="EB235">
        <v>2.5955900000000001</v>
      </c>
      <c r="EC235">
        <v>0.23164499999999999</v>
      </c>
      <c r="ED235">
        <v>0.23311399999999999</v>
      </c>
      <c r="EE235">
        <v>0.14828</v>
      </c>
      <c r="EF235">
        <v>0.143122</v>
      </c>
      <c r="EG235">
        <v>23156.5</v>
      </c>
      <c r="EH235">
        <v>23493.7</v>
      </c>
      <c r="EI235">
        <v>28062.7</v>
      </c>
      <c r="EJ235">
        <v>29516.2</v>
      </c>
      <c r="EK235">
        <v>32891.4</v>
      </c>
      <c r="EL235">
        <v>35120.199999999997</v>
      </c>
      <c r="EM235">
        <v>39609.800000000003</v>
      </c>
      <c r="EN235">
        <v>42193.9</v>
      </c>
      <c r="EO235">
        <v>1.9276800000000001</v>
      </c>
      <c r="EP235">
        <v>1.84745</v>
      </c>
      <c r="EQ235">
        <v>0.108838</v>
      </c>
      <c r="ER235">
        <v>0</v>
      </c>
      <c r="ES235">
        <v>32.500900000000001</v>
      </c>
      <c r="ET235">
        <v>999.9</v>
      </c>
      <c r="EU235">
        <v>60.3</v>
      </c>
      <c r="EV235">
        <v>40</v>
      </c>
      <c r="EW235">
        <v>44.224899999999998</v>
      </c>
      <c r="EX235">
        <v>25.5852</v>
      </c>
      <c r="EY235">
        <v>2.3998400000000002</v>
      </c>
      <c r="EZ235">
        <v>1</v>
      </c>
      <c r="FA235">
        <v>0.67986000000000002</v>
      </c>
      <c r="FB235">
        <v>0.91439000000000004</v>
      </c>
      <c r="FC235">
        <v>20.274899999999999</v>
      </c>
      <c r="FD235">
        <v>5.2115999999999998</v>
      </c>
      <c r="FE235">
        <v>12.0099</v>
      </c>
      <c r="FF235">
        <v>4.9852499999999997</v>
      </c>
      <c r="FG235">
        <v>3.28383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1.86232</v>
      </c>
      <c r="FN235">
        <v>1.86432</v>
      </c>
      <c r="FO235">
        <v>1.86049</v>
      </c>
      <c r="FP235">
        <v>1.86113</v>
      </c>
      <c r="FQ235">
        <v>1.8602000000000001</v>
      </c>
      <c r="FR235">
        <v>1.86195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-5.59</v>
      </c>
      <c r="GH235">
        <v>0.16289999999999999</v>
      </c>
      <c r="GI235">
        <v>-3.2528400776944242</v>
      </c>
      <c r="GJ235">
        <v>-2.9658848494523399E-3</v>
      </c>
      <c r="GK235">
        <v>1.4757234161104729E-6</v>
      </c>
      <c r="GL235">
        <v>-3.8107938837011289E-10</v>
      </c>
      <c r="GM235">
        <v>0.16282500000001221</v>
      </c>
      <c r="GN235">
        <v>0</v>
      </c>
      <c r="GO235">
        <v>0</v>
      </c>
      <c r="GP235">
        <v>0</v>
      </c>
      <c r="GQ235">
        <v>5</v>
      </c>
      <c r="GR235">
        <v>2097</v>
      </c>
      <c r="GS235">
        <v>4</v>
      </c>
      <c r="GT235">
        <v>34</v>
      </c>
      <c r="GU235">
        <v>133.6</v>
      </c>
      <c r="GV235">
        <v>133.6</v>
      </c>
      <c r="GW235">
        <v>3.0761699999999998</v>
      </c>
      <c r="GX235">
        <v>2.5451700000000002</v>
      </c>
      <c r="GY235">
        <v>1.4489700000000001</v>
      </c>
      <c r="GZ235">
        <v>2.31812</v>
      </c>
      <c r="HA235">
        <v>1.5478499999999999</v>
      </c>
      <c r="HB235">
        <v>2.4047900000000002</v>
      </c>
      <c r="HC235">
        <v>43.5627</v>
      </c>
      <c r="HD235">
        <v>13.308999999999999</v>
      </c>
      <c r="HE235">
        <v>18</v>
      </c>
      <c r="HF235">
        <v>507.07499999999999</v>
      </c>
      <c r="HG235">
        <v>493.07100000000003</v>
      </c>
      <c r="HH235">
        <v>30.9985</v>
      </c>
      <c r="HI235">
        <v>35.714100000000002</v>
      </c>
      <c r="HJ235">
        <v>29.999700000000001</v>
      </c>
      <c r="HK235">
        <v>35.591799999999999</v>
      </c>
      <c r="HL235">
        <v>35.575299999999999</v>
      </c>
      <c r="HM235">
        <v>61.554900000000004</v>
      </c>
      <c r="HN235">
        <v>26.896599999999999</v>
      </c>
      <c r="HO235">
        <v>77.159499999999994</v>
      </c>
      <c r="HP235">
        <v>31</v>
      </c>
      <c r="HQ235">
        <v>1468.78</v>
      </c>
      <c r="HR235">
        <v>36.256300000000003</v>
      </c>
      <c r="HS235">
        <v>98.882400000000004</v>
      </c>
      <c r="HT235">
        <v>97.839200000000005</v>
      </c>
    </row>
    <row r="236" spans="1:228" x14ac:dyDescent="0.2">
      <c r="A236">
        <v>221</v>
      </c>
      <c r="B236">
        <v>1670438794</v>
      </c>
      <c r="C236">
        <v>878</v>
      </c>
      <c r="D236" t="s">
        <v>801</v>
      </c>
      <c r="E236" t="s">
        <v>802</v>
      </c>
      <c r="F236">
        <v>4</v>
      </c>
      <c r="G236">
        <v>1670438791.625</v>
      </c>
      <c r="H236">
        <f t="shared" si="102"/>
        <v>2.5521229631066456E-3</v>
      </c>
      <c r="I236">
        <f t="shared" si="103"/>
        <v>2.5521229631066458</v>
      </c>
      <c r="J236">
        <f t="shared" si="104"/>
        <v>40.765354538864138</v>
      </c>
      <c r="K236">
        <f t="shared" si="105"/>
        <v>1425.2474999999999</v>
      </c>
      <c r="L236">
        <f t="shared" si="106"/>
        <v>968.23798093238895</v>
      </c>
      <c r="M236">
        <f t="shared" si="107"/>
        <v>97.968145515896083</v>
      </c>
      <c r="N236">
        <f t="shared" si="108"/>
        <v>144.20923081503992</v>
      </c>
      <c r="O236">
        <f t="shared" si="109"/>
        <v>0.15897307400785793</v>
      </c>
      <c r="P236">
        <f t="shared" si="110"/>
        <v>2.0807960778235861</v>
      </c>
      <c r="Q236">
        <f t="shared" si="111"/>
        <v>0.1525206684734641</v>
      </c>
      <c r="R236">
        <f t="shared" si="112"/>
        <v>9.5883318266848414E-2</v>
      </c>
      <c r="S236">
        <f t="shared" si="113"/>
        <v>226.25499487499999</v>
      </c>
      <c r="T236">
        <f t="shared" si="114"/>
        <v>35.149767910288531</v>
      </c>
      <c r="U236">
        <f t="shared" si="115"/>
        <v>34.255175000000001</v>
      </c>
      <c r="V236">
        <f t="shared" si="116"/>
        <v>5.4195332241756589</v>
      </c>
      <c r="W236">
        <f t="shared" si="117"/>
        <v>70.25171833712055</v>
      </c>
      <c r="X236">
        <f t="shared" si="118"/>
        <v>3.8036256839270552</v>
      </c>
      <c r="Y236">
        <f t="shared" si="119"/>
        <v>5.4142813499228595</v>
      </c>
      <c r="Z236">
        <f t="shared" si="120"/>
        <v>1.6159075402486036</v>
      </c>
      <c r="AA236">
        <f t="shared" si="121"/>
        <v>-112.54862267300307</v>
      </c>
      <c r="AB236">
        <f t="shared" si="122"/>
        <v>-1.953332128245405</v>
      </c>
      <c r="AC236">
        <f t="shared" si="123"/>
        <v>-0.21762985935672144</v>
      </c>
      <c r="AD236">
        <f t="shared" si="124"/>
        <v>111.5354102143948</v>
      </c>
      <c r="AE236">
        <f t="shared" si="125"/>
        <v>64.268273400092625</v>
      </c>
      <c r="AF236">
        <f t="shared" si="126"/>
        <v>2.58407752126611</v>
      </c>
      <c r="AG236">
        <f t="shared" si="127"/>
        <v>40.765354538864138</v>
      </c>
      <c r="AH236">
        <v>1515.9273808416669</v>
      </c>
      <c r="AI236">
        <v>1484.117212121213</v>
      </c>
      <c r="AJ236">
        <v>1.707116745725165</v>
      </c>
      <c r="AK236">
        <v>66.48709803528736</v>
      </c>
      <c r="AL236">
        <f t="shared" si="128"/>
        <v>2.5521229631066458</v>
      </c>
      <c r="AM236">
        <v>36.252123380126719</v>
      </c>
      <c r="AN236">
        <v>37.585118787878763</v>
      </c>
      <c r="AO236">
        <v>-1.1127461731312491E-3</v>
      </c>
      <c r="AP236">
        <v>80.118377589396417</v>
      </c>
      <c r="AQ236">
        <v>5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19320.735506873414</v>
      </c>
      <c r="AV236">
        <f t="shared" si="132"/>
        <v>1199.97</v>
      </c>
      <c r="AW236">
        <f t="shared" si="133"/>
        <v>1025.9746875000001</v>
      </c>
      <c r="AX236">
        <f t="shared" si="134"/>
        <v>0.85500028125703142</v>
      </c>
      <c r="AY236">
        <f t="shared" si="135"/>
        <v>0.18855054282607064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1670438791.625</v>
      </c>
      <c r="BF236">
        <v>1425.2474999999999</v>
      </c>
      <c r="BG236">
        <v>1461.93</v>
      </c>
      <c r="BH236">
        <v>37.591962500000001</v>
      </c>
      <c r="BI236">
        <v>36.249425000000002</v>
      </c>
      <c r="BJ236">
        <v>1430.8387499999999</v>
      </c>
      <c r="BK236">
        <v>37.429149999999993</v>
      </c>
      <c r="BL236">
        <v>500.15212500000001</v>
      </c>
      <c r="BM236">
        <v>101.081875</v>
      </c>
      <c r="BN236">
        <v>0.100011525</v>
      </c>
      <c r="BO236">
        <v>34.237762500000002</v>
      </c>
      <c r="BP236">
        <v>34.255175000000001</v>
      </c>
      <c r="BQ236">
        <v>999.9</v>
      </c>
      <c r="BR236">
        <v>0</v>
      </c>
      <c r="BS236">
        <v>0</v>
      </c>
      <c r="BT236">
        <v>4007.8924999999999</v>
      </c>
      <c r="BU236">
        <v>0</v>
      </c>
      <c r="BV236">
        <v>388.04812500000003</v>
      </c>
      <c r="BW236">
        <v>-36.682175000000001</v>
      </c>
      <c r="BX236">
        <v>1480.92</v>
      </c>
      <c r="BY236">
        <v>1516.9175</v>
      </c>
      <c r="BZ236">
        <v>1.3425400000000001</v>
      </c>
      <c r="CA236">
        <v>1461.93</v>
      </c>
      <c r="CB236">
        <v>36.249425000000002</v>
      </c>
      <c r="CC236">
        <v>3.79986625</v>
      </c>
      <c r="CD236">
        <v>3.6641625000000002</v>
      </c>
      <c r="CE236">
        <v>28.022712500000001</v>
      </c>
      <c r="CF236">
        <v>27.400200000000002</v>
      </c>
      <c r="CG236">
        <v>1199.97</v>
      </c>
      <c r="CH236">
        <v>0.49999100000000002</v>
      </c>
      <c r="CI236">
        <v>0.50000900000000004</v>
      </c>
      <c r="CJ236">
        <v>0</v>
      </c>
      <c r="CK236">
        <v>2.1118999999999999</v>
      </c>
      <c r="CL236">
        <v>0</v>
      </c>
      <c r="CM236">
        <v>7890.8262500000001</v>
      </c>
      <c r="CN236">
        <v>9597.5737499999996</v>
      </c>
      <c r="CO236">
        <v>44.186999999999998</v>
      </c>
      <c r="CP236">
        <v>46.561999999999998</v>
      </c>
      <c r="CQ236">
        <v>45.194875000000003</v>
      </c>
      <c r="CR236">
        <v>45.077749999999988</v>
      </c>
      <c r="CS236">
        <v>44.125</v>
      </c>
      <c r="CT236">
        <v>599.97375</v>
      </c>
      <c r="CU236">
        <v>599.99624999999992</v>
      </c>
      <c r="CV236">
        <v>0</v>
      </c>
      <c r="CW236">
        <v>1670438816.0999999</v>
      </c>
      <c r="CX236">
        <v>0</v>
      </c>
      <c r="CY236">
        <v>1670430775</v>
      </c>
      <c r="CZ236" t="s">
        <v>356</v>
      </c>
      <c r="DA236">
        <v>1670430775</v>
      </c>
      <c r="DB236">
        <v>1670430775</v>
      </c>
      <c r="DC236">
        <v>10</v>
      </c>
      <c r="DD236">
        <v>-0.13800000000000001</v>
      </c>
      <c r="DE236">
        <v>1.2E-2</v>
      </c>
      <c r="DF236">
        <v>-4.2649999999999997</v>
      </c>
      <c r="DG236">
        <v>0.16300000000000001</v>
      </c>
      <c r="DH236">
        <v>415</v>
      </c>
      <c r="DI236">
        <v>38</v>
      </c>
      <c r="DJ236">
        <v>0.28000000000000003</v>
      </c>
      <c r="DK236">
        <v>0.18</v>
      </c>
      <c r="DL236">
        <v>-36.478492682926827</v>
      </c>
      <c r="DM236">
        <v>-1.3334968641115801</v>
      </c>
      <c r="DN236">
        <v>0.14879802711491091</v>
      </c>
      <c r="DO236">
        <v>0</v>
      </c>
      <c r="DP236">
        <v>1.3703687804878051</v>
      </c>
      <c r="DQ236">
        <v>-0.207361881533103</v>
      </c>
      <c r="DR236">
        <v>2.0554146005732878E-2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2.9453499999999999</v>
      </c>
      <c r="EB236">
        <v>2.59571</v>
      </c>
      <c r="EC236">
        <v>0.232214</v>
      </c>
      <c r="ED236">
        <v>0.233683</v>
      </c>
      <c r="EE236">
        <v>0.14824699999999999</v>
      </c>
      <c r="EF236">
        <v>0.14310300000000001</v>
      </c>
      <c r="EG236">
        <v>23139.4</v>
      </c>
      <c r="EH236">
        <v>23476.400000000001</v>
      </c>
      <c r="EI236">
        <v>28062.799999999999</v>
      </c>
      <c r="EJ236">
        <v>29516.6</v>
      </c>
      <c r="EK236">
        <v>32893.300000000003</v>
      </c>
      <c r="EL236">
        <v>35121.1</v>
      </c>
      <c r="EM236">
        <v>39610.6</v>
      </c>
      <c r="EN236">
        <v>42194</v>
      </c>
      <c r="EO236">
        <v>1.9281299999999999</v>
      </c>
      <c r="EP236">
        <v>1.8474999999999999</v>
      </c>
      <c r="EQ236">
        <v>0.109166</v>
      </c>
      <c r="ER236">
        <v>0</v>
      </c>
      <c r="ES236">
        <v>32.4818</v>
      </c>
      <c r="ET236">
        <v>999.9</v>
      </c>
      <c r="EU236">
        <v>60.3</v>
      </c>
      <c r="EV236">
        <v>40</v>
      </c>
      <c r="EW236">
        <v>44.225900000000003</v>
      </c>
      <c r="EX236">
        <v>25.7852</v>
      </c>
      <c r="EY236">
        <v>1.75881</v>
      </c>
      <c r="EZ236">
        <v>1</v>
      </c>
      <c r="FA236">
        <v>0.67966199999999999</v>
      </c>
      <c r="FB236">
        <v>0.90894299999999995</v>
      </c>
      <c r="FC236">
        <v>20.275400000000001</v>
      </c>
      <c r="FD236">
        <v>5.2156399999999996</v>
      </c>
      <c r="FE236">
        <v>12.0099</v>
      </c>
      <c r="FF236">
        <v>4.9864499999999996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1.8623000000000001</v>
      </c>
      <c r="FN236">
        <v>1.86432</v>
      </c>
      <c r="FO236">
        <v>1.8604799999999999</v>
      </c>
      <c r="FP236">
        <v>1.8611200000000001</v>
      </c>
      <c r="FQ236">
        <v>1.8602000000000001</v>
      </c>
      <c r="FR236">
        <v>1.8619600000000001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-5.6</v>
      </c>
      <c r="GH236">
        <v>0.1628</v>
      </c>
      <c r="GI236">
        <v>-3.2528400776944242</v>
      </c>
      <c r="GJ236">
        <v>-2.9658848494523399E-3</v>
      </c>
      <c r="GK236">
        <v>1.4757234161104729E-6</v>
      </c>
      <c r="GL236">
        <v>-3.8107938837011289E-10</v>
      </c>
      <c r="GM236">
        <v>0.16282500000001221</v>
      </c>
      <c r="GN236">
        <v>0</v>
      </c>
      <c r="GO236">
        <v>0</v>
      </c>
      <c r="GP236">
        <v>0</v>
      </c>
      <c r="GQ236">
        <v>5</v>
      </c>
      <c r="GR236">
        <v>2097</v>
      </c>
      <c r="GS236">
        <v>4</v>
      </c>
      <c r="GT236">
        <v>34</v>
      </c>
      <c r="GU236">
        <v>133.69999999999999</v>
      </c>
      <c r="GV236">
        <v>133.69999999999999</v>
      </c>
      <c r="GW236">
        <v>3.0871599999999999</v>
      </c>
      <c r="GX236">
        <v>2.5585900000000001</v>
      </c>
      <c r="GY236">
        <v>1.4489700000000001</v>
      </c>
      <c r="GZ236">
        <v>2.3168899999999999</v>
      </c>
      <c r="HA236">
        <v>1.5478499999999999</v>
      </c>
      <c r="HB236">
        <v>2.33643</v>
      </c>
      <c r="HC236">
        <v>43.5627</v>
      </c>
      <c r="HD236">
        <v>13.291499999999999</v>
      </c>
      <c r="HE236">
        <v>18</v>
      </c>
      <c r="HF236">
        <v>507.36700000000002</v>
      </c>
      <c r="HG236">
        <v>493.10700000000003</v>
      </c>
      <c r="HH236">
        <v>30.9984</v>
      </c>
      <c r="HI236">
        <v>35.7134</v>
      </c>
      <c r="HJ236">
        <v>29.999700000000001</v>
      </c>
      <c r="HK236">
        <v>35.591200000000001</v>
      </c>
      <c r="HL236">
        <v>35.575299999999999</v>
      </c>
      <c r="HM236">
        <v>61.765300000000003</v>
      </c>
      <c r="HN236">
        <v>26.896599999999999</v>
      </c>
      <c r="HO236">
        <v>77.159499999999994</v>
      </c>
      <c r="HP236">
        <v>31</v>
      </c>
      <c r="HQ236">
        <v>1475.46</v>
      </c>
      <c r="HR236">
        <v>36.244799999999998</v>
      </c>
      <c r="HS236">
        <v>98.883600000000001</v>
      </c>
      <c r="HT236">
        <v>97.839799999999997</v>
      </c>
    </row>
    <row r="237" spans="1:228" x14ac:dyDescent="0.2">
      <c r="A237">
        <v>222</v>
      </c>
      <c r="B237">
        <v>1670438798.5</v>
      </c>
      <c r="C237">
        <v>882.5</v>
      </c>
      <c r="D237" t="s">
        <v>803</v>
      </c>
      <c r="E237" t="s">
        <v>804</v>
      </c>
      <c r="F237">
        <v>4</v>
      </c>
      <c r="G237">
        <v>1670438796.25</v>
      </c>
      <c r="H237">
        <f t="shared" si="102"/>
        <v>2.5392312426435184E-3</v>
      </c>
      <c r="I237">
        <f t="shared" si="103"/>
        <v>2.5392312426435186</v>
      </c>
      <c r="J237">
        <f t="shared" si="104"/>
        <v>40.641501972204765</v>
      </c>
      <c r="K237">
        <f t="shared" si="105"/>
        <v>1432.9475</v>
      </c>
      <c r="L237">
        <f t="shared" si="106"/>
        <v>974.80812852069073</v>
      </c>
      <c r="M237">
        <f t="shared" si="107"/>
        <v>98.633157460147828</v>
      </c>
      <c r="N237">
        <f t="shared" si="108"/>
        <v>144.9886724006993</v>
      </c>
      <c r="O237">
        <f t="shared" si="109"/>
        <v>0.15810856391686326</v>
      </c>
      <c r="P237">
        <f t="shared" si="110"/>
        <v>2.0823057099340008</v>
      </c>
      <c r="Q237">
        <f t="shared" si="111"/>
        <v>0.15172905729509756</v>
      </c>
      <c r="R237">
        <f t="shared" si="112"/>
        <v>9.5382385472350881E-2</v>
      </c>
      <c r="S237">
        <f t="shared" si="113"/>
        <v>226.26325050000003</v>
      </c>
      <c r="T237">
        <f t="shared" si="114"/>
        <v>35.145291252625455</v>
      </c>
      <c r="U237">
        <f t="shared" si="115"/>
        <v>34.250525000000003</v>
      </c>
      <c r="V237">
        <f t="shared" si="116"/>
        <v>5.4181302802951361</v>
      </c>
      <c r="W237">
        <f t="shared" si="117"/>
        <v>70.254389439895434</v>
      </c>
      <c r="X237">
        <f t="shared" si="118"/>
        <v>3.8019676557822746</v>
      </c>
      <c r="Y237">
        <f t="shared" si="119"/>
        <v>5.411715461615338</v>
      </c>
      <c r="Z237">
        <f t="shared" si="120"/>
        <v>1.6161626245128615</v>
      </c>
      <c r="AA237">
        <f t="shared" si="121"/>
        <v>-111.98009780057916</v>
      </c>
      <c r="AB237">
        <f t="shared" si="122"/>
        <v>-2.3883584221078551</v>
      </c>
      <c r="AC237">
        <f t="shared" si="123"/>
        <v>-0.26588816861476783</v>
      </c>
      <c r="AD237">
        <f t="shared" si="124"/>
        <v>111.62890610869825</v>
      </c>
      <c r="AE237">
        <f t="shared" si="125"/>
        <v>64.132519684301542</v>
      </c>
      <c r="AF237">
        <f t="shared" si="126"/>
        <v>2.5651608190197357</v>
      </c>
      <c r="AG237">
        <f t="shared" si="127"/>
        <v>40.641501972204765</v>
      </c>
      <c r="AH237">
        <v>1523.5977778287411</v>
      </c>
      <c r="AI237">
        <v>1491.8724242424239</v>
      </c>
      <c r="AJ237">
        <v>1.7044178199420961</v>
      </c>
      <c r="AK237">
        <v>66.48709803528736</v>
      </c>
      <c r="AL237">
        <f t="shared" si="128"/>
        <v>2.5392312426435186</v>
      </c>
      <c r="AM237">
        <v>36.244894352693358</v>
      </c>
      <c r="AN237">
        <v>37.570427272727251</v>
      </c>
      <c r="AO237">
        <v>-9.9784570915274155E-4</v>
      </c>
      <c r="AP237">
        <v>80.118377589396417</v>
      </c>
      <c r="AQ237">
        <v>5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19347.150633081386</v>
      </c>
      <c r="AV237">
        <f t="shared" si="132"/>
        <v>1200.03125</v>
      </c>
      <c r="AW237">
        <f t="shared" si="133"/>
        <v>1026.0253500000001</v>
      </c>
      <c r="AX237">
        <f t="shared" si="134"/>
        <v>0.8549988594047031</v>
      </c>
      <c r="AY237">
        <f t="shared" si="135"/>
        <v>0.18854779865107682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1670438796.25</v>
      </c>
      <c r="BF237">
        <v>1432.9475</v>
      </c>
      <c r="BG237">
        <v>1469.55125</v>
      </c>
      <c r="BH237">
        <v>37.575487500000001</v>
      </c>
      <c r="BI237">
        <v>36.242812499999999</v>
      </c>
      <c r="BJ237">
        <v>1438.5487499999999</v>
      </c>
      <c r="BK237">
        <v>37.412612499999987</v>
      </c>
      <c r="BL237">
        <v>500.17362500000002</v>
      </c>
      <c r="BM237">
        <v>101.082125</v>
      </c>
      <c r="BN237">
        <v>9.9999537499999999E-2</v>
      </c>
      <c r="BO237">
        <v>34.22925</v>
      </c>
      <c r="BP237">
        <v>34.250525000000003</v>
      </c>
      <c r="BQ237">
        <v>999.9</v>
      </c>
      <c r="BR237">
        <v>0</v>
      </c>
      <c r="BS237">
        <v>0</v>
      </c>
      <c r="BT237">
        <v>4012.19</v>
      </c>
      <c r="BU237">
        <v>0</v>
      </c>
      <c r="BV237">
        <v>431.90449999999998</v>
      </c>
      <c r="BW237">
        <v>-36.601799999999997</v>
      </c>
      <c r="BX237">
        <v>1488.89375</v>
      </c>
      <c r="BY237">
        <v>1524.81375</v>
      </c>
      <c r="BZ237">
        <v>1.332635</v>
      </c>
      <c r="CA237">
        <v>1469.55125</v>
      </c>
      <c r="CB237">
        <v>36.242812499999999</v>
      </c>
      <c r="CC237">
        <v>3.7982049999999998</v>
      </c>
      <c r="CD237">
        <v>3.6635012499999999</v>
      </c>
      <c r="CE237">
        <v>28.0152</v>
      </c>
      <c r="CF237">
        <v>27.39715</v>
      </c>
      <c r="CG237">
        <v>1200.03125</v>
      </c>
      <c r="CH237">
        <v>0.50003737500000001</v>
      </c>
      <c r="CI237">
        <v>0.49996262499999999</v>
      </c>
      <c r="CJ237">
        <v>0</v>
      </c>
      <c r="CK237">
        <v>2.2393125</v>
      </c>
      <c r="CL237">
        <v>0</v>
      </c>
      <c r="CM237">
        <v>7894.96875</v>
      </c>
      <c r="CN237">
        <v>9598.1949999999997</v>
      </c>
      <c r="CO237">
        <v>44.186999999999998</v>
      </c>
      <c r="CP237">
        <v>46.561999999999998</v>
      </c>
      <c r="CQ237">
        <v>45.186999999999998</v>
      </c>
      <c r="CR237">
        <v>45.061999999999998</v>
      </c>
      <c r="CS237">
        <v>44.101374999999997</v>
      </c>
      <c r="CT237">
        <v>600.06125000000009</v>
      </c>
      <c r="CU237">
        <v>599.97</v>
      </c>
      <c r="CV237">
        <v>0</v>
      </c>
      <c r="CW237">
        <v>1670438820.3</v>
      </c>
      <c r="CX237">
        <v>0</v>
      </c>
      <c r="CY237">
        <v>1670430775</v>
      </c>
      <c r="CZ237" t="s">
        <v>356</v>
      </c>
      <c r="DA237">
        <v>1670430775</v>
      </c>
      <c r="DB237">
        <v>1670430775</v>
      </c>
      <c r="DC237">
        <v>10</v>
      </c>
      <c r="DD237">
        <v>-0.13800000000000001</v>
      </c>
      <c r="DE237">
        <v>1.2E-2</v>
      </c>
      <c r="DF237">
        <v>-4.2649999999999997</v>
      </c>
      <c r="DG237">
        <v>0.16300000000000001</v>
      </c>
      <c r="DH237">
        <v>415</v>
      </c>
      <c r="DI237">
        <v>38</v>
      </c>
      <c r="DJ237">
        <v>0.28000000000000003</v>
      </c>
      <c r="DK237">
        <v>0.18</v>
      </c>
      <c r="DL237">
        <v>-36.547436585365851</v>
      </c>
      <c r="DM237">
        <v>-0.88919372822302511</v>
      </c>
      <c r="DN237">
        <v>0.1155557488857019</v>
      </c>
      <c r="DO237">
        <v>0</v>
      </c>
      <c r="DP237">
        <v>1.357797317073171</v>
      </c>
      <c r="DQ237">
        <v>-0.18988808362369239</v>
      </c>
      <c r="DR237">
        <v>1.8927262570473832E-2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2.9452799999999999</v>
      </c>
      <c r="EB237">
        <v>2.5956299999999999</v>
      </c>
      <c r="EC237">
        <v>0.23294200000000001</v>
      </c>
      <c r="ED237">
        <v>0.23439499999999999</v>
      </c>
      <c r="EE237">
        <v>0.14821000000000001</v>
      </c>
      <c r="EF237">
        <v>0.14308699999999999</v>
      </c>
      <c r="EG237">
        <v>23117.7</v>
      </c>
      <c r="EH237">
        <v>23455.200000000001</v>
      </c>
      <c r="EI237">
        <v>28063.200000000001</v>
      </c>
      <c r="EJ237">
        <v>29517.4</v>
      </c>
      <c r="EK237">
        <v>32895.199999999997</v>
      </c>
      <c r="EL237">
        <v>35122.9</v>
      </c>
      <c r="EM237">
        <v>39611</v>
      </c>
      <c r="EN237">
        <v>42195.199999999997</v>
      </c>
      <c r="EO237">
        <v>1.9278999999999999</v>
      </c>
      <c r="EP237">
        <v>1.8478699999999999</v>
      </c>
      <c r="EQ237">
        <v>0.110444</v>
      </c>
      <c r="ER237">
        <v>0</v>
      </c>
      <c r="ES237">
        <v>32.457599999999999</v>
      </c>
      <c r="ET237">
        <v>999.9</v>
      </c>
      <c r="EU237">
        <v>60.3</v>
      </c>
      <c r="EV237">
        <v>40</v>
      </c>
      <c r="EW237">
        <v>44.2254</v>
      </c>
      <c r="EX237">
        <v>25.775200000000002</v>
      </c>
      <c r="EY237">
        <v>1.6466400000000001</v>
      </c>
      <c r="EZ237">
        <v>1</v>
      </c>
      <c r="FA237">
        <v>0.67913599999999996</v>
      </c>
      <c r="FB237">
        <v>0.90162900000000001</v>
      </c>
      <c r="FC237">
        <v>20.275400000000001</v>
      </c>
      <c r="FD237">
        <v>5.2156399999999996</v>
      </c>
      <c r="FE237">
        <v>12.0099</v>
      </c>
      <c r="FF237">
        <v>4.9864499999999996</v>
      </c>
      <c r="FG237">
        <v>3.2844500000000001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1.8623000000000001</v>
      </c>
      <c r="FN237">
        <v>1.86432</v>
      </c>
      <c r="FO237">
        <v>1.8604700000000001</v>
      </c>
      <c r="FP237">
        <v>1.86113</v>
      </c>
      <c r="FQ237">
        <v>1.8602000000000001</v>
      </c>
      <c r="FR237">
        <v>1.8619699999999999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-5.61</v>
      </c>
      <c r="GH237">
        <v>0.1628</v>
      </c>
      <c r="GI237">
        <v>-3.2528400776944242</v>
      </c>
      <c r="GJ237">
        <v>-2.9658848494523399E-3</v>
      </c>
      <c r="GK237">
        <v>1.4757234161104729E-6</v>
      </c>
      <c r="GL237">
        <v>-3.8107938837011289E-10</v>
      </c>
      <c r="GM237">
        <v>0.16282500000001221</v>
      </c>
      <c r="GN237">
        <v>0</v>
      </c>
      <c r="GO237">
        <v>0</v>
      </c>
      <c r="GP237">
        <v>0</v>
      </c>
      <c r="GQ237">
        <v>5</v>
      </c>
      <c r="GR237">
        <v>2097</v>
      </c>
      <c r="GS237">
        <v>4</v>
      </c>
      <c r="GT237">
        <v>34</v>
      </c>
      <c r="GU237">
        <v>133.69999999999999</v>
      </c>
      <c r="GV237">
        <v>133.69999999999999</v>
      </c>
      <c r="GW237">
        <v>3.10059</v>
      </c>
      <c r="GX237">
        <v>2.5610400000000002</v>
      </c>
      <c r="GY237">
        <v>1.4489700000000001</v>
      </c>
      <c r="GZ237">
        <v>2.3168899999999999</v>
      </c>
      <c r="HA237">
        <v>1.5478499999999999</v>
      </c>
      <c r="HB237">
        <v>2.2338900000000002</v>
      </c>
      <c r="HC237">
        <v>43.5627</v>
      </c>
      <c r="HD237">
        <v>13.291499999999999</v>
      </c>
      <c r="HE237">
        <v>18</v>
      </c>
      <c r="HF237">
        <v>507.19799999999998</v>
      </c>
      <c r="HG237">
        <v>493.35199999999998</v>
      </c>
      <c r="HH237">
        <v>30.9983</v>
      </c>
      <c r="HI237">
        <v>35.710500000000003</v>
      </c>
      <c r="HJ237">
        <v>29.999600000000001</v>
      </c>
      <c r="HK237">
        <v>35.588500000000003</v>
      </c>
      <c r="HL237">
        <v>35.572800000000001</v>
      </c>
      <c r="HM237">
        <v>62.008000000000003</v>
      </c>
      <c r="HN237">
        <v>26.896599999999999</v>
      </c>
      <c r="HO237">
        <v>76.787800000000004</v>
      </c>
      <c r="HP237">
        <v>31</v>
      </c>
      <c r="HQ237">
        <v>1482.14</v>
      </c>
      <c r="HR237">
        <v>36.232300000000002</v>
      </c>
      <c r="HS237">
        <v>98.884900000000002</v>
      </c>
      <c r="HT237">
        <v>97.842699999999994</v>
      </c>
    </row>
    <row r="238" spans="1:228" x14ac:dyDescent="0.2">
      <c r="A238">
        <v>223</v>
      </c>
      <c r="B238">
        <v>1670438802.5</v>
      </c>
      <c r="C238">
        <v>886.5</v>
      </c>
      <c r="D238" t="s">
        <v>805</v>
      </c>
      <c r="E238" t="s">
        <v>806</v>
      </c>
      <c r="F238">
        <v>4</v>
      </c>
      <c r="G238">
        <v>1670438800.5</v>
      </c>
      <c r="H238">
        <f t="shared" si="102"/>
        <v>2.5317137565736688E-3</v>
      </c>
      <c r="I238">
        <f t="shared" si="103"/>
        <v>2.5317137565736689</v>
      </c>
      <c r="J238">
        <f t="shared" si="104"/>
        <v>39.982327471465624</v>
      </c>
      <c r="K238">
        <f t="shared" si="105"/>
        <v>1440.068571428571</v>
      </c>
      <c r="L238">
        <f t="shared" si="106"/>
        <v>986.90891845474141</v>
      </c>
      <c r="M238">
        <f t="shared" si="107"/>
        <v>99.856888019616619</v>
      </c>
      <c r="N238">
        <f t="shared" si="108"/>
        <v>145.70824458944907</v>
      </c>
      <c r="O238">
        <f t="shared" si="109"/>
        <v>0.15746873099982639</v>
      </c>
      <c r="P238">
        <f t="shared" si="110"/>
        <v>2.082250449191335</v>
      </c>
      <c r="Q238">
        <f t="shared" si="111"/>
        <v>0.15113948098572369</v>
      </c>
      <c r="R238">
        <f t="shared" si="112"/>
        <v>9.500963587102082E-2</v>
      </c>
      <c r="S238">
        <f t="shared" si="113"/>
        <v>226.26833314285713</v>
      </c>
      <c r="T238">
        <f t="shared" si="114"/>
        <v>35.140410947093869</v>
      </c>
      <c r="U238">
        <f t="shared" si="115"/>
        <v>34.251171428571418</v>
      </c>
      <c r="V238">
        <f t="shared" si="116"/>
        <v>5.418325294300308</v>
      </c>
      <c r="W238">
        <f t="shared" si="117"/>
        <v>70.260046773585799</v>
      </c>
      <c r="X238">
        <f t="shared" si="118"/>
        <v>3.8006633872122446</v>
      </c>
      <c r="Y238">
        <f t="shared" si="119"/>
        <v>5.4094233661129589</v>
      </c>
      <c r="Z238">
        <f t="shared" si="120"/>
        <v>1.6176619070880633</v>
      </c>
      <c r="AA238">
        <f t="shared" si="121"/>
        <v>-111.6485766648988</v>
      </c>
      <c r="AB238">
        <f t="shared" si="122"/>
        <v>-3.3148268230002613</v>
      </c>
      <c r="AC238">
        <f t="shared" si="123"/>
        <v>-0.36902613285562252</v>
      </c>
      <c r="AD238">
        <f t="shared" si="124"/>
        <v>110.93590352210245</v>
      </c>
      <c r="AE238">
        <f t="shared" si="125"/>
        <v>64.281403350779968</v>
      </c>
      <c r="AF238">
        <f t="shared" si="126"/>
        <v>2.5636522625274276</v>
      </c>
      <c r="AG238">
        <f t="shared" si="127"/>
        <v>39.982327471465624</v>
      </c>
      <c r="AH238">
        <v>1530.602142918862</v>
      </c>
      <c r="AI238">
        <v>1498.9228484848491</v>
      </c>
      <c r="AJ238">
        <v>1.7654206990561521</v>
      </c>
      <c r="AK238">
        <v>66.48709803528736</v>
      </c>
      <c r="AL238">
        <f t="shared" si="128"/>
        <v>2.5317137565736689</v>
      </c>
      <c r="AM238">
        <v>36.240224269820636</v>
      </c>
      <c r="AN238">
        <v>37.559779999999989</v>
      </c>
      <c r="AO238">
        <v>-6.5206627742774124E-4</v>
      </c>
      <c r="AP238">
        <v>80.118377589396417</v>
      </c>
      <c r="AQ238">
        <v>5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19346.708001411283</v>
      </c>
      <c r="AV238">
        <f t="shared" si="132"/>
        <v>1200.0542857142859</v>
      </c>
      <c r="AW238">
        <f t="shared" si="133"/>
        <v>1026.0454285714286</v>
      </c>
      <c r="AX238">
        <f t="shared" si="134"/>
        <v>0.85499917860858665</v>
      </c>
      <c r="AY238">
        <f t="shared" si="135"/>
        <v>0.1885484147145724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1670438800.5</v>
      </c>
      <c r="BF238">
        <v>1440.068571428571</v>
      </c>
      <c r="BG238">
        <v>1476.764285714286</v>
      </c>
      <c r="BH238">
        <v>37.562842857142861</v>
      </c>
      <c r="BI238">
        <v>36.230828571428567</v>
      </c>
      <c r="BJ238">
        <v>1445.6757142857141</v>
      </c>
      <c r="BK238">
        <v>37.400028571428571</v>
      </c>
      <c r="BL238">
        <v>500.13400000000001</v>
      </c>
      <c r="BM238">
        <v>101.08157142857139</v>
      </c>
      <c r="BN238">
        <v>9.9891371428571435E-2</v>
      </c>
      <c r="BO238">
        <v>34.221642857142861</v>
      </c>
      <c r="BP238">
        <v>34.251171428571418</v>
      </c>
      <c r="BQ238">
        <v>999.89999999999986</v>
      </c>
      <c r="BR238">
        <v>0</v>
      </c>
      <c r="BS238">
        <v>0</v>
      </c>
      <c r="BT238">
        <v>4012.0542857142859</v>
      </c>
      <c r="BU238">
        <v>0</v>
      </c>
      <c r="BV238">
        <v>377.26285714285717</v>
      </c>
      <c r="BW238">
        <v>-36.696814285714289</v>
      </c>
      <c r="BX238">
        <v>1496.271428571428</v>
      </c>
      <c r="BY238">
        <v>1532.28</v>
      </c>
      <c r="BZ238">
        <v>1.3320185714285711</v>
      </c>
      <c r="CA238">
        <v>1476.764285714286</v>
      </c>
      <c r="CB238">
        <v>36.230828571428567</v>
      </c>
      <c r="CC238">
        <v>3.7969200000000001</v>
      </c>
      <c r="CD238">
        <v>3.662277142857143</v>
      </c>
      <c r="CE238">
        <v>28.009399999999999</v>
      </c>
      <c r="CF238">
        <v>27.391442857142859</v>
      </c>
      <c r="CG238">
        <v>1200.0542857142859</v>
      </c>
      <c r="CH238">
        <v>0.50002657142857143</v>
      </c>
      <c r="CI238">
        <v>0.49997342857142851</v>
      </c>
      <c r="CJ238">
        <v>0</v>
      </c>
      <c r="CK238">
        <v>2.197342857142857</v>
      </c>
      <c r="CL238">
        <v>0</v>
      </c>
      <c r="CM238">
        <v>7898.1600000000008</v>
      </c>
      <c r="CN238">
        <v>9598.3557142857153</v>
      </c>
      <c r="CO238">
        <v>44.186999999999998</v>
      </c>
      <c r="CP238">
        <v>46.544285714285706</v>
      </c>
      <c r="CQ238">
        <v>45.186999999999998</v>
      </c>
      <c r="CR238">
        <v>45.061999999999998</v>
      </c>
      <c r="CS238">
        <v>44.080000000000013</v>
      </c>
      <c r="CT238">
        <v>600.06000000000006</v>
      </c>
      <c r="CU238">
        <v>599.99428571428575</v>
      </c>
      <c r="CV238">
        <v>0</v>
      </c>
      <c r="CW238">
        <v>1670438824.5</v>
      </c>
      <c r="CX238">
        <v>0</v>
      </c>
      <c r="CY238">
        <v>1670430775</v>
      </c>
      <c r="CZ238" t="s">
        <v>356</v>
      </c>
      <c r="DA238">
        <v>1670430775</v>
      </c>
      <c r="DB238">
        <v>1670430775</v>
      </c>
      <c r="DC238">
        <v>10</v>
      </c>
      <c r="DD238">
        <v>-0.13800000000000001</v>
      </c>
      <c r="DE238">
        <v>1.2E-2</v>
      </c>
      <c r="DF238">
        <v>-4.2649999999999997</v>
      </c>
      <c r="DG238">
        <v>0.16300000000000001</v>
      </c>
      <c r="DH238">
        <v>415</v>
      </c>
      <c r="DI238">
        <v>38</v>
      </c>
      <c r="DJ238">
        <v>0.28000000000000003</v>
      </c>
      <c r="DK238">
        <v>0.18</v>
      </c>
      <c r="DL238">
        <v>-36.601219512195122</v>
      </c>
      <c r="DM238">
        <v>-0.57379860627185553</v>
      </c>
      <c r="DN238">
        <v>9.2548276708501104E-2</v>
      </c>
      <c r="DO238">
        <v>0</v>
      </c>
      <c r="DP238">
        <v>1.346620487804878</v>
      </c>
      <c r="DQ238">
        <v>-0.1514736585365859</v>
      </c>
      <c r="DR238">
        <v>1.533922390494216E-2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2.9450699999999999</v>
      </c>
      <c r="EB238">
        <v>2.5956199999999998</v>
      </c>
      <c r="EC238">
        <v>0.233597</v>
      </c>
      <c r="ED238">
        <v>0.235039</v>
      </c>
      <c r="EE238">
        <v>0.148178</v>
      </c>
      <c r="EF238">
        <v>0.14300199999999999</v>
      </c>
      <c r="EG238">
        <v>23097.8</v>
      </c>
      <c r="EH238">
        <v>23435.5</v>
      </c>
      <c r="EI238">
        <v>28063.200000000001</v>
      </c>
      <c r="EJ238">
        <v>29517.599999999999</v>
      </c>
      <c r="EK238">
        <v>32896.199999999997</v>
      </c>
      <c r="EL238">
        <v>35126.6</v>
      </c>
      <c r="EM238">
        <v>39610.699999999997</v>
      </c>
      <c r="EN238">
        <v>42195.5</v>
      </c>
      <c r="EO238">
        <v>1.9278200000000001</v>
      </c>
      <c r="EP238">
        <v>1.8478699999999999</v>
      </c>
      <c r="EQ238">
        <v>0.112049</v>
      </c>
      <c r="ER238">
        <v>0</v>
      </c>
      <c r="ES238">
        <v>32.434600000000003</v>
      </c>
      <c r="ET238">
        <v>999.9</v>
      </c>
      <c r="EU238">
        <v>60.2</v>
      </c>
      <c r="EV238">
        <v>40</v>
      </c>
      <c r="EW238">
        <v>44.1524</v>
      </c>
      <c r="EX238">
        <v>25.735199999999999</v>
      </c>
      <c r="EY238">
        <v>1.6266</v>
      </c>
      <c r="EZ238">
        <v>1</v>
      </c>
      <c r="FA238">
        <v>0.67888199999999999</v>
      </c>
      <c r="FB238">
        <v>0.89633399999999996</v>
      </c>
      <c r="FC238">
        <v>20.275400000000001</v>
      </c>
      <c r="FD238">
        <v>5.2160900000000003</v>
      </c>
      <c r="FE238">
        <v>12.0099</v>
      </c>
      <c r="FF238">
        <v>4.9869500000000002</v>
      </c>
      <c r="FG238">
        <v>3.2846000000000002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1.86229</v>
      </c>
      <c r="FN238">
        <v>1.86432</v>
      </c>
      <c r="FO238">
        <v>1.8604499999999999</v>
      </c>
      <c r="FP238">
        <v>1.8611200000000001</v>
      </c>
      <c r="FQ238">
        <v>1.8602000000000001</v>
      </c>
      <c r="FR238">
        <v>1.86198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-5.61</v>
      </c>
      <c r="GH238">
        <v>0.1628</v>
      </c>
      <c r="GI238">
        <v>-3.2528400776944242</v>
      </c>
      <c r="GJ238">
        <v>-2.9658848494523399E-3</v>
      </c>
      <c r="GK238">
        <v>1.4757234161104729E-6</v>
      </c>
      <c r="GL238">
        <v>-3.8107938837011289E-10</v>
      </c>
      <c r="GM238">
        <v>0.16282500000001221</v>
      </c>
      <c r="GN238">
        <v>0</v>
      </c>
      <c r="GO238">
        <v>0</v>
      </c>
      <c r="GP238">
        <v>0</v>
      </c>
      <c r="GQ238">
        <v>5</v>
      </c>
      <c r="GR238">
        <v>2097</v>
      </c>
      <c r="GS238">
        <v>4</v>
      </c>
      <c r="GT238">
        <v>34</v>
      </c>
      <c r="GU238">
        <v>133.80000000000001</v>
      </c>
      <c r="GV238">
        <v>133.80000000000001</v>
      </c>
      <c r="GW238">
        <v>3.1115699999999999</v>
      </c>
      <c r="GX238">
        <v>2.5610400000000002</v>
      </c>
      <c r="GY238">
        <v>1.4489700000000001</v>
      </c>
      <c r="GZ238">
        <v>2.3168899999999999</v>
      </c>
      <c r="HA238">
        <v>1.5478499999999999</v>
      </c>
      <c r="HB238">
        <v>2.2924799999999999</v>
      </c>
      <c r="HC238">
        <v>43.5627</v>
      </c>
      <c r="HD238">
        <v>13.291499999999999</v>
      </c>
      <c r="HE238">
        <v>18</v>
      </c>
      <c r="HF238">
        <v>507.149</v>
      </c>
      <c r="HG238">
        <v>493.346</v>
      </c>
      <c r="HH238">
        <v>30.9985</v>
      </c>
      <c r="HI238">
        <v>35.707500000000003</v>
      </c>
      <c r="HJ238">
        <v>29.999700000000001</v>
      </c>
      <c r="HK238">
        <v>35.588500000000003</v>
      </c>
      <c r="HL238">
        <v>35.572000000000003</v>
      </c>
      <c r="HM238">
        <v>62.233499999999999</v>
      </c>
      <c r="HN238">
        <v>26.896599999999999</v>
      </c>
      <c r="HO238">
        <v>76.787800000000004</v>
      </c>
      <c r="HP238">
        <v>31</v>
      </c>
      <c r="HQ238">
        <v>1488.82</v>
      </c>
      <c r="HR238">
        <v>36.229999999999997</v>
      </c>
      <c r="HS238">
        <v>98.884299999999996</v>
      </c>
      <c r="HT238">
        <v>97.843299999999999</v>
      </c>
    </row>
    <row r="239" spans="1:228" x14ac:dyDescent="0.2">
      <c r="A239">
        <v>224</v>
      </c>
      <c r="B239">
        <v>1670438806.5</v>
      </c>
      <c r="C239">
        <v>890.5</v>
      </c>
      <c r="D239" t="s">
        <v>807</v>
      </c>
      <c r="E239" t="s">
        <v>808</v>
      </c>
      <c r="F239">
        <v>4</v>
      </c>
      <c r="G239">
        <v>1670438804.1875</v>
      </c>
      <c r="H239">
        <f t="shared" si="102"/>
        <v>2.5576742265405925E-3</v>
      </c>
      <c r="I239">
        <f t="shared" si="103"/>
        <v>2.5576742265405925</v>
      </c>
      <c r="J239">
        <f t="shared" si="104"/>
        <v>40.921676746483428</v>
      </c>
      <c r="K239">
        <f t="shared" si="105"/>
        <v>1446.2550000000001</v>
      </c>
      <c r="L239">
        <f t="shared" si="106"/>
        <v>988.50700689244763</v>
      </c>
      <c r="M239">
        <f t="shared" si="107"/>
        <v>100.01885676014176</v>
      </c>
      <c r="N239">
        <f t="shared" si="108"/>
        <v>146.33459416578265</v>
      </c>
      <c r="O239">
        <f t="shared" si="109"/>
        <v>0.15951924966870798</v>
      </c>
      <c r="P239">
        <f t="shared" si="110"/>
        <v>2.0800249841547735</v>
      </c>
      <c r="Q239">
        <f t="shared" si="111"/>
        <v>0.15302110300380115</v>
      </c>
      <c r="R239">
        <f t="shared" si="112"/>
        <v>9.6199964665997867E-2</v>
      </c>
      <c r="S239">
        <f t="shared" si="113"/>
        <v>226.26449849999995</v>
      </c>
      <c r="T239">
        <f t="shared" si="114"/>
        <v>35.127652460653394</v>
      </c>
      <c r="U239">
        <f t="shared" si="115"/>
        <v>34.234724999999997</v>
      </c>
      <c r="V239">
        <f t="shared" si="116"/>
        <v>5.4133656472748761</v>
      </c>
      <c r="W239">
        <f t="shared" si="117"/>
        <v>70.249454523578365</v>
      </c>
      <c r="X239">
        <f t="shared" si="118"/>
        <v>3.7991529183998671</v>
      </c>
      <c r="Y239">
        <f t="shared" si="119"/>
        <v>5.4080888516005885</v>
      </c>
      <c r="Z239">
        <f t="shared" si="120"/>
        <v>1.614212728875009</v>
      </c>
      <c r="AA239">
        <f t="shared" si="121"/>
        <v>-112.79343339044013</v>
      </c>
      <c r="AB239">
        <f t="shared" si="122"/>
        <v>-1.9638221003869416</v>
      </c>
      <c r="AC239">
        <f t="shared" si="123"/>
        <v>-0.21883589865650852</v>
      </c>
      <c r="AD239">
        <f t="shared" si="124"/>
        <v>111.28840711051636</v>
      </c>
      <c r="AE239">
        <f t="shared" si="125"/>
        <v>64.33656808597037</v>
      </c>
      <c r="AF239">
        <f t="shared" si="126"/>
        <v>2.616997185243767</v>
      </c>
      <c r="AG239">
        <f t="shared" si="127"/>
        <v>40.921676746483428</v>
      </c>
      <c r="AH239">
        <v>1537.620053551628</v>
      </c>
      <c r="AI239">
        <v>1505.752424242424</v>
      </c>
      <c r="AJ239">
        <v>1.702073929857262</v>
      </c>
      <c r="AK239">
        <v>66.48709803528736</v>
      </c>
      <c r="AL239">
        <f t="shared" si="128"/>
        <v>2.5576742265405925</v>
      </c>
      <c r="AM239">
        <v>36.204295934092038</v>
      </c>
      <c r="AN239">
        <v>37.536616969696958</v>
      </c>
      <c r="AO239">
        <v>-5.583649354436184E-4</v>
      </c>
      <c r="AP239">
        <v>80.118377589396417</v>
      </c>
      <c r="AQ239">
        <v>5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19308.814322874099</v>
      </c>
      <c r="AV239">
        <f t="shared" si="132"/>
        <v>1200.03</v>
      </c>
      <c r="AW239">
        <f t="shared" si="133"/>
        <v>1026.0250499999997</v>
      </c>
      <c r="AX239">
        <f t="shared" si="134"/>
        <v>0.85499950001249958</v>
      </c>
      <c r="AY239">
        <f t="shared" si="135"/>
        <v>0.18854903502412435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1670438804.1875</v>
      </c>
      <c r="BF239">
        <v>1446.2550000000001</v>
      </c>
      <c r="BG239">
        <v>1483.0262499999999</v>
      </c>
      <c r="BH239">
        <v>37.547812499999999</v>
      </c>
      <c r="BI239">
        <v>36.188225000000003</v>
      </c>
      <c r="BJ239">
        <v>1451.8712499999999</v>
      </c>
      <c r="BK239">
        <v>37.384974999999997</v>
      </c>
      <c r="BL239">
        <v>500.19462499999997</v>
      </c>
      <c r="BM239">
        <v>101.081625</v>
      </c>
      <c r="BN239">
        <v>0.100112775</v>
      </c>
      <c r="BO239">
        <v>34.217212500000002</v>
      </c>
      <c r="BP239">
        <v>34.234724999999997</v>
      </c>
      <c r="BQ239">
        <v>999.9</v>
      </c>
      <c r="BR239">
        <v>0</v>
      </c>
      <c r="BS239">
        <v>0</v>
      </c>
      <c r="BT239">
        <v>4005.7024999999999</v>
      </c>
      <c r="BU239">
        <v>0</v>
      </c>
      <c r="BV239">
        <v>364.05275</v>
      </c>
      <c r="BW239">
        <v>-36.768250000000002</v>
      </c>
      <c r="BX239">
        <v>1502.67875</v>
      </c>
      <c r="BY239">
        <v>1538.70875</v>
      </c>
      <c r="BZ239">
        <v>1.3595662500000001</v>
      </c>
      <c r="CA239">
        <v>1483.0262499999999</v>
      </c>
      <c r="CB239">
        <v>36.188225000000003</v>
      </c>
      <c r="CC239">
        <v>3.7953837500000001</v>
      </c>
      <c r="CD239">
        <v>3.6579562499999998</v>
      </c>
      <c r="CE239">
        <v>28.0024625</v>
      </c>
      <c r="CF239">
        <v>27.371300000000002</v>
      </c>
      <c r="CG239">
        <v>1200.03</v>
      </c>
      <c r="CH239">
        <v>0.50001637499999996</v>
      </c>
      <c r="CI239">
        <v>0.49998362499999999</v>
      </c>
      <c r="CJ239">
        <v>0</v>
      </c>
      <c r="CK239">
        <v>2.1647750000000001</v>
      </c>
      <c r="CL239">
        <v>0</v>
      </c>
      <c r="CM239">
        <v>7900.4037499999986</v>
      </c>
      <c r="CN239">
        <v>9598.125</v>
      </c>
      <c r="CO239">
        <v>44.186999999999998</v>
      </c>
      <c r="CP239">
        <v>46.523249999999997</v>
      </c>
      <c r="CQ239">
        <v>45.171499999999988</v>
      </c>
      <c r="CR239">
        <v>45.007750000000001</v>
      </c>
      <c r="CS239">
        <v>44.061999999999998</v>
      </c>
      <c r="CT239">
        <v>600.03500000000008</v>
      </c>
      <c r="CU239">
        <v>599.995</v>
      </c>
      <c r="CV239">
        <v>0</v>
      </c>
      <c r="CW239">
        <v>1670438828.7</v>
      </c>
      <c r="CX239">
        <v>0</v>
      </c>
      <c r="CY239">
        <v>1670430775</v>
      </c>
      <c r="CZ239" t="s">
        <v>356</v>
      </c>
      <c r="DA239">
        <v>1670430775</v>
      </c>
      <c r="DB239">
        <v>1670430775</v>
      </c>
      <c r="DC239">
        <v>10</v>
      </c>
      <c r="DD239">
        <v>-0.13800000000000001</v>
      </c>
      <c r="DE239">
        <v>1.2E-2</v>
      </c>
      <c r="DF239">
        <v>-4.2649999999999997</v>
      </c>
      <c r="DG239">
        <v>0.16300000000000001</v>
      </c>
      <c r="DH239">
        <v>415</v>
      </c>
      <c r="DI239">
        <v>38</v>
      </c>
      <c r="DJ239">
        <v>0.28000000000000003</v>
      </c>
      <c r="DK239">
        <v>0.18</v>
      </c>
      <c r="DL239">
        <v>-36.645658536585373</v>
      </c>
      <c r="DM239">
        <v>-0.64689825783973698</v>
      </c>
      <c r="DN239">
        <v>9.543859723278024E-2</v>
      </c>
      <c r="DO239">
        <v>0</v>
      </c>
      <c r="DP239">
        <v>1.3434778048780489</v>
      </c>
      <c r="DQ239">
        <v>-2.4936794425084351E-2</v>
      </c>
      <c r="DR239">
        <v>1.1763532427865349E-2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365</v>
      </c>
      <c r="EA239">
        <v>2.9452400000000001</v>
      </c>
      <c r="EB239">
        <v>2.5956199999999998</v>
      </c>
      <c r="EC239">
        <v>0.23424200000000001</v>
      </c>
      <c r="ED239">
        <v>0.23568</v>
      </c>
      <c r="EE239">
        <v>0.148122</v>
      </c>
      <c r="EF239">
        <v>0.14291100000000001</v>
      </c>
      <c r="EG239">
        <v>23078.6</v>
      </c>
      <c r="EH239">
        <v>23416.2</v>
      </c>
      <c r="EI239">
        <v>28063.599999999999</v>
      </c>
      <c r="EJ239">
        <v>29518.1</v>
      </c>
      <c r="EK239">
        <v>32898.800000000003</v>
      </c>
      <c r="EL239">
        <v>35130.9</v>
      </c>
      <c r="EM239">
        <v>39611.199999999997</v>
      </c>
      <c r="EN239">
        <v>42196.1</v>
      </c>
      <c r="EO239">
        <v>1.92808</v>
      </c>
      <c r="EP239">
        <v>1.84778</v>
      </c>
      <c r="EQ239">
        <v>0.111807</v>
      </c>
      <c r="ER239">
        <v>0</v>
      </c>
      <c r="ES239">
        <v>32.4086</v>
      </c>
      <c r="ET239">
        <v>999.9</v>
      </c>
      <c r="EU239">
        <v>60.2</v>
      </c>
      <c r="EV239">
        <v>40</v>
      </c>
      <c r="EW239">
        <v>44.154899999999998</v>
      </c>
      <c r="EX239">
        <v>25.665199999999999</v>
      </c>
      <c r="EY239">
        <v>1.6867000000000001</v>
      </c>
      <c r="EZ239">
        <v>1</v>
      </c>
      <c r="FA239">
        <v>0.67834399999999995</v>
      </c>
      <c r="FB239">
        <v>0.89072399999999996</v>
      </c>
      <c r="FC239">
        <v>20.275500000000001</v>
      </c>
      <c r="FD239">
        <v>5.2171399999999997</v>
      </c>
      <c r="FE239">
        <v>12.0099</v>
      </c>
      <c r="FF239">
        <v>4.9869500000000002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1.8658600000000001</v>
      </c>
      <c r="FM239">
        <v>1.86232</v>
      </c>
      <c r="FN239">
        <v>1.86432</v>
      </c>
      <c r="FO239">
        <v>1.8604700000000001</v>
      </c>
      <c r="FP239">
        <v>1.86114</v>
      </c>
      <c r="FQ239">
        <v>1.8602000000000001</v>
      </c>
      <c r="FR239">
        <v>1.8619699999999999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-5.62</v>
      </c>
      <c r="GH239">
        <v>0.1628</v>
      </c>
      <c r="GI239">
        <v>-3.2528400776944242</v>
      </c>
      <c r="GJ239">
        <v>-2.9658848494523399E-3</v>
      </c>
      <c r="GK239">
        <v>1.4757234161104729E-6</v>
      </c>
      <c r="GL239">
        <v>-3.8107938837011289E-10</v>
      </c>
      <c r="GM239">
        <v>0.16282500000001221</v>
      </c>
      <c r="GN239">
        <v>0</v>
      </c>
      <c r="GO239">
        <v>0</v>
      </c>
      <c r="GP239">
        <v>0</v>
      </c>
      <c r="GQ239">
        <v>5</v>
      </c>
      <c r="GR239">
        <v>2097</v>
      </c>
      <c r="GS239">
        <v>4</v>
      </c>
      <c r="GT239">
        <v>34</v>
      </c>
      <c r="GU239">
        <v>133.9</v>
      </c>
      <c r="GV239">
        <v>133.9</v>
      </c>
      <c r="GW239">
        <v>3.12256</v>
      </c>
      <c r="GX239">
        <v>2.5598100000000001</v>
      </c>
      <c r="GY239">
        <v>1.4489700000000001</v>
      </c>
      <c r="GZ239">
        <v>2.3168899999999999</v>
      </c>
      <c r="HA239">
        <v>1.5478499999999999</v>
      </c>
      <c r="HB239">
        <v>2.3059099999999999</v>
      </c>
      <c r="HC239">
        <v>43.5627</v>
      </c>
      <c r="HD239">
        <v>13.291499999999999</v>
      </c>
      <c r="HE239">
        <v>18</v>
      </c>
      <c r="HF239">
        <v>507.29399999999998</v>
      </c>
      <c r="HG239">
        <v>493.25599999999997</v>
      </c>
      <c r="HH239">
        <v>30.9984</v>
      </c>
      <c r="HI239">
        <v>35.704500000000003</v>
      </c>
      <c r="HJ239">
        <v>29.999600000000001</v>
      </c>
      <c r="HK239">
        <v>35.585799999999999</v>
      </c>
      <c r="HL239">
        <v>35.569499999999998</v>
      </c>
      <c r="HM239">
        <v>62.458500000000001</v>
      </c>
      <c r="HN239">
        <v>26.896599999999999</v>
      </c>
      <c r="HO239">
        <v>76.787800000000004</v>
      </c>
      <c r="HP239">
        <v>31</v>
      </c>
      <c r="HQ239">
        <v>1495.5</v>
      </c>
      <c r="HR239">
        <v>36.223300000000002</v>
      </c>
      <c r="HS239">
        <v>98.8857</v>
      </c>
      <c r="HT239">
        <v>97.844800000000006</v>
      </c>
    </row>
    <row r="240" spans="1:228" x14ac:dyDescent="0.2">
      <c r="A240">
        <v>225</v>
      </c>
      <c r="B240">
        <v>1670438810.5</v>
      </c>
      <c r="C240">
        <v>894.5</v>
      </c>
      <c r="D240" t="s">
        <v>809</v>
      </c>
      <c r="E240" t="s">
        <v>810</v>
      </c>
      <c r="F240">
        <v>4</v>
      </c>
      <c r="G240">
        <v>1670438808.5</v>
      </c>
      <c r="H240">
        <f t="shared" si="102"/>
        <v>2.5480459297585367E-3</v>
      </c>
      <c r="I240">
        <f t="shared" si="103"/>
        <v>2.5480459297585369</v>
      </c>
      <c r="J240">
        <f t="shared" si="104"/>
        <v>40.775090936849729</v>
      </c>
      <c r="K240">
        <f t="shared" si="105"/>
        <v>1453.3542857142861</v>
      </c>
      <c r="L240">
        <f t="shared" si="106"/>
        <v>996.66360321921582</v>
      </c>
      <c r="M240">
        <f t="shared" si="107"/>
        <v>100.84427164365823</v>
      </c>
      <c r="N240">
        <f t="shared" si="108"/>
        <v>147.05308181180766</v>
      </c>
      <c r="O240">
        <f t="shared" si="109"/>
        <v>0.15938272996430952</v>
      </c>
      <c r="P240">
        <f t="shared" si="110"/>
        <v>2.0788424875386524</v>
      </c>
      <c r="Q240">
        <f t="shared" si="111"/>
        <v>0.15289192930464235</v>
      </c>
      <c r="R240">
        <f t="shared" si="112"/>
        <v>9.6118602096047515E-2</v>
      </c>
      <c r="S240">
        <f t="shared" si="113"/>
        <v>226.26551657142852</v>
      </c>
      <c r="T240">
        <f t="shared" si="114"/>
        <v>35.111597684551711</v>
      </c>
      <c r="U240">
        <f t="shared" si="115"/>
        <v>34.211042857142857</v>
      </c>
      <c r="V240">
        <f t="shared" si="116"/>
        <v>5.4062309054297035</v>
      </c>
      <c r="W240">
        <f t="shared" si="117"/>
        <v>70.281316503775699</v>
      </c>
      <c r="X240">
        <f t="shared" si="118"/>
        <v>3.7966539520706881</v>
      </c>
      <c r="Y240">
        <f t="shared" si="119"/>
        <v>5.402081436346915</v>
      </c>
      <c r="Z240">
        <f t="shared" si="120"/>
        <v>1.6095769533590154</v>
      </c>
      <c r="AA240">
        <f t="shared" si="121"/>
        <v>-112.36882550235147</v>
      </c>
      <c r="AB240">
        <f t="shared" si="122"/>
        <v>-1.5450278103088584</v>
      </c>
      <c r="AC240">
        <f t="shared" si="123"/>
        <v>-0.17222934878466784</v>
      </c>
      <c r="AD240">
        <f t="shared" si="124"/>
        <v>112.17943390998353</v>
      </c>
      <c r="AE240">
        <f t="shared" si="125"/>
        <v>64.392135095649678</v>
      </c>
      <c r="AF240">
        <f t="shared" si="126"/>
        <v>2.6067320689234923</v>
      </c>
      <c r="AG240">
        <f t="shared" si="127"/>
        <v>40.775090936849729</v>
      </c>
      <c r="AH240">
        <v>1544.431237160087</v>
      </c>
      <c r="AI240">
        <v>1512.595515151515</v>
      </c>
      <c r="AJ240">
        <v>1.711417045658649</v>
      </c>
      <c r="AK240">
        <v>66.48709803528736</v>
      </c>
      <c r="AL240">
        <f t="shared" si="128"/>
        <v>2.5480459297585369</v>
      </c>
      <c r="AM240">
        <v>36.173012972522613</v>
      </c>
      <c r="AN240">
        <v>37.512346060606042</v>
      </c>
      <c r="AO240">
        <v>-2.4430713113630181E-3</v>
      </c>
      <c r="AP240">
        <v>80.118377589396417</v>
      </c>
      <c r="AQ240">
        <v>5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19289.774969147795</v>
      </c>
      <c r="AV240">
        <f t="shared" si="132"/>
        <v>1200.042857142857</v>
      </c>
      <c r="AW240">
        <f t="shared" si="133"/>
        <v>1026.0353142857141</v>
      </c>
      <c r="AX240">
        <f t="shared" si="134"/>
        <v>0.85499889289668229</v>
      </c>
      <c r="AY240">
        <f t="shared" si="135"/>
        <v>0.18854786329059675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1670438808.5</v>
      </c>
      <c r="BF240">
        <v>1453.3542857142861</v>
      </c>
      <c r="BG240">
        <v>1490.158571428572</v>
      </c>
      <c r="BH240">
        <v>37.523071428571427</v>
      </c>
      <c r="BI240">
        <v>36.168742857142853</v>
      </c>
      <c r="BJ240">
        <v>1458.977142857143</v>
      </c>
      <c r="BK240">
        <v>37.36027142857143</v>
      </c>
      <c r="BL240">
        <v>500.18014285714293</v>
      </c>
      <c r="BM240">
        <v>101.0818571428571</v>
      </c>
      <c r="BN240">
        <v>9.9997314285714262E-2</v>
      </c>
      <c r="BO240">
        <v>34.19725714285714</v>
      </c>
      <c r="BP240">
        <v>34.211042857142857</v>
      </c>
      <c r="BQ240">
        <v>999.89999999999986</v>
      </c>
      <c r="BR240">
        <v>0</v>
      </c>
      <c r="BS240">
        <v>0</v>
      </c>
      <c r="BT240">
        <v>4002.32</v>
      </c>
      <c r="BU240">
        <v>0</v>
      </c>
      <c r="BV240">
        <v>372.18714285714287</v>
      </c>
      <c r="BW240">
        <v>-36.807785714285707</v>
      </c>
      <c r="BX240">
        <v>1510.011428571428</v>
      </c>
      <c r="BY240">
        <v>1546.078571428571</v>
      </c>
      <c r="BZ240">
        <v>1.3543499999999999</v>
      </c>
      <c r="CA240">
        <v>1490.158571428572</v>
      </c>
      <c r="CB240">
        <v>36.168742857142853</v>
      </c>
      <c r="CC240">
        <v>3.7928985714285708</v>
      </c>
      <c r="CD240">
        <v>3.6559971428571432</v>
      </c>
      <c r="CE240">
        <v>27.991228571428572</v>
      </c>
      <c r="CF240">
        <v>27.362171428571429</v>
      </c>
      <c r="CG240">
        <v>1200.042857142857</v>
      </c>
      <c r="CH240">
        <v>0.50003700000000006</v>
      </c>
      <c r="CI240">
        <v>0.49996299999999988</v>
      </c>
      <c r="CJ240">
        <v>0</v>
      </c>
      <c r="CK240">
        <v>2.3639999999999999</v>
      </c>
      <c r="CL240">
        <v>0</v>
      </c>
      <c r="CM240">
        <v>7903.505714285714</v>
      </c>
      <c r="CN240">
        <v>9598.3085714285717</v>
      </c>
      <c r="CO240">
        <v>44.178142857142859</v>
      </c>
      <c r="CP240">
        <v>46.5</v>
      </c>
      <c r="CQ240">
        <v>45.142714285714291</v>
      </c>
      <c r="CR240">
        <v>45</v>
      </c>
      <c r="CS240">
        <v>44.061999999999998</v>
      </c>
      <c r="CT240">
        <v>600.06571428571431</v>
      </c>
      <c r="CU240">
        <v>599.97714285714289</v>
      </c>
      <c r="CV240">
        <v>0</v>
      </c>
      <c r="CW240">
        <v>1670438832.3</v>
      </c>
      <c r="CX240">
        <v>0</v>
      </c>
      <c r="CY240">
        <v>1670430775</v>
      </c>
      <c r="CZ240" t="s">
        <v>356</v>
      </c>
      <c r="DA240">
        <v>1670430775</v>
      </c>
      <c r="DB240">
        <v>1670430775</v>
      </c>
      <c r="DC240">
        <v>10</v>
      </c>
      <c r="DD240">
        <v>-0.13800000000000001</v>
      </c>
      <c r="DE240">
        <v>1.2E-2</v>
      </c>
      <c r="DF240">
        <v>-4.2649999999999997</v>
      </c>
      <c r="DG240">
        <v>0.16300000000000001</v>
      </c>
      <c r="DH240">
        <v>415</v>
      </c>
      <c r="DI240">
        <v>38</v>
      </c>
      <c r="DJ240">
        <v>0.28000000000000003</v>
      </c>
      <c r="DK240">
        <v>0.18</v>
      </c>
      <c r="DL240">
        <v>-36.696487804878053</v>
      </c>
      <c r="DM240">
        <v>-0.63055400696868857</v>
      </c>
      <c r="DN240">
        <v>8.881086561496257E-2</v>
      </c>
      <c r="DO240">
        <v>0</v>
      </c>
      <c r="DP240">
        <v>1.344077073170731</v>
      </c>
      <c r="DQ240">
        <v>6.9556097560974639E-2</v>
      </c>
      <c r="DR240">
        <v>1.233091578580427E-2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365</v>
      </c>
      <c r="EA240">
        <v>2.94523</v>
      </c>
      <c r="EB240">
        <v>2.5956399999999999</v>
      </c>
      <c r="EC240">
        <v>0.23488300000000001</v>
      </c>
      <c r="ED240">
        <v>0.236319</v>
      </c>
      <c r="EE240">
        <v>0.14805499999999999</v>
      </c>
      <c r="EF240">
        <v>0.14289299999999999</v>
      </c>
      <c r="EG240">
        <v>23059.9</v>
      </c>
      <c r="EH240">
        <v>23397.1</v>
      </c>
      <c r="EI240">
        <v>28064.400000000001</v>
      </c>
      <c r="EJ240">
        <v>29518.799999999999</v>
      </c>
      <c r="EK240">
        <v>32902.300000000003</v>
      </c>
      <c r="EL240">
        <v>35132.300000000003</v>
      </c>
      <c r="EM240">
        <v>39612.199999999997</v>
      </c>
      <c r="EN240">
        <v>42196.800000000003</v>
      </c>
      <c r="EO240">
        <v>1.92815</v>
      </c>
      <c r="EP240">
        <v>1.84795</v>
      </c>
      <c r="EQ240">
        <v>0.112709</v>
      </c>
      <c r="ER240">
        <v>0</v>
      </c>
      <c r="ES240">
        <v>32.378300000000003</v>
      </c>
      <c r="ET240">
        <v>999.9</v>
      </c>
      <c r="EU240">
        <v>60.2</v>
      </c>
      <c r="EV240">
        <v>40</v>
      </c>
      <c r="EW240">
        <v>44.1526</v>
      </c>
      <c r="EX240">
        <v>25.805199999999999</v>
      </c>
      <c r="EY240">
        <v>1.95513</v>
      </c>
      <c r="EZ240">
        <v>1</v>
      </c>
      <c r="FA240">
        <v>0.67784800000000001</v>
      </c>
      <c r="FB240">
        <v>0.88397899999999996</v>
      </c>
      <c r="FC240">
        <v>20.275500000000001</v>
      </c>
      <c r="FD240">
        <v>5.2192400000000001</v>
      </c>
      <c r="FE240">
        <v>12.0099</v>
      </c>
      <c r="FF240">
        <v>4.9869500000000002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1.86229</v>
      </c>
      <c r="FN240">
        <v>1.86432</v>
      </c>
      <c r="FO240">
        <v>1.8604499999999999</v>
      </c>
      <c r="FP240">
        <v>1.86113</v>
      </c>
      <c r="FQ240">
        <v>1.8602000000000001</v>
      </c>
      <c r="FR240">
        <v>1.8619600000000001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-5.63</v>
      </c>
      <c r="GH240">
        <v>0.1628</v>
      </c>
      <c r="GI240">
        <v>-3.2528400776944242</v>
      </c>
      <c r="GJ240">
        <v>-2.9658848494523399E-3</v>
      </c>
      <c r="GK240">
        <v>1.4757234161104729E-6</v>
      </c>
      <c r="GL240">
        <v>-3.8107938837011289E-10</v>
      </c>
      <c r="GM240">
        <v>0.16282500000001221</v>
      </c>
      <c r="GN240">
        <v>0</v>
      </c>
      <c r="GO240">
        <v>0</v>
      </c>
      <c r="GP240">
        <v>0</v>
      </c>
      <c r="GQ240">
        <v>5</v>
      </c>
      <c r="GR240">
        <v>2097</v>
      </c>
      <c r="GS240">
        <v>4</v>
      </c>
      <c r="GT240">
        <v>34</v>
      </c>
      <c r="GU240">
        <v>133.9</v>
      </c>
      <c r="GV240">
        <v>133.9</v>
      </c>
      <c r="GW240">
        <v>3.13354</v>
      </c>
      <c r="GX240">
        <v>2.5500500000000001</v>
      </c>
      <c r="GY240">
        <v>1.4489700000000001</v>
      </c>
      <c r="GZ240">
        <v>2.3168899999999999</v>
      </c>
      <c r="HA240">
        <v>1.5478499999999999</v>
      </c>
      <c r="HB240">
        <v>2.3791500000000001</v>
      </c>
      <c r="HC240">
        <v>43.5627</v>
      </c>
      <c r="HD240">
        <v>13.3002</v>
      </c>
      <c r="HE240">
        <v>18</v>
      </c>
      <c r="HF240">
        <v>507.32499999999999</v>
      </c>
      <c r="HG240">
        <v>493.36099999999999</v>
      </c>
      <c r="HH240">
        <v>30.9983</v>
      </c>
      <c r="HI240">
        <v>35.700600000000001</v>
      </c>
      <c r="HJ240">
        <v>29.999500000000001</v>
      </c>
      <c r="HK240">
        <v>35.583399999999997</v>
      </c>
      <c r="HL240">
        <v>35.567100000000003</v>
      </c>
      <c r="HM240">
        <v>62.6828</v>
      </c>
      <c r="HN240">
        <v>26.896599999999999</v>
      </c>
      <c r="HO240">
        <v>76.787800000000004</v>
      </c>
      <c r="HP240">
        <v>31</v>
      </c>
      <c r="HQ240">
        <v>1502.17</v>
      </c>
      <c r="HR240">
        <v>36.240600000000001</v>
      </c>
      <c r="HS240">
        <v>98.888300000000001</v>
      </c>
      <c r="HT240">
        <v>97.846699999999998</v>
      </c>
    </row>
    <row r="241" spans="1:228" x14ac:dyDescent="0.2">
      <c r="A241">
        <v>226</v>
      </c>
      <c r="B241">
        <v>1670438814</v>
      </c>
      <c r="C241">
        <v>898</v>
      </c>
      <c r="D241" t="s">
        <v>811</v>
      </c>
      <c r="E241" t="s">
        <v>812</v>
      </c>
      <c r="F241">
        <v>4</v>
      </c>
      <c r="G241">
        <v>1670438811.928571</v>
      </c>
      <c r="H241">
        <f t="shared" si="102"/>
        <v>2.4457098615819667E-3</v>
      </c>
      <c r="I241">
        <f t="shared" si="103"/>
        <v>2.4457098615819666</v>
      </c>
      <c r="J241">
        <f t="shared" si="104"/>
        <v>40.78213532082696</v>
      </c>
      <c r="K241">
        <f t="shared" si="105"/>
        <v>1459.042857142857</v>
      </c>
      <c r="L241">
        <f t="shared" si="106"/>
        <v>985.82584932178554</v>
      </c>
      <c r="M241">
        <f t="shared" si="107"/>
        <v>99.748272074145788</v>
      </c>
      <c r="N241">
        <f t="shared" si="108"/>
        <v>147.62952704298556</v>
      </c>
      <c r="O241">
        <f t="shared" si="109"/>
        <v>0.15317024368056842</v>
      </c>
      <c r="P241">
        <f t="shared" si="110"/>
        <v>2.07900767295832</v>
      </c>
      <c r="Q241">
        <f t="shared" si="111"/>
        <v>0.14716578991133344</v>
      </c>
      <c r="R241">
        <f t="shared" si="112"/>
        <v>9.2498482409183472E-2</v>
      </c>
      <c r="S241">
        <f t="shared" si="113"/>
        <v>226.25229042857146</v>
      </c>
      <c r="T241">
        <f t="shared" si="114"/>
        <v>35.133452159933981</v>
      </c>
      <c r="U241">
        <f t="shared" si="115"/>
        <v>34.188728571428577</v>
      </c>
      <c r="V241">
        <f t="shared" si="116"/>
        <v>5.3995157422628992</v>
      </c>
      <c r="W241">
        <f t="shared" si="117"/>
        <v>70.294980531147374</v>
      </c>
      <c r="X241">
        <f t="shared" si="118"/>
        <v>3.7943865841909603</v>
      </c>
      <c r="Y241">
        <f t="shared" si="119"/>
        <v>5.3978058682435872</v>
      </c>
      <c r="Z241">
        <f t="shared" si="120"/>
        <v>1.6051291580719389</v>
      </c>
      <c r="AA241">
        <f t="shared" si="121"/>
        <v>-107.85580489576473</v>
      </c>
      <c r="AB241">
        <f t="shared" si="122"/>
        <v>-0.63727453917877075</v>
      </c>
      <c r="AC241">
        <f t="shared" si="123"/>
        <v>-7.1020782837344795E-2</v>
      </c>
      <c r="AD241">
        <f t="shared" si="124"/>
        <v>117.68819021079061</v>
      </c>
      <c r="AE241">
        <f t="shared" si="125"/>
        <v>64.513748047536794</v>
      </c>
      <c r="AF241">
        <f t="shared" si="126"/>
        <v>2.5716343867366049</v>
      </c>
      <c r="AG241">
        <f t="shared" si="127"/>
        <v>40.78213532082696</v>
      </c>
      <c r="AH241">
        <v>1550.498960102881</v>
      </c>
      <c r="AI241">
        <v>1518.600727272727</v>
      </c>
      <c r="AJ241">
        <v>1.722533791383656</v>
      </c>
      <c r="AK241">
        <v>66.48709803528736</v>
      </c>
      <c r="AL241">
        <f t="shared" si="128"/>
        <v>2.4457098615819666</v>
      </c>
      <c r="AM241">
        <v>36.165998594614891</v>
      </c>
      <c r="AN241">
        <v>37.49389333333334</v>
      </c>
      <c r="AO241">
        <v>-9.0263937721826882E-3</v>
      </c>
      <c r="AP241">
        <v>80.118377589396417</v>
      </c>
      <c r="AQ241">
        <v>5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19293.474014201973</v>
      </c>
      <c r="AV241">
        <f t="shared" si="132"/>
        <v>1199.954285714286</v>
      </c>
      <c r="AW241">
        <f t="shared" si="133"/>
        <v>1025.9613857142858</v>
      </c>
      <c r="AX241">
        <f t="shared" si="134"/>
        <v>0.85500039287210938</v>
      </c>
      <c r="AY241">
        <f t="shared" si="135"/>
        <v>0.18855075824317113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1670438811.928571</v>
      </c>
      <c r="BF241">
        <v>1459.042857142857</v>
      </c>
      <c r="BG241">
        <v>1495.8928571428571</v>
      </c>
      <c r="BH241">
        <v>37.500442857142851</v>
      </c>
      <c r="BI241">
        <v>36.164328571428577</v>
      </c>
      <c r="BJ241">
        <v>1464.6728571428571</v>
      </c>
      <c r="BK241">
        <v>37.337628571428567</v>
      </c>
      <c r="BL241">
        <v>500.18414285714289</v>
      </c>
      <c r="BM241">
        <v>101.08242857142859</v>
      </c>
      <c r="BN241">
        <v>0.1000187571428571</v>
      </c>
      <c r="BO241">
        <v>34.183042857142858</v>
      </c>
      <c r="BP241">
        <v>34.188728571428577</v>
      </c>
      <c r="BQ241">
        <v>999.89999999999986</v>
      </c>
      <c r="BR241">
        <v>0</v>
      </c>
      <c r="BS241">
        <v>0</v>
      </c>
      <c r="BT241">
        <v>4002.7685714285722</v>
      </c>
      <c r="BU241">
        <v>0</v>
      </c>
      <c r="BV241">
        <v>292.60642857142858</v>
      </c>
      <c r="BW241">
        <v>-36.84947142857142</v>
      </c>
      <c r="BX241">
        <v>1515.888571428572</v>
      </c>
      <c r="BY241">
        <v>1552.02</v>
      </c>
      <c r="BZ241">
        <v>1.336104285714286</v>
      </c>
      <c r="CA241">
        <v>1495.8928571428571</v>
      </c>
      <c r="CB241">
        <v>36.164328571428577</v>
      </c>
      <c r="CC241">
        <v>3.7906414285714289</v>
      </c>
      <c r="CD241">
        <v>3.6555842857142862</v>
      </c>
      <c r="CE241">
        <v>27.98102857142857</v>
      </c>
      <c r="CF241">
        <v>27.360214285714289</v>
      </c>
      <c r="CG241">
        <v>1199.954285714286</v>
      </c>
      <c r="CH241">
        <v>0.49998585714285709</v>
      </c>
      <c r="CI241">
        <v>0.50001414285714296</v>
      </c>
      <c r="CJ241">
        <v>0</v>
      </c>
      <c r="CK241">
        <v>2.2646999999999999</v>
      </c>
      <c r="CL241">
        <v>0</v>
      </c>
      <c r="CM241">
        <v>7904.6514285714284</v>
      </c>
      <c r="CN241">
        <v>9597.4314285714263</v>
      </c>
      <c r="CO241">
        <v>44.125</v>
      </c>
      <c r="CP241">
        <v>46.464000000000013</v>
      </c>
      <c r="CQ241">
        <v>45.125</v>
      </c>
      <c r="CR241">
        <v>45</v>
      </c>
      <c r="CS241">
        <v>44.061999999999998</v>
      </c>
      <c r="CT241">
        <v>599.96142857142866</v>
      </c>
      <c r="CU241">
        <v>599.99285714285713</v>
      </c>
      <c r="CV241">
        <v>0</v>
      </c>
      <c r="CW241">
        <v>1670438835.9000001</v>
      </c>
      <c r="CX241">
        <v>0</v>
      </c>
      <c r="CY241">
        <v>1670430775</v>
      </c>
      <c r="CZ241" t="s">
        <v>356</v>
      </c>
      <c r="DA241">
        <v>1670430775</v>
      </c>
      <c r="DB241">
        <v>1670430775</v>
      </c>
      <c r="DC241">
        <v>10</v>
      </c>
      <c r="DD241">
        <v>-0.13800000000000001</v>
      </c>
      <c r="DE241">
        <v>1.2E-2</v>
      </c>
      <c r="DF241">
        <v>-4.2649999999999997</v>
      </c>
      <c r="DG241">
        <v>0.16300000000000001</v>
      </c>
      <c r="DH241">
        <v>415</v>
      </c>
      <c r="DI241">
        <v>38</v>
      </c>
      <c r="DJ241">
        <v>0.28000000000000003</v>
      </c>
      <c r="DK241">
        <v>0.18</v>
      </c>
      <c r="DL241">
        <v>-36.739443902439021</v>
      </c>
      <c r="DM241">
        <v>-0.7601707317073243</v>
      </c>
      <c r="DN241">
        <v>9.0767948702172016E-2</v>
      </c>
      <c r="DO241">
        <v>0</v>
      </c>
      <c r="DP241">
        <v>1.343206829268293</v>
      </c>
      <c r="DQ241">
        <v>5.3695400696868192E-2</v>
      </c>
      <c r="DR241">
        <v>1.273046306881491E-2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365</v>
      </c>
      <c r="EA241">
        <v>2.94537</v>
      </c>
      <c r="EB241">
        <v>2.5955900000000001</v>
      </c>
      <c r="EC241">
        <v>0.23544399999999999</v>
      </c>
      <c r="ED241">
        <v>0.23686699999999999</v>
      </c>
      <c r="EE241">
        <v>0.14801</v>
      </c>
      <c r="EF241">
        <v>0.14289299999999999</v>
      </c>
      <c r="EG241">
        <v>23043</v>
      </c>
      <c r="EH241">
        <v>23380.3</v>
      </c>
      <c r="EI241">
        <v>28064.5</v>
      </c>
      <c r="EJ241">
        <v>29518.9</v>
      </c>
      <c r="EK241">
        <v>32904.199999999997</v>
      </c>
      <c r="EL241">
        <v>35132.5</v>
      </c>
      <c r="EM241">
        <v>39612.400000000001</v>
      </c>
      <c r="EN241">
        <v>42197</v>
      </c>
      <c r="EO241">
        <v>1.92815</v>
      </c>
      <c r="EP241">
        <v>1.8481300000000001</v>
      </c>
      <c r="EQ241">
        <v>0.112176</v>
      </c>
      <c r="ER241">
        <v>0</v>
      </c>
      <c r="ES241">
        <v>32.35</v>
      </c>
      <c r="ET241">
        <v>999.9</v>
      </c>
      <c r="EU241">
        <v>60.2</v>
      </c>
      <c r="EV241">
        <v>40</v>
      </c>
      <c r="EW241">
        <v>44.155900000000003</v>
      </c>
      <c r="EX241">
        <v>25.795200000000001</v>
      </c>
      <c r="EY241">
        <v>2.1354099999999998</v>
      </c>
      <c r="EZ241">
        <v>1</v>
      </c>
      <c r="FA241">
        <v>0.67739300000000002</v>
      </c>
      <c r="FB241">
        <v>0.87786799999999998</v>
      </c>
      <c r="FC241">
        <v>20.275600000000001</v>
      </c>
      <c r="FD241">
        <v>5.2187900000000003</v>
      </c>
      <c r="FE241">
        <v>12.0099</v>
      </c>
      <c r="FF241">
        <v>4.9869000000000003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1.8623099999999999</v>
      </c>
      <c r="FN241">
        <v>1.86432</v>
      </c>
      <c r="FO241">
        <v>1.86046</v>
      </c>
      <c r="FP241">
        <v>1.86113</v>
      </c>
      <c r="FQ241">
        <v>1.8602000000000001</v>
      </c>
      <c r="FR241">
        <v>1.86192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-5.63</v>
      </c>
      <c r="GH241">
        <v>0.1628</v>
      </c>
      <c r="GI241">
        <v>-3.2528400776944242</v>
      </c>
      <c r="GJ241">
        <v>-2.9658848494523399E-3</v>
      </c>
      <c r="GK241">
        <v>1.4757234161104729E-6</v>
      </c>
      <c r="GL241">
        <v>-3.8107938837011289E-10</v>
      </c>
      <c r="GM241">
        <v>0.16282500000001221</v>
      </c>
      <c r="GN241">
        <v>0</v>
      </c>
      <c r="GO241">
        <v>0</v>
      </c>
      <c r="GP241">
        <v>0</v>
      </c>
      <c r="GQ241">
        <v>5</v>
      </c>
      <c r="GR241">
        <v>2097</v>
      </c>
      <c r="GS241">
        <v>4</v>
      </c>
      <c r="GT241">
        <v>34</v>
      </c>
      <c r="GU241">
        <v>134</v>
      </c>
      <c r="GV241">
        <v>134</v>
      </c>
      <c r="GW241">
        <v>3.14331</v>
      </c>
      <c r="GX241">
        <v>2.5476100000000002</v>
      </c>
      <c r="GY241">
        <v>1.4489700000000001</v>
      </c>
      <c r="GZ241">
        <v>2.3168899999999999</v>
      </c>
      <c r="HA241">
        <v>1.5478499999999999</v>
      </c>
      <c r="HB241">
        <v>2.3950200000000001</v>
      </c>
      <c r="HC241">
        <v>43.5627</v>
      </c>
      <c r="HD241">
        <v>13.291499999999999</v>
      </c>
      <c r="HE241">
        <v>18</v>
      </c>
      <c r="HF241">
        <v>507.31400000000002</v>
      </c>
      <c r="HG241">
        <v>493.47199999999998</v>
      </c>
      <c r="HH241">
        <v>30.998200000000001</v>
      </c>
      <c r="HI241">
        <v>35.697099999999999</v>
      </c>
      <c r="HJ241">
        <v>29.999500000000001</v>
      </c>
      <c r="HK241">
        <v>35.582000000000001</v>
      </c>
      <c r="HL241">
        <v>35.5655</v>
      </c>
      <c r="HM241">
        <v>62.893500000000003</v>
      </c>
      <c r="HN241">
        <v>26.624300000000002</v>
      </c>
      <c r="HO241">
        <v>76.787800000000004</v>
      </c>
      <c r="HP241">
        <v>31</v>
      </c>
      <c r="HQ241">
        <v>1508.85</v>
      </c>
      <c r="HR241">
        <v>36.246000000000002</v>
      </c>
      <c r="HS241">
        <v>98.888800000000003</v>
      </c>
      <c r="HT241">
        <v>97.847200000000001</v>
      </c>
    </row>
    <row r="242" spans="1:228" x14ac:dyDescent="0.2">
      <c r="A242">
        <v>227</v>
      </c>
      <c r="B242">
        <v>1670438818</v>
      </c>
      <c r="C242">
        <v>902</v>
      </c>
      <c r="D242" t="s">
        <v>813</v>
      </c>
      <c r="E242" t="s">
        <v>814</v>
      </c>
      <c r="F242">
        <v>4</v>
      </c>
      <c r="G242">
        <v>1670438816</v>
      </c>
      <c r="H242">
        <f t="shared" si="102"/>
        <v>2.5149279331039666E-3</v>
      </c>
      <c r="I242">
        <f t="shared" si="103"/>
        <v>2.5149279331039667</v>
      </c>
      <c r="J242">
        <f t="shared" si="104"/>
        <v>39.956898109560946</v>
      </c>
      <c r="K242">
        <f t="shared" si="105"/>
        <v>1465.947142857143</v>
      </c>
      <c r="L242">
        <f t="shared" si="106"/>
        <v>1014.8228576562823</v>
      </c>
      <c r="M242">
        <f t="shared" si="107"/>
        <v>102.68019838206254</v>
      </c>
      <c r="N242">
        <f t="shared" si="108"/>
        <v>148.32514099438151</v>
      </c>
      <c r="O242">
        <f t="shared" si="109"/>
        <v>0.15830121254321383</v>
      </c>
      <c r="P242">
        <f t="shared" si="110"/>
        <v>2.0773832469349514</v>
      </c>
      <c r="Q242">
        <f t="shared" si="111"/>
        <v>0.15189199530144146</v>
      </c>
      <c r="R242">
        <f t="shared" si="112"/>
        <v>9.5486717092453058E-2</v>
      </c>
      <c r="S242">
        <f t="shared" si="113"/>
        <v>226.27152085714283</v>
      </c>
      <c r="T242">
        <f t="shared" si="114"/>
        <v>35.103117582184886</v>
      </c>
      <c r="U242">
        <f t="shared" si="115"/>
        <v>34.164357142857142</v>
      </c>
      <c r="V242">
        <f t="shared" si="116"/>
        <v>5.3921897990399987</v>
      </c>
      <c r="W242">
        <f t="shared" si="117"/>
        <v>70.294405495810764</v>
      </c>
      <c r="X242">
        <f t="shared" si="118"/>
        <v>3.7929516807474792</v>
      </c>
      <c r="Y242">
        <f t="shared" si="119"/>
        <v>5.3958087475019934</v>
      </c>
      <c r="Z242">
        <f t="shared" si="120"/>
        <v>1.5992381182925195</v>
      </c>
      <c r="AA242">
        <f t="shared" si="121"/>
        <v>-110.90832184988493</v>
      </c>
      <c r="AB242">
        <f t="shared" si="122"/>
        <v>1.3487504509742423</v>
      </c>
      <c r="AC242">
        <f t="shared" si="123"/>
        <v>0.15040566176553913</v>
      </c>
      <c r="AD242">
        <f t="shared" si="124"/>
        <v>116.86235511999769</v>
      </c>
      <c r="AE242">
        <f t="shared" si="125"/>
        <v>64.165179907427699</v>
      </c>
      <c r="AF242">
        <f t="shared" si="126"/>
        <v>2.5016870735152539</v>
      </c>
      <c r="AG242">
        <f t="shared" si="127"/>
        <v>39.956898109560946</v>
      </c>
      <c r="AH242">
        <v>1557.311687438674</v>
      </c>
      <c r="AI242">
        <v>1525.664303030303</v>
      </c>
      <c r="AJ242">
        <v>1.7624424014207649</v>
      </c>
      <c r="AK242">
        <v>66.48709803528736</v>
      </c>
      <c r="AL242">
        <f t="shared" si="128"/>
        <v>2.5149279331039667</v>
      </c>
      <c r="AM242">
        <v>36.168169154247998</v>
      </c>
      <c r="AN242">
        <v>37.484852121212107</v>
      </c>
      <c r="AO242">
        <v>-1.5736201803757911E-3</v>
      </c>
      <c r="AP242">
        <v>80.118377589396417</v>
      </c>
      <c r="AQ242">
        <v>4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19266.12134642469</v>
      </c>
      <c r="AV242">
        <f t="shared" si="132"/>
        <v>1200.062857142857</v>
      </c>
      <c r="AW242">
        <f t="shared" si="133"/>
        <v>1026.0535714285713</v>
      </c>
      <c r="AX242">
        <f t="shared" si="134"/>
        <v>0.85499985715033977</v>
      </c>
      <c r="AY242">
        <f t="shared" si="135"/>
        <v>0.18854972430015571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1670438816</v>
      </c>
      <c r="BF242">
        <v>1465.947142857143</v>
      </c>
      <c r="BG242">
        <v>1502.5642857142859</v>
      </c>
      <c r="BH242">
        <v>37.487014285714288</v>
      </c>
      <c r="BI242">
        <v>36.187185714285718</v>
      </c>
      <c r="BJ242">
        <v>1471.5828571428569</v>
      </c>
      <c r="BK242">
        <v>37.324185714285711</v>
      </c>
      <c r="BL242">
        <v>500.16957142857149</v>
      </c>
      <c r="BM242">
        <v>101.0804285714286</v>
      </c>
      <c r="BN242">
        <v>9.9986914285714282E-2</v>
      </c>
      <c r="BO242">
        <v>34.176400000000001</v>
      </c>
      <c r="BP242">
        <v>34.164357142857142</v>
      </c>
      <c r="BQ242">
        <v>999.89999999999986</v>
      </c>
      <c r="BR242">
        <v>0</v>
      </c>
      <c r="BS242">
        <v>0</v>
      </c>
      <c r="BT242">
        <v>3998.2142857142858</v>
      </c>
      <c r="BU242">
        <v>0</v>
      </c>
      <c r="BV242">
        <v>195.6078571428572</v>
      </c>
      <c r="BW242">
        <v>-36.618028571428567</v>
      </c>
      <c r="BX242">
        <v>1523.04</v>
      </c>
      <c r="BY242">
        <v>1558.98</v>
      </c>
      <c r="BZ242">
        <v>1.299814285714286</v>
      </c>
      <c r="CA242">
        <v>1502.5642857142859</v>
      </c>
      <c r="CB242">
        <v>36.187185714285718</v>
      </c>
      <c r="CC242">
        <v>3.7892042857142858</v>
      </c>
      <c r="CD242">
        <v>3.6578157142857139</v>
      </c>
      <c r="CE242">
        <v>27.974499999999999</v>
      </c>
      <c r="CF242">
        <v>27.370628571428568</v>
      </c>
      <c r="CG242">
        <v>1200.062857142857</v>
      </c>
      <c r="CH242">
        <v>0.50000285714285719</v>
      </c>
      <c r="CI242">
        <v>0.49999714285714292</v>
      </c>
      <c r="CJ242">
        <v>0</v>
      </c>
      <c r="CK242">
        <v>2.0982285714285709</v>
      </c>
      <c r="CL242">
        <v>0</v>
      </c>
      <c r="CM242">
        <v>7908.23</v>
      </c>
      <c r="CN242">
        <v>9598.341428571428</v>
      </c>
      <c r="CO242">
        <v>44.125</v>
      </c>
      <c r="CP242">
        <v>46.446000000000012</v>
      </c>
      <c r="CQ242">
        <v>45.125</v>
      </c>
      <c r="CR242">
        <v>44.963999999999999</v>
      </c>
      <c r="CS242">
        <v>44.061999999999998</v>
      </c>
      <c r="CT242">
        <v>600.03714285714284</v>
      </c>
      <c r="CU242">
        <v>600.02571428571423</v>
      </c>
      <c r="CV242">
        <v>0</v>
      </c>
      <c r="CW242">
        <v>1670438840.0999999</v>
      </c>
      <c r="CX242">
        <v>0</v>
      </c>
      <c r="CY242">
        <v>1670430775</v>
      </c>
      <c r="CZ242" t="s">
        <v>356</v>
      </c>
      <c r="DA242">
        <v>1670430775</v>
      </c>
      <c r="DB242">
        <v>1670430775</v>
      </c>
      <c r="DC242">
        <v>10</v>
      </c>
      <c r="DD242">
        <v>-0.13800000000000001</v>
      </c>
      <c r="DE242">
        <v>1.2E-2</v>
      </c>
      <c r="DF242">
        <v>-4.2649999999999997</v>
      </c>
      <c r="DG242">
        <v>0.16300000000000001</v>
      </c>
      <c r="DH242">
        <v>415</v>
      </c>
      <c r="DI242">
        <v>38</v>
      </c>
      <c r="DJ242">
        <v>0.28000000000000003</v>
      </c>
      <c r="DK242">
        <v>0.18</v>
      </c>
      <c r="DL242">
        <v>-36.741692682926832</v>
      </c>
      <c r="DM242">
        <v>-0.20270801393724069</v>
      </c>
      <c r="DN242">
        <v>9.1772229686230666E-2</v>
      </c>
      <c r="DO242">
        <v>0</v>
      </c>
      <c r="DP242">
        <v>1.3380729268292679</v>
      </c>
      <c r="DQ242">
        <v>-7.5600000000003803E-2</v>
      </c>
      <c r="DR242">
        <v>1.9784280683547179E-2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365</v>
      </c>
      <c r="EA242">
        <v>2.9453200000000002</v>
      </c>
      <c r="EB242">
        <v>2.5955599999999999</v>
      </c>
      <c r="EC242">
        <v>0.23608999999999999</v>
      </c>
      <c r="ED242">
        <v>0.23748900000000001</v>
      </c>
      <c r="EE242">
        <v>0.147983</v>
      </c>
      <c r="EF242">
        <v>0.14299700000000001</v>
      </c>
      <c r="EG242">
        <v>23023.599999999999</v>
      </c>
      <c r="EH242">
        <v>23362</v>
      </c>
      <c r="EI242">
        <v>28064.7</v>
      </c>
      <c r="EJ242">
        <v>29519.9</v>
      </c>
      <c r="EK242">
        <v>32905.599999999999</v>
      </c>
      <c r="EL242">
        <v>35129.4</v>
      </c>
      <c r="EM242">
        <v>39612.699999999997</v>
      </c>
      <c r="EN242">
        <v>42198.3</v>
      </c>
      <c r="EO242">
        <v>1.92845</v>
      </c>
      <c r="EP242">
        <v>1.8483499999999999</v>
      </c>
      <c r="EQ242">
        <v>0.11454499999999999</v>
      </c>
      <c r="ER242">
        <v>0</v>
      </c>
      <c r="ES242">
        <v>32.317100000000003</v>
      </c>
      <c r="ET242">
        <v>999.9</v>
      </c>
      <c r="EU242">
        <v>60.2</v>
      </c>
      <c r="EV242">
        <v>40</v>
      </c>
      <c r="EW242">
        <v>44.153300000000002</v>
      </c>
      <c r="EX242">
        <v>25.365200000000002</v>
      </c>
      <c r="EY242">
        <v>1.9190700000000001</v>
      </c>
      <c r="EZ242">
        <v>1</v>
      </c>
      <c r="FA242">
        <v>0.67683899999999997</v>
      </c>
      <c r="FB242">
        <v>0.87190599999999996</v>
      </c>
      <c r="FC242">
        <v>20.275600000000001</v>
      </c>
      <c r="FD242">
        <v>5.2187900000000003</v>
      </c>
      <c r="FE242">
        <v>12.0099</v>
      </c>
      <c r="FF242">
        <v>4.9868499999999996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1.8623099999999999</v>
      </c>
      <c r="FN242">
        <v>1.86432</v>
      </c>
      <c r="FO242">
        <v>1.8604700000000001</v>
      </c>
      <c r="FP242">
        <v>1.86113</v>
      </c>
      <c r="FQ242">
        <v>1.8602000000000001</v>
      </c>
      <c r="FR242">
        <v>1.86195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-5.64</v>
      </c>
      <c r="GH242">
        <v>0.1628</v>
      </c>
      <c r="GI242">
        <v>-3.2528400776944242</v>
      </c>
      <c r="GJ242">
        <v>-2.9658848494523399E-3</v>
      </c>
      <c r="GK242">
        <v>1.4757234161104729E-6</v>
      </c>
      <c r="GL242">
        <v>-3.8107938837011289E-10</v>
      </c>
      <c r="GM242">
        <v>0.16282500000001221</v>
      </c>
      <c r="GN242">
        <v>0</v>
      </c>
      <c r="GO242">
        <v>0</v>
      </c>
      <c r="GP242">
        <v>0</v>
      </c>
      <c r="GQ242">
        <v>5</v>
      </c>
      <c r="GR242">
        <v>2097</v>
      </c>
      <c r="GS242">
        <v>4</v>
      </c>
      <c r="GT242">
        <v>34</v>
      </c>
      <c r="GU242">
        <v>134.1</v>
      </c>
      <c r="GV242">
        <v>134.1</v>
      </c>
      <c r="GW242">
        <v>3.1555200000000001</v>
      </c>
      <c r="GX242">
        <v>2.5561500000000001</v>
      </c>
      <c r="GY242">
        <v>1.4489700000000001</v>
      </c>
      <c r="GZ242">
        <v>2.3168899999999999</v>
      </c>
      <c r="HA242">
        <v>1.5478499999999999</v>
      </c>
      <c r="HB242">
        <v>2.2509800000000002</v>
      </c>
      <c r="HC242">
        <v>43.5627</v>
      </c>
      <c r="HD242">
        <v>13.291499999999999</v>
      </c>
      <c r="HE242">
        <v>18</v>
      </c>
      <c r="HF242">
        <v>507.488</v>
      </c>
      <c r="HG242">
        <v>493.61500000000001</v>
      </c>
      <c r="HH242">
        <v>30.9983</v>
      </c>
      <c r="HI242">
        <v>35.692799999999998</v>
      </c>
      <c r="HJ242">
        <v>29.999500000000001</v>
      </c>
      <c r="HK242">
        <v>35.578899999999997</v>
      </c>
      <c r="HL242">
        <v>35.563400000000001</v>
      </c>
      <c r="HM242">
        <v>63.119500000000002</v>
      </c>
      <c r="HN242">
        <v>26.624300000000002</v>
      </c>
      <c r="HO242">
        <v>76.787800000000004</v>
      </c>
      <c r="HP242">
        <v>31</v>
      </c>
      <c r="HQ242">
        <v>1515.54</v>
      </c>
      <c r="HR242">
        <v>36.246000000000002</v>
      </c>
      <c r="HS242">
        <v>98.889399999999995</v>
      </c>
      <c r="HT242">
        <v>97.850300000000004</v>
      </c>
    </row>
    <row r="243" spans="1:228" x14ac:dyDescent="0.2">
      <c r="A243">
        <v>228</v>
      </c>
      <c r="B243">
        <v>1670438822</v>
      </c>
      <c r="C243">
        <v>906</v>
      </c>
      <c r="D243" t="s">
        <v>815</v>
      </c>
      <c r="E243" t="s">
        <v>816</v>
      </c>
      <c r="F243">
        <v>4</v>
      </c>
      <c r="G243">
        <v>1670438819.6875</v>
      </c>
      <c r="H243">
        <f t="shared" si="102"/>
        <v>2.4746507471806014E-3</v>
      </c>
      <c r="I243">
        <f t="shared" si="103"/>
        <v>2.4746507471806014</v>
      </c>
      <c r="J243">
        <f t="shared" si="104"/>
        <v>41.385091510938658</v>
      </c>
      <c r="K243">
        <f t="shared" si="105"/>
        <v>1471.9962499999999</v>
      </c>
      <c r="L243">
        <f t="shared" si="106"/>
        <v>998.43933110370358</v>
      </c>
      <c r="M243">
        <f t="shared" si="107"/>
        <v>101.02058069515741</v>
      </c>
      <c r="N243">
        <f t="shared" si="108"/>
        <v>148.93435316867445</v>
      </c>
      <c r="O243">
        <f t="shared" si="109"/>
        <v>0.15548183991013048</v>
      </c>
      <c r="P243">
        <f t="shared" si="110"/>
        <v>2.0790780821802191</v>
      </c>
      <c r="Q243">
        <f t="shared" si="111"/>
        <v>0.14929891844336643</v>
      </c>
      <c r="R243">
        <f t="shared" si="112"/>
        <v>9.3846847899166266E-2</v>
      </c>
      <c r="S243">
        <f t="shared" si="113"/>
        <v>226.27947112500001</v>
      </c>
      <c r="T243">
        <f t="shared" si="114"/>
        <v>35.11265099804838</v>
      </c>
      <c r="U243">
        <f t="shared" si="115"/>
        <v>34.169912500000002</v>
      </c>
      <c r="V243">
        <f t="shared" si="116"/>
        <v>5.3938589537811543</v>
      </c>
      <c r="W243">
        <f t="shared" si="117"/>
        <v>70.31043458572438</v>
      </c>
      <c r="X243">
        <f t="shared" si="118"/>
        <v>3.7929474953498707</v>
      </c>
      <c r="Y243">
        <f t="shared" si="119"/>
        <v>5.3945726799987375</v>
      </c>
      <c r="Z243">
        <f t="shared" si="120"/>
        <v>1.6009114584312836</v>
      </c>
      <c r="AA243">
        <f t="shared" si="121"/>
        <v>-109.13209795066452</v>
      </c>
      <c r="AB243">
        <f t="shared" si="122"/>
        <v>0.26620723672051388</v>
      </c>
      <c r="AC243">
        <f t="shared" si="123"/>
        <v>2.9662061021689393E-2</v>
      </c>
      <c r="AD243">
        <f t="shared" si="124"/>
        <v>117.44324247207771</v>
      </c>
      <c r="AE243">
        <f t="shared" si="125"/>
        <v>64.519384789348322</v>
      </c>
      <c r="AF243">
        <f t="shared" si="126"/>
        <v>2.4660642573814542</v>
      </c>
      <c r="AG243">
        <f t="shared" si="127"/>
        <v>41.385091510938658</v>
      </c>
      <c r="AH243">
        <v>1564.409937432976</v>
      </c>
      <c r="AI243">
        <v>1532.387212121213</v>
      </c>
      <c r="AJ243">
        <v>1.681538589907029</v>
      </c>
      <c r="AK243">
        <v>66.48709803528736</v>
      </c>
      <c r="AL243">
        <f t="shared" si="128"/>
        <v>2.4746507471806014</v>
      </c>
      <c r="AM243">
        <v>36.206376888118129</v>
      </c>
      <c r="AN243">
        <v>37.491032121212122</v>
      </c>
      <c r="AO243">
        <v>1.7977855173270961E-4</v>
      </c>
      <c r="AP243">
        <v>80.118377589396417</v>
      </c>
      <c r="AQ243">
        <v>5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19295.542967441201</v>
      </c>
      <c r="AV243">
        <f t="shared" si="132"/>
        <v>1200.1025</v>
      </c>
      <c r="AW243">
        <f t="shared" si="133"/>
        <v>1026.0877125</v>
      </c>
      <c r="AX243">
        <f t="shared" si="134"/>
        <v>0.85500006249466187</v>
      </c>
      <c r="AY243">
        <f t="shared" si="135"/>
        <v>0.1885501206146975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1670438819.6875</v>
      </c>
      <c r="BF243">
        <v>1471.9962499999999</v>
      </c>
      <c r="BG243">
        <v>1508.7850000000001</v>
      </c>
      <c r="BH243">
        <v>37.487687499999993</v>
      </c>
      <c r="BI243">
        <v>36.20635</v>
      </c>
      <c r="BJ243">
        <v>1477.6387500000001</v>
      </c>
      <c r="BK243">
        <v>37.324862499999988</v>
      </c>
      <c r="BL243">
        <v>500.16224999999997</v>
      </c>
      <c r="BM243">
        <v>101.07850000000001</v>
      </c>
      <c r="BN243">
        <v>9.9986812499999994E-2</v>
      </c>
      <c r="BO243">
        <v>34.172287500000003</v>
      </c>
      <c r="BP243">
        <v>34.169912500000002</v>
      </c>
      <c r="BQ243">
        <v>999.9</v>
      </c>
      <c r="BR243">
        <v>0</v>
      </c>
      <c r="BS243">
        <v>0</v>
      </c>
      <c r="BT243">
        <v>4003.125</v>
      </c>
      <c r="BU243">
        <v>0</v>
      </c>
      <c r="BV243">
        <v>185.53512499999999</v>
      </c>
      <c r="BW243">
        <v>-36.786524999999997</v>
      </c>
      <c r="BX243">
        <v>1529.3275000000001</v>
      </c>
      <c r="BY243">
        <v>1565.4625000000001</v>
      </c>
      <c r="BZ243">
        <v>1.28134875</v>
      </c>
      <c r="CA243">
        <v>1508.7850000000001</v>
      </c>
      <c r="CB243">
        <v>36.20635</v>
      </c>
      <c r="CC243">
        <v>3.7891975000000002</v>
      </c>
      <c r="CD243">
        <v>3.6596787499999999</v>
      </c>
      <c r="CE243">
        <v>27.974462500000001</v>
      </c>
      <c r="CF243">
        <v>27.379325000000001</v>
      </c>
      <c r="CG243">
        <v>1200.1025</v>
      </c>
      <c r="CH243">
        <v>0.49999587499999998</v>
      </c>
      <c r="CI243">
        <v>0.50000412500000002</v>
      </c>
      <c r="CJ243">
        <v>0</v>
      </c>
      <c r="CK243">
        <v>2.1439625000000002</v>
      </c>
      <c r="CL243">
        <v>0</v>
      </c>
      <c r="CM243">
        <v>7910.3449999999993</v>
      </c>
      <c r="CN243">
        <v>9598.6499999999978</v>
      </c>
      <c r="CO243">
        <v>44.125</v>
      </c>
      <c r="CP243">
        <v>46.436999999999998</v>
      </c>
      <c r="CQ243">
        <v>45.125</v>
      </c>
      <c r="CR243">
        <v>44.944875000000003</v>
      </c>
      <c r="CS243">
        <v>44.038749999999993</v>
      </c>
      <c r="CT243">
        <v>600.04874999999993</v>
      </c>
      <c r="CU243">
        <v>600.05375000000004</v>
      </c>
      <c r="CV243">
        <v>0</v>
      </c>
      <c r="CW243">
        <v>1670438843.7</v>
      </c>
      <c r="CX243">
        <v>0</v>
      </c>
      <c r="CY243">
        <v>1670430775</v>
      </c>
      <c r="CZ243" t="s">
        <v>356</v>
      </c>
      <c r="DA243">
        <v>1670430775</v>
      </c>
      <c r="DB243">
        <v>1670430775</v>
      </c>
      <c r="DC243">
        <v>10</v>
      </c>
      <c r="DD243">
        <v>-0.13800000000000001</v>
      </c>
      <c r="DE243">
        <v>1.2E-2</v>
      </c>
      <c r="DF243">
        <v>-4.2649999999999997</v>
      </c>
      <c r="DG243">
        <v>0.16300000000000001</v>
      </c>
      <c r="DH243">
        <v>415</v>
      </c>
      <c r="DI243">
        <v>38</v>
      </c>
      <c r="DJ243">
        <v>0.28000000000000003</v>
      </c>
      <c r="DK243">
        <v>0.18</v>
      </c>
      <c r="DL243">
        <v>-36.763570731707318</v>
      </c>
      <c r="DM243">
        <v>4.2466202090615288E-2</v>
      </c>
      <c r="DN243">
        <v>8.990900343939158E-2</v>
      </c>
      <c r="DO243">
        <v>1</v>
      </c>
      <c r="DP243">
        <v>1.328675609756097</v>
      </c>
      <c r="DQ243">
        <v>-0.27215184668989317</v>
      </c>
      <c r="DR243">
        <v>3.055791989862262E-2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365</v>
      </c>
      <c r="EA243">
        <v>2.9451700000000001</v>
      </c>
      <c r="EB243">
        <v>2.5955400000000002</v>
      </c>
      <c r="EC243">
        <v>0.23671500000000001</v>
      </c>
      <c r="ED243">
        <v>0.23812</v>
      </c>
      <c r="EE243">
        <v>0.148005</v>
      </c>
      <c r="EF243">
        <v>0.14299400000000001</v>
      </c>
      <c r="EG243">
        <v>23004.6</v>
      </c>
      <c r="EH243">
        <v>23342.5</v>
      </c>
      <c r="EI243">
        <v>28064.6</v>
      </c>
      <c r="EJ243">
        <v>29519.8</v>
      </c>
      <c r="EK243">
        <v>32905</v>
      </c>
      <c r="EL243">
        <v>35129.5</v>
      </c>
      <c r="EM243">
        <v>39613</v>
      </c>
      <c r="EN243">
        <v>42198.2</v>
      </c>
      <c r="EO243">
        <v>1.9280999999999999</v>
      </c>
      <c r="EP243">
        <v>1.8484799999999999</v>
      </c>
      <c r="EQ243">
        <v>0.115894</v>
      </c>
      <c r="ER243">
        <v>0</v>
      </c>
      <c r="ES243">
        <v>32.288200000000003</v>
      </c>
      <c r="ET243">
        <v>999.9</v>
      </c>
      <c r="EU243">
        <v>60.2</v>
      </c>
      <c r="EV243">
        <v>40</v>
      </c>
      <c r="EW243">
        <v>44.148299999999999</v>
      </c>
      <c r="EX243">
        <v>25.775200000000002</v>
      </c>
      <c r="EY243">
        <v>1.68269</v>
      </c>
      <c r="EZ243">
        <v>1</v>
      </c>
      <c r="FA243">
        <v>0.67633900000000002</v>
      </c>
      <c r="FB243">
        <v>0.86833899999999997</v>
      </c>
      <c r="FC243">
        <v>20.275600000000001</v>
      </c>
      <c r="FD243">
        <v>5.2183400000000004</v>
      </c>
      <c r="FE243">
        <v>12.0099</v>
      </c>
      <c r="FF243">
        <v>4.9866000000000001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1.86232</v>
      </c>
      <c r="FN243">
        <v>1.86432</v>
      </c>
      <c r="FO243">
        <v>1.86046</v>
      </c>
      <c r="FP243">
        <v>1.86114</v>
      </c>
      <c r="FQ243">
        <v>1.8602099999999999</v>
      </c>
      <c r="FR243">
        <v>1.8619600000000001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-5.65</v>
      </c>
      <c r="GH243">
        <v>0.1628</v>
      </c>
      <c r="GI243">
        <v>-3.2528400776944242</v>
      </c>
      <c r="GJ243">
        <v>-2.9658848494523399E-3</v>
      </c>
      <c r="GK243">
        <v>1.4757234161104729E-6</v>
      </c>
      <c r="GL243">
        <v>-3.8107938837011289E-10</v>
      </c>
      <c r="GM243">
        <v>0.16282500000001221</v>
      </c>
      <c r="GN243">
        <v>0</v>
      </c>
      <c r="GO243">
        <v>0</v>
      </c>
      <c r="GP243">
        <v>0</v>
      </c>
      <c r="GQ243">
        <v>5</v>
      </c>
      <c r="GR243">
        <v>2097</v>
      </c>
      <c r="GS243">
        <v>4</v>
      </c>
      <c r="GT243">
        <v>34</v>
      </c>
      <c r="GU243">
        <v>134.1</v>
      </c>
      <c r="GV243">
        <v>134.1</v>
      </c>
      <c r="GW243">
        <v>3.1652800000000001</v>
      </c>
      <c r="GX243">
        <v>2.5622600000000002</v>
      </c>
      <c r="GY243">
        <v>1.4489700000000001</v>
      </c>
      <c r="GZ243">
        <v>2.3168899999999999</v>
      </c>
      <c r="HA243">
        <v>1.5478499999999999</v>
      </c>
      <c r="HB243">
        <v>2.2412100000000001</v>
      </c>
      <c r="HC243">
        <v>43.5627</v>
      </c>
      <c r="HD243">
        <v>13.2827</v>
      </c>
      <c r="HE243">
        <v>18</v>
      </c>
      <c r="HF243">
        <v>507.24599999999998</v>
      </c>
      <c r="HG243">
        <v>493.68400000000003</v>
      </c>
      <c r="HH243">
        <v>30.998699999999999</v>
      </c>
      <c r="HI243">
        <v>35.688699999999997</v>
      </c>
      <c r="HJ243">
        <v>29.999400000000001</v>
      </c>
      <c r="HK243">
        <v>35.577300000000001</v>
      </c>
      <c r="HL243">
        <v>35.560899999999997</v>
      </c>
      <c r="HM243">
        <v>63.349200000000003</v>
      </c>
      <c r="HN243">
        <v>26.624300000000002</v>
      </c>
      <c r="HO243">
        <v>76.787800000000004</v>
      </c>
      <c r="HP243">
        <v>31</v>
      </c>
      <c r="HQ243">
        <v>1522.22</v>
      </c>
      <c r="HR243">
        <v>36.245800000000003</v>
      </c>
      <c r="HS243">
        <v>98.889799999999994</v>
      </c>
      <c r="HT243">
        <v>97.85</v>
      </c>
    </row>
    <row r="244" spans="1:228" x14ac:dyDescent="0.2">
      <c r="A244">
        <v>229</v>
      </c>
      <c r="B244">
        <v>1670438826</v>
      </c>
      <c r="C244">
        <v>910</v>
      </c>
      <c r="D244" t="s">
        <v>817</v>
      </c>
      <c r="E244" t="s">
        <v>818</v>
      </c>
      <c r="F244">
        <v>4</v>
      </c>
      <c r="G244">
        <v>1670438824</v>
      </c>
      <c r="H244">
        <f t="shared" si="102"/>
        <v>2.4745612168554768E-3</v>
      </c>
      <c r="I244">
        <f t="shared" si="103"/>
        <v>2.4745612168554767</v>
      </c>
      <c r="J244">
        <f t="shared" si="104"/>
        <v>41.272679926632996</v>
      </c>
      <c r="K244">
        <f t="shared" si="105"/>
        <v>1478.957142857143</v>
      </c>
      <c r="L244">
        <f t="shared" si="106"/>
        <v>1007.2582572025851</v>
      </c>
      <c r="M244">
        <f t="shared" si="107"/>
        <v>101.91347044845477</v>
      </c>
      <c r="N244">
        <f t="shared" si="108"/>
        <v>149.63953285595932</v>
      </c>
      <c r="O244">
        <f t="shared" si="109"/>
        <v>0.15577277307572529</v>
      </c>
      <c r="P244">
        <f t="shared" si="110"/>
        <v>2.080964019447602</v>
      </c>
      <c r="Q244">
        <f t="shared" si="111"/>
        <v>0.14957257119546932</v>
      </c>
      <c r="R244">
        <f t="shared" si="112"/>
        <v>9.4019357217603336E-2</v>
      </c>
      <c r="S244">
        <f t="shared" si="113"/>
        <v>226.2404344285714</v>
      </c>
      <c r="T244">
        <f t="shared" si="114"/>
        <v>35.114626708568117</v>
      </c>
      <c r="U244">
        <f t="shared" si="115"/>
        <v>34.161099999999998</v>
      </c>
      <c r="V244">
        <f t="shared" si="116"/>
        <v>5.3912113713853342</v>
      </c>
      <c r="W244">
        <f t="shared" si="117"/>
        <v>70.304324212543136</v>
      </c>
      <c r="X244">
        <f t="shared" si="118"/>
        <v>3.7932574375439221</v>
      </c>
      <c r="Y244">
        <f t="shared" si="119"/>
        <v>5.3954823974641943</v>
      </c>
      <c r="Z244">
        <f t="shared" si="120"/>
        <v>1.5979539338414122</v>
      </c>
      <c r="AA244">
        <f t="shared" si="121"/>
        <v>-109.12814966332652</v>
      </c>
      <c r="AB244">
        <f t="shared" si="122"/>
        <v>1.5946855365065065</v>
      </c>
      <c r="AC244">
        <f t="shared" si="123"/>
        <v>0.17752130455238163</v>
      </c>
      <c r="AD244">
        <f t="shared" si="124"/>
        <v>118.88449160630377</v>
      </c>
      <c r="AE244">
        <f t="shared" si="125"/>
        <v>64.957795673698442</v>
      </c>
      <c r="AF244">
        <f t="shared" si="126"/>
        <v>2.4793031614617713</v>
      </c>
      <c r="AG244">
        <f t="shared" si="127"/>
        <v>41.272679926632996</v>
      </c>
      <c r="AH244">
        <v>1571.1758194568681</v>
      </c>
      <c r="AI244">
        <v>1539.1287878787871</v>
      </c>
      <c r="AJ244">
        <v>1.6980817929157741</v>
      </c>
      <c r="AK244">
        <v>66.48709803528736</v>
      </c>
      <c r="AL244">
        <f t="shared" si="128"/>
        <v>2.4745612168554767</v>
      </c>
      <c r="AM244">
        <v>36.204552100996331</v>
      </c>
      <c r="AN244">
        <v>37.489583636363633</v>
      </c>
      <c r="AO244">
        <v>1.158945282525986E-4</v>
      </c>
      <c r="AP244">
        <v>80.118377589396417</v>
      </c>
      <c r="AQ244">
        <v>5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19327.67320538875</v>
      </c>
      <c r="AV244">
        <f t="shared" si="132"/>
        <v>1199.8800000000001</v>
      </c>
      <c r="AW244">
        <f t="shared" si="133"/>
        <v>1025.8989857142856</v>
      </c>
      <c r="AX244">
        <f t="shared" si="134"/>
        <v>0.85500132156072739</v>
      </c>
      <c r="AY244">
        <f t="shared" si="135"/>
        <v>0.18855255061220405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1670438824</v>
      </c>
      <c r="BF244">
        <v>1478.957142857143</v>
      </c>
      <c r="BG244">
        <v>1516.002857142857</v>
      </c>
      <c r="BH244">
        <v>37.49052857142857</v>
      </c>
      <c r="BI244">
        <v>36.202299999999987</v>
      </c>
      <c r="BJ244">
        <v>1484.6057142857139</v>
      </c>
      <c r="BK244">
        <v>37.3277</v>
      </c>
      <c r="BL244">
        <v>500.15599999999989</v>
      </c>
      <c r="BM244">
        <v>101.0791428571428</v>
      </c>
      <c r="BN244">
        <v>9.9943757142857151E-2</v>
      </c>
      <c r="BO244">
        <v>34.175314285714293</v>
      </c>
      <c r="BP244">
        <v>34.161099999999998</v>
      </c>
      <c r="BQ244">
        <v>999.89999999999986</v>
      </c>
      <c r="BR244">
        <v>0</v>
      </c>
      <c r="BS244">
        <v>0</v>
      </c>
      <c r="BT244">
        <v>4008.48</v>
      </c>
      <c r="BU244">
        <v>0</v>
      </c>
      <c r="BV244">
        <v>184.64014285714279</v>
      </c>
      <c r="BW244">
        <v>-37.04577142857142</v>
      </c>
      <c r="BX244">
        <v>1536.562857142857</v>
      </c>
      <c r="BY244">
        <v>1572.947142857143</v>
      </c>
      <c r="BZ244">
        <v>1.288205714285714</v>
      </c>
      <c r="CA244">
        <v>1516.002857142857</v>
      </c>
      <c r="CB244">
        <v>36.202299999999987</v>
      </c>
      <c r="CC244">
        <v>3.7895128571428569</v>
      </c>
      <c r="CD244">
        <v>3.6593014285714278</v>
      </c>
      <c r="CE244">
        <v>27.975899999999999</v>
      </c>
      <c r="CF244">
        <v>27.377557142857139</v>
      </c>
      <c r="CG244">
        <v>1199.8800000000001</v>
      </c>
      <c r="CH244">
        <v>0.49995657142857142</v>
      </c>
      <c r="CI244">
        <v>0.50004342857142858</v>
      </c>
      <c r="CJ244">
        <v>0</v>
      </c>
      <c r="CK244">
        <v>2.4179428571428572</v>
      </c>
      <c r="CL244">
        <v>0</v>
      </c>
      <c r="CM244">
        <v>7910.6671428571444</v>
      </c>
      <c r="CN244">
        <v>9596.732857142857</v>
      </c>
      <c r="CO244">
        <v>44.125</v>
      </c>
      <c r="CP244">
        <v>46.401571428571422</v>
      </c>
      <c r="CQ244">
        <v>45.125</v>
      </c>
      <c r="CR244">
        <v>44.936999999999998</v>
      </c>
      <c r="CS244">
        <v>44</v>
      </c>
      <c r="CT244">
        <v>599.88714285714286</v>
      </c>
      <c r="CU244">
        <v>599.99285714285713</v>
      </c>
      <c r="CV244">
        <v>0</v>
      </c>
      <c r="CW244">
        <v>1670438847.9000001</v>
      </c>
      <c r="CX244">
        <v>0</v>
      </c>
      <c r="CY244">
        <v>1670430775</v>
      </c>
      <c r="CZ244" t="s">
        <v>356</v>
      </c>
      <c r="DA244">
        <v>1670430775</v>
      </c>
      <c r="DB244">
        <v>1670430775</v>
      </c>
      <c r="DC244">
        <v>10</v>
      </c>
      <c r="DD244">
        <v>-0.13800000000000001</v>
      </c>
      <c r="DE244">
        <v>1.2E-2</v>
      </c>
      <c r="DF244">
        <v>-4.2649999999999997</v>
      </c>
      <c r="DG244">
        <v>0.16300000000000001</v>
      </c>
      <c r="DH244">
        <v>415</v>
      </c>
      <c r="DI244">
        <v>38</v>
      </c>
      <c r="DJ244">
        <v>0.28000000000000003</v>
      </c>
      <c r="DK244">
        <v>0.18</v>
      </c>
      <c r="DL244">
        <v>-36.805860975609747</v>
      </c>
      <c r="DM244">
        <v>-0.37900766550523768</v>
      </c>
      <c r="DN244">
        <v>0.12669974084723079</v>
      </c>
      <c r="DO244">
        <v>0</v>
      </c>
      <c r="DP244">
        <v>1.316319268292683</v>
      </c>
      <c r="DQ244">
        <v>-0.29976564459930249</v>
      </c>
      <c r="DR244">
        <v>3.1574297542752428E-2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2.9452099999999999</v>
      </c>
      <c r="EB244">
        <v>2.5956100000000002</v>
      </c>
      <c r="EC244">
        <v>0.23734</v>
      </c>
      <c r="ED244">
        <v>0.23877999999999999</v>
      </c>
      <c r="EE244">
        <v>0.14799999999999999</v>
      </c>
      <c r="EF244">
        <v>0.142981</v>
      </c>
      <c r="EG244">
        <v>22985.9</v>
      </c>
      <c r="EH244">
        <v>23322.400000000001</v>
      </c>
      <c r="EI244">
        <v>28064.9</v>
      </c>
      <c r="EJ244">
        <v>29520.2</v>
      </c>
      <c r="EK244">
        <v>32905.599999999999</v>
      </c>
      <c r="EL244">
        <v>35130.400000000001</v>
      </c>
      <c r="EM244">
        <v>39613.300000000003</v>
      </c>
      <c r="EN244">
        <v>42198.6</v>
      </c>
      <c r="EO244">
        <v>1.92815</v>
      </c>
      <c r="EP244">
        <v>1.8485499999999999</v>
      </c>
      <c r="EQ244">
        <v>0.11652700000000001</v>
      </c>
      <c r="ER244">
        <v>0</v>
      </c>
      <c r="ES244">
        <v>32.262599999999999</v>
      </c>
      <c r="ET244">
        <v>999.9</v>
      </c>
      <c r="EU244">
        <v>60.2</v>
      </c>
      <c r="EV244">
        <v>40</v>
      </c>
      <c r="EW244">
        <v>44.149500000000003</v>
      </c>
      <c r="EX244">
        <v>25.825199999999999</v>
      </c>
      <c r="EY244">
        <v>1.6226</v>
      </c>
      <c r="EZ244">
        <v>1</v>
      </c>
      <c r="FA244">
        <v>0.67589200000000005</v>
      </c>
      <c r="FB244">
        <v>0.86453400000000002</v>
      </c>
      <c r="FC244">
        <v>20.2758</v>
      </c>
      <c r="FD244">
        <v>5.21774</v>
      </c>
      <c r="FE244">
        <v>12.0099</v>
      </c>
      <c r="FF244">
        <v>4.9866000000000001</v>
      </c>
      <c r="FG244">
        <v>3.2845499999999999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1.86232</v>
      </c>
      <c r="FN244">
        <v>1.86432</v>
      </c>
      <c r="FO244">
        <v>1.8604799999999999</v>
      </c>
      <c r="FP244">
        <v>1.86114</v>
      </c>
      <c r="FQ244">
        <v>1.8602000000000001</v>
      </c>
      <c r="FR244">
        <v>1.8619399999999999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-5.65</v>
      </c>
      <c r="GH244">
        <v>0.16289999999999999</v>
      </c>
      <c r="GI244">
        <v>-3.2528400776944242</v>
      </c>
      <c r="GJ244">
        <v>-2.9658848494523399E-3</v>
      </c>
      <c r="GK244">
        <v>1.4757234161104729E-6</v>
      </c>
      <c r="GL244">
        <v>-3.8107938837011289E-10</v>
      </c>
      <c r="GM244">
        <v>0.16282500000001221</v>
      </c>
      <c r="GN244">
        <v>0</v>
      </c>
      <c r="GO244">
        <v>0</v>
      </c>
      <c r="GP244">
        <v>0</v>
      </c>
      <c r="GQ244">
        <v>5</v>
      </c>
      <c r="GR244">
        <v>2097</v>
      </c>
      <c r="GS244">
        <v>4</v>
      </c>
      <c r="GT244">
        <v>34</v>
      </c>
      <c r="GU244">
        <v>134.19999999999999</v>
      </c>
      <c r="GV244">
        <v>134.19999999999999</v>
      </c>
      <c r="GW244">
        <v>3.1774900000000001</v>
      </c>
      <c r="GX244">
        <v>2.5622600000000002</v>
      </c>
      <c r="GY244">
        <v>1.4489700000000001</v>
      </c>
      <c r="GZ244">
        <v>2.3168899999999999</v>
      </c>
      <c r="HA244">
        <v>1.5478499999999999</v>
      </c>
      <c r="HB244">
        <v>2.2558600000000002</v>
      </c>
      <c r="HC244">
        <v>43.5627</v>
      </c>
      <c r="HD244">
        <v>13.2827</v>
      </c>
      <c r="HE244">
        <v>18</v>
      </c>
      <c r="HF244">
        <v>507.26</v>
      </c>
      <c r="HG244">
        <v>493.71800000000002</v>
      </c>
      <c r="HH244">
        <v>30.998799999999999</v>
      </c>
      <c r="HI244">
        <v>35.683900000000001</v>
      </c>
      <c r="HJ244">
        <v>29.999600000000001</v>
      </c>
      <c r="HK244">
        <v>35.574800000000003</v>
      </c>
      <c r="HL244">
        <v>35.558500000000002</v>
      </c>
      <c r="HM244">
        <v>63.566299999999998</v>
      </c>
      <c r="HN244">
        <v>26.624300000000002</v>
      </c>
      <c r="HO244">
        <v>76.787800000000004</v>
      </c>
      <c r="HP244">
        <v>31</v>
      </c>
      <c r="HQ244">
        <v>1528.89</v>
      </c>
      <c r="HR244">
        <v>36.245800000000003</v>
      </c>
      <c r="HS244">
        <v>98.890699999999995</v>
      </c>
      <c r="HT244">
        <v>97.851100000000002</v>
      </c>
    </row>
    <row r="245" spans="1:228" x14ac:dyDescent="0.2">
      <c r="A245">
        <v>230</v>
      </c>
      <c r="B245">
        <v>1670438830</v>
      </c>
      <c r="C245">
        <v>914</v>
      </c>
      <c r="D245" t="s">
        <v>819</v>
      </c>
      <c r="E245" t="s">
        <v>820</v>
      </c>
      <c r="F245">
        <v>4</v>
      </c>
      <c r="G245">
        <v>1670438827.6875</v>
      </c>
      <c r="H245">
        <f t="shared" si="102"/>
        <v>2.4845285264936093E-3</v>
      </c>
      <c r="I245">
        <f t="shared" si="103"/>
        <v>2.4845285264936092</v>
      </c>
      <c r="J245">
        <f t="shared" si="104"/>
        <v>41.697654599821107</v>
      </c>
      <c r="K245">
        <f t="shared" si="105"/>
        <v>1485.0912499999999</v>
      </c>
      <c r="L245">
        <f t="shared" si="106"/>
        <v>1012.7263136214143</v>
      </c>
      <c r="M245">
        <f t="shared" si="107"/>
        <v>102.4669070585759</v>
      </c>
      <c r="N245">
        <f t="shared" si="108"/>
        <v>150.26044553251407</v>
      </c>
      <c r="O245">
        <f t="shared" si="109"/>
        <v>0.15719350024267922</v>
      </c>
      <c r="P245">
        <f t="shared" si="110"/>
        <v>2.0783764169411332</v>
      </c>
      <c r="Q245">
        <f t="shared" si="111"/>
        <v>0.15087463047095723</v>
      </c>
      <c r="R245">
        <f t="shared" si="112"/>
        <v>9.4843204152037078E-2</v>
      </c>
      <c r="S245">
        <f t="shared" si="113"/>
        <v>226.26727012500001</v>
      </c>
      <c r="T245">
        <f t="shared" si="114"/>
        <v>35.105494409486248</v>
      </c>
      <c r="U245">
        <f t="shared" si="115"/>
        <v>34.136600000000001</v>
      </c>
      <c r="V245">
        <f t="shared" si="116"/>
        <v>5.3838566537301906</v>
      </c>
      <c r="W245">
        <f t="shared" si="117"/>
        <v>70.331101578737815</v>
      </c>
      <c r="X245">
        <f t="shared" si="118"/>
        <v>3.7932486981396112</v>
      </c>
      <c r="Y245">
        <f t="shared" si="119"/>
        <v>5.3934157335683892</v>
      </c>
      <c r="Z245">
        <f t="shared" si="120"/>
        <v>1.5906079555905794</v>
      </c>
      <c r="AA245">
        <f t="shared" si="121"/>
        <v>-109.56770801836817</v>
      </c>
      <c r="AB245">
        <f t="shared" si="122"/>
        <v>3.5673737082084704</v>
      </c>
      <c r="AC245">
        <f t="shared" si="123"/>
        <v>0.39755557990174345</v>
      </c>
      <c r="AD245">
        <f t="shared" si="124"/>
        <v>120.66449139474204</v>
      </c>
      <c r="AE245">
        <f t="shared" si="125"/>
        <v>65.191171936443155</v>
      </c>
      <c r="AF245">
        <f t="shared" si="126"/>
        <v>2.4851502168058874</v>
      </c>
      <c r="AG245">
        <f t="shared" si="127"/>
        <v>41.697654599821107</v>
      </c>
      <c r="AH245">
        <v>1578.40250259086</v>
      </c>
      <c r="AI245">
        <v>1546.027878787879</v>
      </c>
      <c r="AJ245">
        <v>1.715226773517246</v>
      </c>
      <c r="AK245">
        <v>66.48709803528736</v>
      </c>
      <c r="AL245">
        <f t="shared" si="128"/>
        <v>2.4845285264936092</v>
      </c>
      <c r="AM245">
        <v>36.199838338740207</v>
      </c>
      <c r="AN245">
        <v>37.490354545454522</v>
      </c>
      <c r="AO245">
        <v>6.2853926395317733E-5</v>
      </c>
      <c r="AP245">
        <v>80.118377589396417</v>
      </c>
      <c r="AQ245">
        <v>5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19283.713098385426</v>
      </c>
      <c r="AV245">
        <f t="shared" si="132"/>
        <v>1200.0387499999999</v>
      </c>
      <c r="AW245">
        <f t="shared" si="133"/>
        <v>1026.0331125</v>
      </c>
      <c r="AX245">
        <f t="shared" si="134"/>
        <v>0.85499998437550451</v>
      </c>
      <c r="AY245">
        <f t="shared" si="135"/>
        <v>0.18854996984472377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1670438827.6875</v>
      </c>
      <c r="BF245">
        <v>1485.0912499999999</v>
      </c>
      <c r="BG245">
        <v>1522.2750000000001</v>
      </c>
      <c r="BH245">
        <v>37.490375</v>
      </c>
      <c r="BI245">
        <v>36.199137500000013</v>
      </c>
      <c r="BJ245">
        <v>1490.74875</v>
      </c>
      <c r="BK245">
        <v>37.327537499999998</v>
      </c>
      <c r="BL245">
        <v>500.16737499999999</v>
      </c>
      <c r="BM245">
        <v>101.07925</v>
      </c>
      <c r="BN245">
        <v>0.1000179625</v>
      </c>
      <c r="BO245">
        <v>34.168437500000003</v>
      </c>
      <c r="BP245">
        <v>34.136600000000001</v>
      </c>
      <c r="BQ245">
        <v>999.9</v>
      </c>
      <c r="BR245">
        <v>0</v>
      </c>
      <c r="BS245">
        <v>0</v>
      </c>
      <c r="BT245">
        <v>4001.09375</v>
      </c>
      <c r="BU245">
        <v>0</v>
      </c>
      <c r="BV245">
        <v>183.13249999999999</v>
      </c>
      <c r="BW245">
        <v>-37.184637500000001</v>
      </c>
      <c r="BX245">
        <v>1542.93625</v>
      </c>
      <c r="BY245">
        <v>1579.45</v>
      </c>
      <c r="BZ245">
        <v>1.2912049999999999</v>
      </c>
      <c r="CA245">
        <v>1522.2750000000001</v>
      </c>
      <c r="CB245">
        <v>36.199137500000013</v>
      </c>
      <c r="CC245">
        <v>3.7894950000000001</v>
      </c>
      <c r="CD245">
        <v>3.65898375</v>
      </c>
      <c r="CE245">
        <v>27.975825</v>
      </c>
      <c r="CF245">
        <v>27.376075</v>
      </c>
      <c r="CG245">
        <v>1200.0387499999999</v>
      </c>
      <c r="CH245">
        <v>0.50000087500000001</v>
      </c>
      <c r="CI245">
        <v>0.49999912499999999</v>
      </c>
      <c r="CJ245">
        <v>0</v>
      </c>
      <c r="CK245">
        <v>2.2749625</v>
      </c>
      <c r="CL245">
        <v>0</v>
      </c>
      <c r="CM245">
        <v>7913.8024999999998</v>
      </c>
      <c r="CN245">
        <v>9598.1625000000022</v>
      </c>
      <c r="CO245">
        <v>44.109250000000003</v>
      </c>
      <c r="CP245">
        <v>46.375</v>
      </c>
      <c r="CQ245">
        <v>45.117125000000001</v>
      </c>
      <c r="CR245">
        <v>44.936999999999998</v>
      </c>
      <c r="CS245">
        <v>44</v>
      </c>
      <c r="CT245">
        <v>600.02</v>
      </c>
      <c r="CU245">
        <v>600.01874999999995</v>
      </c>
      <c r="CV245">
        <v>0</v>
      </c>
      <c r="CW245">
        <v>1670438852.0999999</v>
      </c>
      <c r="CX245">
        <v>0</v>
      </c>
      <c r="CY245">
        <v>1670430775</v>
      </c>
      <c r="CZ245" t="s">
        <v>356</v>
      </c>
      <c r="DA245">
        <v>1670430775</v>
      </c>
      <c r="DB245">
        <v>1670430775</v>
      </c>
      <c r="DC245">
        <v>10</v>
      </c>
      <c r="DD245">
        <v>-0.13800000000000001</v>
      </c>
      <c r="DE245">
        <v>1.2E-2</v>
      </c>
      <c r="DF245">
        <v>-4.2649999999999997</v>
      </c>
      <c r="DG245">
        <v>0.16300000000000001</v>
      </c>
      <c r="DH245">
        <v>415</v>
      </c>
      <c r="DI245">
        <v>38</v>
      </c>
      <c r="DJ245">
        <v>0.28000000000000003</v>
      </c>
      <c r="DK245">
        <v>0.18</v>
      </c>
      <c r="DL245">
        <v>-36.889117073170731</v>
      </c>
      <c r="DM245">
        <v>-1.398654355400814</v>
      </c>
      <c r="DN245">
        <v>0.20526718685944359</v>
      </c>
      <c r="DO245">
        <v>0</v>
      </c>
      <c r="DP245">
        <v>1.3027487804878051</v>
      </c>
      <c r="DQ245">
        <v>-0.1865512891986032</v>
      </c>
      <c r="DR245">
        <v>2.352264411833133E-2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357</v>
      </c>
      <c r="EA245">
        <v>2.9452500000000001</v>
      </c>
      <c r="EB245">
        <v>2.5955599999999999</v>
      </c>
      <c r="EC245">
        <v>0.237978</v>
      </c>
      <c r="ED245">
        <v>0.23938499999999999</v>
      </c>
      <c r="EE245">
        <v>0.14800199999999999</v>
      </c>
      <c r="EF245">
        <v>0.14298</v>
      </c>
      <c r="EG245">
        <v>22966.6</v>
      </c>
      <c r="EH245">
        <v>23304.1</v>
      </c>
      <c r="EI245">
        <v>28064.9</v>
      </c>
      <c r="EJ245">
        <v>29520.5</v>
      </c>
      <c r="EK245">
        <v>32905.599999999999</v>
      </c>
      <c r="EL245">
        <v>35131</v>
      </c>
      <c r="EM245">
        <v>39613.4</v>
      </c>
      <c r="EN245">
        <v>42199.199999999997</v>
      </c>
      <c r="EO245">
        <v>1.92838</v>
      </c>
      <c r="EP245">
        <v>1.8486800000000001</v>
      </c>
      <c r="EQ245">
        <v>0.11692900000000001</v>
      </c>
      <c r="ER245">
        <v>0</v>
      </c>
      <c r="ES245">
        <v>32.242800000000003</v>
      </c>
      <c r="ET245">
        <v>999.9</v>
      </c>
      <c r="EU245">
        <v>60.2</v>
      </c>
      <c r="EV245">
        <v>40</v>
      </c>
      <c r="EW245">
        <v>44.157400000000003</v>
      </c>
      <c r="EX245">
        <v>25.365200000000002</v>
      </c>
      <c r="EY245">
        <v>1.6907000000000001</v>
      </c>
      <c r="EZ245">
        <v>1</v>
      </c>
      <c r="FA245">
        <v>0.67529499999999998</v>
      </c>
      <c r="FB245">
        <v>0.85776399999999997</v>
      </c>
      <c r="FC245">
        <v>20.2758</v>
      </c>
      <c r="FD245">
        <v>5.2180400000000002</v>
      </c>
      <c r="FE245">
        <v>12.0099</v>
      </c>
      <c r="FF245">
        <v>4.9869000000000003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1.8658699999999999</v>
      </c>
      <c r="FM245">
        <v>1.86232</v>
      </c>
      <c r="FN245">
        <v>1.86432</v>
      </c>
      <c r="FO245">
        <v>1.86046</v>
      </c>
      <c r="FP245">
        <v>1.8611599999999999</v>
      </c>
      <c r="FQ245">
        <v>1.8602000000000001</v>
      </c>
      <c r="FR245">
        <v>1.8619300000000001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-5.66</v>
      </c>
      <c r="GH245">
        <v>0.16289999999999999</v>
      </c>
      <c r="GI245">
        <v>-3.2528400776944242</v>
      </c>
      <c r="GJ245">
        <v>-2.9658848494523399E-3</v>
      </c>
      <c r="GK245">
        <v>1.4757234161104729E-6</v>
      </c>
      <c r="GL245">
        <v>-3.8107938837011289E-10</v>
      </c>
      <c r="GM245">
        <v>0.16282500000001221</v>
      </c>
      <c r="GN245">
        <v>0</v>
      </c>
      <c r="GO245">
        <v>0</v>
      </c>
      <c r="GP245">
        <v>0</v>
      </c>
      <c r="GQ245">
        <v>5</v>
      </c>
      <c r="GR245">
        <v>2097</v>
      </c>
      <c r="GS245">
        <v>4</v>
      </c>
      <c r="GT245">
        <v>34</v>
      </c>
      <c r="GU245">
        <v>134.19999999999999</v>
      </c>
      <c r="GV245">
        <v>134.19999999999999</v>
      </c>
      <c r="GW245">
        <v>3.1897000000000002</v>
      </c>
      <c r="GX245">
        <v>2.5585900000000001</v>
      </c>
      <c r="GY245">
        <v>1.4489700000000001</v>
      </c>
      <c r="GZ245">
        <v>2.3168899999999999</v>
      </c>
      <c r="HA245">
        <v>1.5478499999999999</v>
      </c>
      <c r="HB245">
        <v>2.3107899999999999</v>
      </c>
      <c r="HC245">
        <v>43.5627</v>
      </c>
      <c r="HD245">
        <v>13.2827</v>
      </c>
      <c r="HE245">
        <v>18</v>
      </c>
      <c r="HF245">
        <v>507.38299999999998</v>
      </c>
      <c r="HG245">
        <v>493.78399999999999</v>
      </c>
      <c r="HH245">
        <v>30.9984</v>
      </c>
      <c r="HI245">
        <v>35.679699999999997</v>
      </c>
      <c r="HJ245">
        <v>29.999500000000001</v>
      </c>
      <c r="HK245">
        <v>35.5715</v>
      </c>
      <c r="HL245">
        <v>35.555700000000002</v>
      </c>
      <c r="HM245">
        <v>63.792999999999999</v>
      </c>
      <c r="HN245">
        <v>26.624300000000002</v>
      </c>
      <c r="HO245">
        <v>76.787800000000004</v>
      </c>
      <c r="HP245">
        <v>31</v>
      </c>
      <c r="HQ245">
        <v>1535.57</v>
      </c>
      <c r="HR245">
        <v>36.245699999999999</v>
      </c>
      <c r="HS245">
        <v>98.890799999999999</v>
      </c>
      <c r="HT245">
        <v>97.8523</v>
      </c>
    </row>
    <row r="246" spans="1:228" x14ac:dyDescent="0.2">
      <c r="A246">
        <v>231</v>
      </c>
      <c r="B246">
        <v>1670438834</v>
      </c>
      <c r="C246">
        <v>918</v>
      </c>
      <c r="D246" t="s">
        <v>821</v>
      </c>
      <c r="E246" t="s">
        <v>822</v>
      </c>
      <c r="F246">
        <v>4</v>
      </c>
      <c r="G246">
        <v>1670438832</v>
      </c>
      <c r="H246">
        <f t="shared" si="102"/>
        <v>2.4787340007572309E-3</v>
      </c>
      <c r="I246">
        <f t="shared" si="103"/>
        <v>2.4787340007572309</v>
      </c>
      <c r="J246">
        <f t="shared" si="104"/>
        <v>41.421495007918189</v>
      </c>
      <c r="K246">
        <f t="shared" si="105"/>
        <v>1492.207142857143</v>
      </c>
      <c r="L246">
        <f t="shared" si="106"/>
        <v>1020.3797814560158</v>
      </c>
      <c r="M246">
        <f t="shared" si="107"/>
        <v>103.24078702189821</v>
      </c>
      <c r="N246">
        <f t="shared" si="108"/>
        <v>150.97970640739342</v>
      </c>
      <c r="O246">
        <f t="shared" si="109"/>
        <v>0.15641860804363722</v>
      </c>
      <c r="P246">
        <f t="shared" si="110"/>
        <v>2.0768916285456394</v>
      </c>
      <c r="Q246">
        <f t="shared" si="111"/>
        <v>0.15015626812376079</v>
      </c>
      <c r="R246">
        <f t="shared" si="112"/>
        <v>9.4389422850008425E-2</v>
      </c>
      <c r="S246">
        <f t="shared" si="113"/>
        <v>226.26470099999997</v>
      </c>
      <c r="T246">
        <f t="shared" si="114"/>
        <v>35.108006559106286</v>
      </c>
      <c r="U246">
        <f t="shared" si="115"/>
        <v>34.148557142857143</v>
      </c>
      <c r="V246">
        <f t="shared" si="116"/>
        <v>5.3874450083659324</v>
      </c>
      <c r="W246">
        <f t="shared" si="117"/>
        <v>70.326793534208392</v>
      </c>
      <c r="X246">
        <f t="shared" si="118"/>
        <v>3.7929903102884563</v>
      </c>
      <c r="Y246">
        <f t="shared" si="119"/>
        <v>5.3933787105528532</v>
      </c>
      <c r="Z246">
        <f t="shared" si="120"/>
        <v>1.5944546980774761</v>
      </c>
      <c r="AA246">
        <f t="shared" si="121"/>
        <v>-109.31216943339388</v>
      </c>
      <c r="AB246">
        <f t="shared" si="122"/>
        <v>2.2121950654900275</v>
      </c>
      <c r="AC246">
        <f t="shared" si="123"/>
        <v>0.24672214560625244</v>
      </c>
      <c r="AD246">
        <f t="shared" si="124"/>
        <v>119.41144877770236</v>
      </c>
      <c r="AE246">
        <f t="shared" si="125"/>
        <v>65.160789861087608</v>
      </c>
      <c r="AF246">
        <f t="shared" si="126"/>
        <v>2.4854430371480563</v>
      </c>
      <c r="AG246">
        <f t="shared" si="127"/>
        <v>41.421495007918189</v>
      </c>
      <c r="AH246">
        <v>1585.167491264911</v>
      </c>
      <c r="AI246">
        <v>1552.9152727272719</v>
      </c>
      <c r="AJ246">
        <v>1.721143432033909</v>
      </c>
      <c r="AK246">
        <v>66.48709803528736</v>
      </c>
      <c r="AL246">
        <f t="shared" si="128"/>
        <v>2.4787340007572309</v>
      </c>
      <c r="AM246">
        <v>36.198170596664838</v>
      </c>
      <c r="AN246">
        <v>37.486775757575749</v>
      </c>
      <c r="AO246">
        <v>-1.02048499528643E-4</v>
      </c>
      <c r="AP246">
        <v>80.118377589396417</v>
      </c>
      <c r="AQ246">
        <v>5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19258.269752864879</v>
      </c>
      <c r="AV246">
        <f t="shared" si="132"/>
        <v>1200.018571428571</v>
      </c>
      <c r="AW246">
        <f t="shared" si="133"/>
        <v>1026.0164999999997</v>
      </c>
      <c r="AX246">
        <f t="shared" si="134"/>
        <v>0.85500051784912867</v>
      </c>
      <c r="AY246">
        <f t="shared" si="135"/>
        <v>0.18855099944881809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1670438832</v>
      </c>
      <c r="BF246">
        <v>1492.207142857143</v>
      </c>
      <c r="BG246">
        <v>1529.3857142857139</v>
      </c>
      <c r="BH246">
        <v>37.488000000000007</v>
      </c>
      <c r="BI246">
        <v>36.196557142857138</v>
      </c>
      <c r="BJ246">
        <v>1497.8728571428569</v>
      </c>
      <c r="BK246">
        <v>37.325185714285723</v>
      </c>
      <c r="BL246">
        <v>500.14800000000002</v>
      </c>
      <c r="BM246">
        <v>101.0788571428571</v>
      </c>
      <c r="BN246">
        <v>9.9928342857142846E-2</v>
      </c>
      <c r="BO246">
        <v>34.168314285714288</v>
      </c>
      <c r="BP246">
        <v>34.148557142857143</v>
      </c>
      <c r="BQ246">
        <v>999.89999999999986</v>
      </c>
      <c r="BR246">
        <v>0</v>
      </c>
      <c r="BS246">
        <v>0</v>
      </c>
      <c r="BT246">
        <v>3996.8742857142861</v>
      </c>
      <c r="BU246">
        <v>0</v>
      </c>
      <c r="BV246">
        <v>181.28671428571431</v>
      </c>
      <c r="BW246">
        <v>-37.179928571428583</v>
      </c>
      <c r="BX246">
        <v>1550.3271428571429</v>
      </c>
      <c r="BY246">
        <v>1586.8242857142859</v>
      </c>
      <c r="BZ246">
        <v>1.291437142857143</v>
      </c>
      <c r="CA246">
        <v>1529.3857142857139</v>
      </c>
      <c r="CB246">
        <v>36.196557142857138</v>
      </c>
      <c r="CC246">
        <v>3.789237142857143</v>
      </c>
      <c r="CD246">
        <v>3.6587014285714292</v>
      </c>
      <c r="CE246">
        <v>27.974642857142861</v>
      </c>
      <c r="CF246">
        <v>27.374757142857138</v>
      </c>
      <c r="CG246">
        <v>1200.018571428571</v>
      </c>
      <c r="CH246">
        <v>0.49998371428571431</v>
      </c>
      <c r="CI246">
        <v>0.5000162857142858</v>
      </c>
      <c r="CJ246">
        <v>0</v>
      </c>
      <c r="CK246">
        <v>2.365042857142857</v>
      </c>
      <c r="CL246">
        <v>0</v>
      </c>
      <c r="CM246">
        <v>7915.6314285714279</v>
      </c>
      <c r="CN246">
        <v>9597.94</v>
      </c>
      <c r="CO246">
        <v>44.061999999999998</v>
      </c>
      <c r="CP246">
        <v>46.375</v>
      </c>
      <c r="CQ246">
        <v>45.071000000000012</v>
      </c>
      <c r="CR246">
        <v>44.875</v>
      </c>
      <c r="CS246">
        <v>44</v>
      </c>
      <c r="CT246">
        <v>599.98857142857139</v>
      </c>
      <c r="CU246">
        <v>600.03</v>
      </c>
      <c r="CV246">
        <v>0</v>
      </c>
      <c r="CW246">
        <v>1670438855.7</v>
      </c>
      <c r="CX246">
        <v>0</v>
      </c>
      <c r="CY246">
        <v>1670430775</v>
      </c>
      <c r="CZ246" t="s">
        <v>356</v>
      </c>
      <c r="DA246">
        <v>1670430775</v>
      </c>
      <c r="DB246">
        <v>1670430775</v>
      </c>
      <c r="DC246">
        <v>10</v>
      </c>
      <c r="DD246">
        <v>-0.13800000000000001</v>
      </c>
      <c r="DE246">
        <v>1.2E-2</v>
      </c>
      <c r="DF246">
        <v>-4.2649999999999997</v>
      </c>
      <c r="DG246">
        <v>0.16300000000000001</v>
      </c>
      <c r="DH246">
        <v>415</v>
      </c>
      <c r="DI246">
        <v>38</v>
      </c>
      <c r="DJ246">
        <v>0.28000000000000003</v>
      </c>
      <c r="DK246">
        <v>0.18</v>
      </c>
      <c r="DL246">
        <v>-36.948195121951223</v>
      </c>
      <c r="DM246">
        <v>-1.9494188153311101</v>
      </c>
      <c r="DN246">
        <v>0.22761016732318359</v>
      </c>
      <c r="DO246">
        <v>0</v>
      </c>
      <c r="DP246">
        <v>1.292878292682927</v>
      </c>
      <c r="DQ246">
        <v>-5.5049059233449042E-2</v>
      </c>
      <c r="DR246">
        <v>1.316493882090755E-2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365</v>
      </c>
      <c r="EA246">
        <v>2.9451000000000001</v>
      </c>
      <c r="EB246">
        <v>2.5954999999999999</v>
      </c>
      <c r="EC246">
        <v>0.23860400000000001</v>
      </c>
      <c r="ED246">
        <v>0.240011</v>
      </c>
      <c r="EE246">
        <v>0.14799300000000001</v>
      </c>
      <c r="EF246">
        <v>0.14296900000000001</v>
      </c>
      <c r="EG246">
        <v>22948.2</v>
      </c>
      <c r="EH246">
        <v>23285.7</v>
      </c>
      <c r="EI246">
        <v>28065.599999999999</v>
      </c>
      <c r="EJ246">
        <v>29521.5</v>
      </c>
      <c r="EK246">
        <v>32906.800000000003</v>
      </c>
      <c r="EL246">
        <v>35132.699999999997</v>
      </c>
      <c r="EM246">
        <v>39614.400000000001</v>
      </c>
      <c r="EN246">
        <v>42200.7</v>
      </c>
      <c r="EO246">
        <v>1.9282699999999999</v>
      </c>
      <c r="EP246">
        <v>1.8489500000000001</v>
      </c>
      <c r="EQ246">
        <v>0.119418</v>
      </c>
      <c r="ER246">
        <v>0</v>
      </c>
      <c r="ES246">
        <v>32.223799999999997</v>
      </c>
      <c r="ET246">
        <v>999.9</v>
      </c>
      <c r="EU246">
        <v>60.2</v>
      </c>
      <c r="EV246">
        <v>40</v>
      </c>
      <c r="EW246">
        <v>44.154899999999998</v>
      </c>
      <c r="EX246">
        <v>25.595199999999998</v>
      </c>
      <c r="EY246">
        <v>1.93109</v>
      </c>
      <c r="EZ246">
        <v>1</v>
      </c>
      <c r="FA246">
        <v>0.67474299999999998</v>
      </c>
      <c r="FB246">
        <v>0.85324299999999997</v>
      </c>
      <c r="FC246">
        <v>20.2758</v>
      </c>
      <c r="FD246">
        <v>5.2180400000000002</v>
      </c>
      <c r="FE246">
        <v>12.0099</v>
      </c>
      <c r="FF246">
        <v>4.9865000000000004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1.86232</v>
      </c>
      <c r="FN246">
        <v>1.86432</v>
      </c>
      <c r="FO246">
        <v>1.8604499999999999</v>
      </c>
      <c r="FP246">
        <v>1.86111</v>
      </c>
      <c r="FQ246">
        <v>1.8602000000000001</v>
      </c>
      <c r="FR246">
        <v>1.86192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-5.67</v>
      </c>
      <c r="GH246">
        <v>0.1628</v>
      </c>
      <c r="GI246">
        <v>-3.2528400776944242</v>
      </c>
      <c r="GJ246">
        <v>-2.9658848494523399E-3</v>
      </c>
      <c r="GK246">
        <v>1.4757234161104729E-6</v>
      </c>
      <c r="GL246">
        <v>-3.8107938837011289E-10</v>
      </c>
      <c r="GM246">
        <v>0.16282500000001221</v>
      </c>
      <c r="GN246">
        <v>0</v>
      </c>
      <c r="GO246">
        <v>0</v>
      </c>
      <c r="GP246">
        <v>0</v>
      </c>
      <c r="GQ246">
        <v>5</v>
      </c>
      <c r="GR246">
        <v>2097</v>
      </c>
      <c r="GS246">
        <v>4</v>
      </c>
      <c r="GT246">
        <v>34</v>
      </c>
      <c r="GU246">
        <v>134.30000000000001</v>
      </c>
      <c r="GV246">
        <v>134.30000000000001</v>
      </c>
      <c r="GW246">
        <v>3.2006800000000002</v>
      </c>
      <c r="GX246">
        <v>2.5476100000000002</v>
      </c>
      <c r="GY246">
        <v>1.4489700000000001</v>
      </c>
      <c r="GZ246">
        <v>2.3168899999999999</v>
      </c>
      <c r="HA246">
        <v>1.5478499999999999</v>
      </c>
      <c r="HB246">
        <v>2.3584000000000001</v>
      </c>
      <c r="HC246">
        <v>43.535400000000003</v>
      </c>
      <c r="HD246">
        <v>13.291499999999999</v>
      </c>
      <c r="HE246">
        <v>18</v>
      </c>
      <c r="HF246">
        <v>507.29300000000001</v>
      </c>
      <c r="HG246">
        <v>493.95600000000002</v>
      </c>
      <c r="HH246">
        <v>30.9986</v>
      </c>
      <c r="HI246">
        <v>35.6755</v>
      </c>
      <c r="HJ246">
        <v>29.999400000000001</v>
      </c>
      <c r="HK246">
        <v>35.568300000000001</v>
      </c>
      <c r="HL246">
        <v>35.552799999999998</v>
      </c>
      <c r="HM246">
        <v>64.021900000000002</v>
      </c>
      <c r="HN246">
        <v>26.624300000000002</v>
      </c>
      <c r="HO246">
        <v>76.787800000000004</v>
      </c>
      <c r="HP246">
        <v>31</v>
      </c>
      <c r="HQ246">
        <v>1542.25</v>
      </c>
      <c r="HR246">
        <v>36.245699999999999</v>
      </c>
      <c r="HS246">
        <v>98.893199999999993</v>
      </c>
      <c r="HT246">
        <v>97.855699999999999</v>
      </c>
    </row>
    <row r="247" spans="1:228" x14ac:dyDescent="0.2">
      <c r="A247">
        <v>232</v>
      </c>
      <c r="B247">
        <v>1670438838</v>
      </c>
      <c r="C247">
        <v>922</v>
      </c>
      <c r="D247" t="s">
        <v>823</v>
      </c>
      <c r="E247" t="s">
        <v>824</v>
      </c>
      <c r="F247">
        <v>4</v>
      </c>
      <c r="G247">
        <v>1670438835.6875</v>
      </c>
      <c r="H247">
        <f t="shared" si="102"/>
        <v>2.4792764585003027E-3</v>
      </c>
      <c r="I247">
        <f t="shared" si="103"/>
        <v>2.4792764585003026</v>
      </c>
      <c r="J247">
        <f t="shared" si="104"/>
        <v>41.234224983536187</v>
      </c>
      <c r="K247">
        <f t="shared" si="105"/>
        <v>1498.3387499999999</v>
      </c>
      <c r="L247">
        <f t="shared" si="106"/>
        <v>1027.5853114689073</v>
      </c>
      <c r="M247">
        <f t="shared" si="107"/>
        <v>103.96923765844483</v>
      </c>
      <c r="N247">
        <f t="shared" si="108"/>
        <v>151.59922573136231</v>
      </c>
      <c r="O247">
        <f t="shared" si="109"/>
        <v>0.15614729534635871</v>
      </c>
      <c r="P247">
        <f t="shared" si="110"/>
        <v>2.0847413425436403</v>
      </c>
      <c r="Q247">
        <f t="shared" si="111"/>
        <v>0.14992868820928168</v>
      </c>
      <c r="R247">
        <f t="shared" si="112"/>
        <v>9.4243511322510715E-2</v>
      </c>
      <c r="S247">
        <f t="shared" si="113"/>
        <v>226.27580775000001</v>
      </c>
      <c r="T247">
        <f t="shared" si="114"/>
        <v>35.110737248465732</v>
      </c>
      <c r="U247">
        <f t="shared" si="115"/>
        <v>34.156725000000002</v>
      </c>
      <c r="V247">
        <f t="shared" si="116"/>
        <v>5.3898973885837238</v>
      </c>
      <c r="W247">
        <f t="shared" si="117"/>
        <v>70.297826033248455</v>
      </c>
      <c r="X247">
        <f t="shared" si="118"/>
        <v>3.7927004399166222</v>
      </c>
      <c r="Y247">
        <f t="shared" si="119"/>
        <v>5.3951888044486687</v>
      </c>
      <c r="Z247">
        <f t="shared" si="120"/>
        <v>1.5971969486671016</v>
      </c>
      <c r="AA247">
        <f t="shared" si="121"/>
        <v>-109.33609181986336</v>
      </c>
      <c r="AB247">
        <f t="shared" si="122"/>
        <v>1.9795142317527132</v>
      </c>
      <c r="AC247">
        <f t="shared" si="123"/>
        <v>0.21995563681413971</v>
      </c>
      <c r="AD247">
        <f t="shared" si="124"/>
        <v>119.13918579870352</v>
      </c>
      <c r="AE247">
        <f t="shared" si="125"/>
        <v>65.057997696118221</v>
      </c>
      <c r="AF247">
        <f t="shared" si="126"/>
        <v>2.4850087170258091</v>
      </c>
      <c r="AG247">
        <f t="shared" si="127"/>
        <v>41.234224983536187</v>
      </c>
      <c r="AH247">
        <v>1591.9899829227111</v>
      </c>
      <c r="AI247">
        <v>1559.8157575757571</v>
      </c>
      <c r="AJ247">
        <v>1.7264710071393401</v>
      </c>
      <c r="AK247">
        <v>66.48709803528736</v>
      </c>
      <c r="AL247">
        <f t="shared" si="128"/>
        <v>2.4792764585003026</v>
      </c>
      <c r="AM247">
        <v>36.19499569349211</v>
      </c>
      <c r="AN247">
        <v>37.483563636363641</v>
      </c>
      <c r="AO247">
        <v>-5.6255183361920302E-5</v>
      </c>
      <c r="AP247">
        <v>80.118377589396417</v>
      </c>
      <c r="AQ247">
        <v>5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19392.573384391995</v>
      </c>
      <c r="AV247">
        <f t="shared" si="132"/>
        <v>1200.08</v>
      </c>
      <c r="AW247">
        <f t="shared" si="133"/>
        <v>1026.068775</v>
      </c>
      <c r="AX247">
        <f t="shared" si="134"/>
        <v>0.85500031247916808</v>
      </c>
      <c r="AY247">
        <f t="shared" si="135"/>
        <v>0.18855060308479438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1670438835.6875</v>
      </c>
      <c r="BF247">
        <v>1498.3387499999999</v>
      </c>
      <c r="BG247">
        <v>1535.46875</v>
      </c>
      <c r="BH247">
        <v>37.485349999999997</v>
      </c>
      <c r="BI247">
        <v>36.194162499999997</v>
      </c>
      <c r="BJ247">
        <v>1504.0074999999999</v>
      </c>
      <c r="BK247">
        <v>37.322512500000002</v>
      </c>
      <c r="BL247">
        <v>500.16087499999998</v>
      </c>
      <c r="BM247">
        <v>101.07825</v>
      </c>
      <c r="BN247">
        <v>9.9955349999999998E-2</v>
      </c>
      <c r="BO247">
        <v>34.1743375</v>
      </c>
      <c r="BP247">
        <v>34.156725000000002</v>
      </c>
      <c r="BQ247">
        <v>999.9</v>
      </c>
      <c r="BR247">
        <v>0</v>
      </c>
      <c r="BS247">
        <v>0</v>
      </c>
      <c r="BT247">
        <v>4019.2950000000001</v>
      </c>
      <c r="BU247">
        <v>0</v>
      </c>
      <c r="BV247">
        <v>182.34075000000001</v>
      </c>
      <c r="BW247">
        <v>-37.132724999999994</v>
      </c>
      <c r="BX247">
        <v>1556.69</v>
      </c>
      <c r="BY247">
        <v>1593.1324999999999</v>
      </c>
      <c r="BZ247">
        <v>1.2911775000000001</v>
      </c>
      <c r="CA247">
        <v>1535.46875</v>
      </c>
      <c r="CB247">
        <v>36.194162499999997</v>
      </c>
      <c r="CC247">
        <v>3.7889537500000001</v>
      </c>
      <c r="CD247">
        <v>3.6584474999999999</v>
      </c>
      <c r="CE247">
        <v>27.973387500000001</v>
      </c>
      <c r="CF247">
        <v>27.373574999999999</v>
      </c>
      <c r="CG247">
        <v>1200.08</v>
      </c>
      <c r="CH247">
        <v>0.49998900000000002</v>
      </c>
      <c r="CI247">
        <v>0.50001099999999998</v>
      </c>
      <c r="CJ247">
        <v>0</v>
      </c>
      <c r="CK247">
        <v>2.3210125000000001</v>
      </c>
      <c r="CL247">
        <v>0</v>
      </c>
      <c r="CM247">
        <v>7918.1262500000003</v>
      </c>
      <c r="CN247">
        <v>9598.4487499999996</v>
      </c>
      <c r="CO247">
        <v>44.061999999999998</v>
      </c>
      <c r="CP247">
        <v>46.359250000000003</v>
      </c>
      <c r="CQ247">
        <v>45.061999999999998</v>
      </c>
      <c r="CR247">
        <v>44.875</v>
      </c>
      <c r="CS247">
        <v>44</v>
      </c>
      <c r="CT247">
        <v>600.02750000000003</v>
      </c>
      <c r="CU247">
        <v>600.05250000000001</v>
      </c>
      <c r="CV247">
        <v>0</v>
      </c>
      <c r="CW247">
        <v>1670438859.9000001</v>
      </c>
      <c r="CX247">
        <v>0</v>
      </c>
      <c r="CY247">
        <v>1670430775</v>
      </c>
      <c r="CZ247" t="s">
        <v>356</v>
      </c>
      <c r="DA247">
        <v>1670430775</v>
      </c>
      <c r="DB247">
        <v>1670430775</v>
      </c>
      <c r="DC247">
        <v>10</v>
      </c>
      <c r="DD247">
        <v>-0.13800000000000001</v>
      </c>
      <c r="DE247">
        <v>1.2E-2</v>
      </c>
      <c r="DF247">
        <v>-4.2649999999999997</v>
      </c>
      <c r="DG247">
        <v>0.16300000000000001</v>
      </c>
      <c r="DH247">
        <v>415</v>
      </c>
      <c r="DI247">
        <v>38</v>
      </c>
      <c r="DJ247">
        <v>0.28000000000000003</v>
      </c>
      <c r="DK247">
        <v>0.18</v>
      </c>
      <c r="DL247">
        <v>-37.032958536585369</v>
      </c>
      <c r="DM247">
        <v>-1.495747735191626</v>
      </c>
      <c r="DN247">
        <v>0.19438434391389139</v>
      </c>
      <c r="DO247">
        <v>0</v>
      </c>
      <c r="DP247">
        <v>1.2882614634146341</v>
      </c>
      <c r="DQ247">
        <v>3.6487944250873032E-2</v>
      </c>
      <c r="DR247">
        <v>4.3666231642331644E-3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365</v>
      </c>
      <c r="EA247">
        <v>2.9451999999999998</v>
      </c>
      <c r="EB247">
        <v>2.5956899999999998</v>
      </c>
      <c r="EC247">
        <v>0.23924100000000001</v>
      </c>
      <c r="ED247">
        <v>0.24064099999999999</v>
      </c>
      <c r="EE247">
        <v>0.14798600000000001</v>
      </c>
      <c r="EF247">
        <v>0.14296600000000001</v>
      </c>
      <c r="EG247">
        <v>22929.5</v>
      </c>
      <c r="EH247">
        <v>23266.400000000001</v>
      </c>
      <c r="EI247">
        <v>28066.3</v>
      </c>
      <c r="EJ247">
        <v>29521.7</v>
      </c>
      <c r="EK247">
        <v>32908.1</v>
      </c>
      <c r="EL247">
        <v>35133.199999999997</v>
      </c>
      <c r="EM247">
        <v>39615.599999999999</v>
      </c>
      <c r="EN247">
        <v>42201.1</v>
      </c>
      <c r="EO247">
        <v>1.9282699999999999</v>
      </c>
      <c r="EP247">
        <v>1.84897</v>
      </c>
      <c r="EQ247">
        <v>0.1202</v>
      </c>
      <c r="ER247">
        <v>0</v>
      </c>
      <c r="ES247">
        <v>32.203899999999997</v>
      </c>
      <c r="ET247">
        <v>999.9</v>
      </c>
      <c r="EU247">
        <v>60.2</v>
      </c>
      <c r="EV247">
        <v>40</v>
      </c>
      <c r="EW247">
        <v>44.155000000000001</v>
      </c>
      <c r="EX247">
        <v>25.555199999999999</v>
      </c>
      <c r="EY247">
        <v>2.22356</v>
      </c>
      <c r="EZ247">
        <v>1</v>
      </c>
      <c r="FA247">
        <v>0.67414399999999997</v>
      </c>
      <c r="FB247">
        <v>0.84955899999999995</v>
      </c>
      <c r="FC247">
        <v>20.276</v>
      </c>
      <c r="FD247">
        <v>5.2178899999999997</v>
      </c>
      <c r="FE247">
        <v>12.0099</v>
      </c>
      <c r="FF247">
        <v>4.9867999999999997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1.86232</v>
      </c>
      <c r="FN247">
        <v>1.86432</v>
      </c>
      <c r="FO247">
        <v>1.86043</v>
      </c>
      <c r="FP247">
        <v>1.86113</v>
      </c>
      <c r="FQ247">
        <v>1.8602099999999999</v>
      </c>
      <c r="FR247">
        <v>1.8619399999999999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-5.67</v>
      </c>
      <c r="GH247">
        <v>0.1628</v>
      </c>
      <c r="GI247">
        <v>-3.2528400776944242</v>
      </c>
      <c r="GJ247">
        <v>-2.9658848494523399E-3</v>
      </c>
      <c r="GK247">
        <v>1.4757234161104729E-6</v>
      </c>
      <c r="GL247">
        <v>-3.8107938837011289E-10</v>
      </c>
      <c r="GM247">
        <v>0.16282500000001221</v>
      </c>
      <c r="GN247">
        <v>0</v>
      </c>
      <c r="GO247">
        <v>0</v>
      </c>
      <c r="GP247">
        <v>0</v>
      </c>
      <c r="GQ247">
        <v>5</v>
      </c>
      <c r="GR247">
        <v>2097</v>
      </c>
      <c r="GS247">
        <v>4</v>
      </c>
      <c r="GT247">
        <v>34</v>
      </c>
      <c r="GU247">
        <v>134.4</v>
      </c>
      <c r="GV247">
        <v>134.4</v>
      </c>
      <c r="GW247">
        <v>3.2116699999999998</v>
      </c>
      <c r="GX247">
        <v>2.5415000000000001</v>
      </c>
      <c r="GY247">
        <v>1.4489700000000001</v>
      </c>
      <c r="GZ247">
        <v>2.3168899999999999</v>
      </c>
      <c r="HA247">
        <v>1.5478499999999999</v>
      </c>
      <c r="HB247">
        <v>2.3718300000000001</v>
      </c>
      <c r="HC247">
        <v>43.535400000000003</v>
      </c>
      <c r="HD247">
        <v>13.3002</v>
      </c>
      <c r="HE247">
        <v>18</v>
      </c>
      <c r="HF247">
        <v>507.26799999999997</v>
      </c>
      <c r="HG247">
        <v>493.94799999999998</v>
      </c>
      <c r="HH247">
        <v>30.998799999999999</v>
      </c>
      <c r="HI247">
        <v>35.669899999999998</v>
      </c>
      <c r="HJ247">
        <v>29.999400000000001</v>
      </c>
      <c r="HK247">
        <v>35.564999999999998</v>
      </c>
      <c r="HL247">
        <v>35.549500000000002</v>
      </c>
      <c r="HM247">
        <v>64.245999999999995</v>
      </c>
      <c r="HN247">
        <v>26.624300000000002</v>
      </c>
      <c r="HO247">
        <v>76.787800000000004</v>
      </c>
      <c r="HP247">
        <v>31</v>
      </c>
      <c r="HQ247">
        <v>1548.93</v>
      </c>
      <c r="HR247">
        <v>36.245699999999999</v>
      </c>
      <c r="HS247">
        <v>98.896100000000004</v>
      </c>
      <c r="HT247">
        <v>97.856499999999997</v>
      </c>
    </row>
    <row r="248" spans="1:228" x14ac:dyDescent="0.2">
      <c r="A248">
        <v>233</v>
      </c>
      <c r="B248">
        <v>1670438842</v>
      </c>
      <c r="C248">
        <v>926</v>
      </c>
      <c r="D248" t="s">
        <v>825</v>
      </c>
      <c r="E248" t="s">
        <v>826</v>
      </c>
      <c r="F248">
        <v>4</v>
      </c>
      <c r="G248">
        <v>1670438840</v>
      </c>
      <c r="H248">
        <f t="shared" si="102"/>
        <v>2.4738790462634792E-3</v>
      </c>
      <c r="I248">
        <f t="shared" si="103"/>
        <v>2.473879046263479</v>
      </c>
      <c r="J248">
        <f t="shared" si="104"/>
        <v>41.456644074480621</v>
      </c>
      <c r="K248">
        <f t="shared" si="105"/>
        <v>1505.4528571428571</v>
      </c>
      <c r="L248">
        <f t="shared" si="106"/>
        <v>1032.2766999368321</v>
      </c>
      <c r="M248">
        <f t="shared" si="107"/>
        <v>104.44539313821026</v>
      </c>
      <c r="N248">
        <f t="shared" si="108"/>
        <v>152.32119016630853</v>
      </c>
      <c r="O248">
        <f t="shared" si="109"/>
        <v>0.15618548697086965</v>
      </c>
      <c r="P248">
        <f t="shared" si="110"/>
        <v>2.072987784190647</v>
      </c>
      <c r="Q248">
        <f t="shared" si="111"/>
        <v>0.14993014645270009</v>
      </c>
      <c r="R248">
        <f t="shared" si="112"/>
        <v>9.4247483486862876E-2</v>
      </c>
      <c r="S248">
        <f t="shared" si="113"/>
        <v>226.25259685714289</v>
      </c>
      <c r="T248">
        <f t="shared" si="114"/>
        <v>35.108954759559772</v>
      </c>
      <c r="U248">
        <f t="shared" si="115"/>
        <v>34.144042857142857</v>
      </c>
      <c r="V248">
        <f t="shared" si="116"/>
        <v>5.3860900208754554</v>
      </c>
      <c r="W248">
        <f t="shared" si="117"/>
        <v>70.32340090189507</v>
      </c>
      <c r="X248">
        <f t="shared" si="118"/>
        <v>3.7923273954998842</v>
      </c>
      <c r="Y248">
        <f t="shared" si="119"/>
        <v>5.3926962388954776</v>
      </c>
      <c r="Z248">
        <f t="shared" si="120"/>
        <v>1.5937626253755712</v>
      </c>
      <c r="AA248">
        <f t="shared" si="121"/>
        <v>-109.09806594021943</v>
      </c>
      <c r="AB248">
        <f t="shared" si="122"/>
        <v>2.4586961832689185</v>
      </c>
      <c r="AC248">
        <f t="shared" si="123"/>
        <v>0.27472126801883368</v>
      </c>
      <c r="AD248">
        <f t="shared" si="124"/>
        <v>119.8879483682112</v>
      </c>
      <c r="AE248">
        <f t="shared" si="125"/>
        <v>65.33402398034815</v>
      </c>
      <c r="AF248">
        <f t="shared" si="126"/>
        <v>2.4832590714209681</v>
      </c>
      <c r="AG248">
        <f t="shared" si="127"/>
        <v>41.456644074480621</v>
      </c>
      <c r="AH248">
        <v>1599.006054280426</v>
      </c>
      <c r="AI248">
        <v>1566.690969696969</v>
      </c>
      <c r="AJ248">
        <v>1.729981176749027</v>
      </c>
      <c r="AK248">
        <v>66.48709803528736</v>
      </c>
      <c r="AL248">
        <f t="shared" si="128"/>
        <v>2.473879046263479</v>
      </c>
      <c r="AM248">
        <v>36.192578847617753</v>
      </c>
      <c r="AN248">
        <v>37.477768484848468</v>
      </c>
      <c r="AO248">
        <v>2.0064325796910208E-5</v>
      </c>
      <c r="AP248">
        <v>80.118377589396417</v>
      </c>
      <c r="AQ248">
        <v>5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19191.413804381522</v>
      </c>
      <c r="AV248">
        <f t="shared" si="132"/>
        <v>1199.944285714286</v>
      </c>
      <c r="AW248">
        <f t="shared" si="133"/>
        <v>1025.9539714285715</v>
      </c>
      <c r="AX248">
        <f t="shared" si="134"/>
        <v>0.85500133934789824</v>
      </c>
      <c r="AY248">
        <f t="shared" si="135"/>
        <v>0.1885525849414437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1670438840</v>
      </c>
      <c r="BF248">
        <v>1505.4528571428571</v>
      </c>
      <c r="BG248">
        <v>1542.737142857143</v>
      </c>
      <c r="BH248">
        <v>37.481128571428563</v>
      </c>
      <c r="BI248">
        <v>36.190942857142858</v>
      </c>
      <c r="BJ248">
        <v>1511.1328571428569</v>
      </c>
      <c r="BK248">
        <v>37.318314285714287</v>
      </c>
      <c r="BL248">
        <v>500.19900000000001</v>
      </c>
      <c r="BM248">
        <v>101.0795714285714</v>
      </c>
      <c r="BN248">
        <v>0.1000765714285714</v>
      </c>
      <c r="BO248">
        <v>34.166042857142862</v>
      </c>
      <c r="BP248">
        <v>34.144042857142857</v>
      </c>
      <c r="BQ248">
        <v>999.89999999999986</v>
      </c>
      <c r="BR248">
        <v>0</v>
      </c>
      <c r="BS248">
        <v>0</v>
      </c>
      <c r="BT248">
        <v>3985.7142857142858</v>
      </c>
      <c r="BU248">
        <v>0</v>
      </c>
      <c r="BV248">
        <v>185.50857142857151</v>
      </c>
      <c r="BW248">
        <v>-37.284514285714287</v>
      </c>
      <c r="BX248">
        <v>1564.0771428571429</v>
      </c>
      <c r="BY248">
        <v>1600.668571428572</v>
      </c>
      <c r="BZ248">
        <v>1.2902128571428571</v>
      </c>
      <c r="CA248">
        <v>1542.737142857143</v>
      </c>
      <c r="CB248">
        <v>36.190942857142858</v>
      </c>
      <c r="CC248">
        <v>3.788572857142857</v>
      </c>
      <c r="CD248">
        <v>3.6581585714285709</v>
      </c>
      <c r="CE248">
        <v>27.97165714285714</v>
      </c>
      <c r="CF248">
        <v>27.372242857142851</v>
      </c>
      <c r="CG248">
        <v>1199.944285714286</v>
      </c>
      <c r="CH248">
        <v>0.49995657142857142</v>
      </c>
      <c r="CI248">
        <v>0.50004342857142858</v>
      </c>
      <c r="CJ248">
        <v>0</v>
      </c>
      <c r="CK248">
        <v>2.0034000000000001</v>
      </c>
      <c r="CL248">
        <v>0</v>
      </c>
      <c r="CM248">
        <v>7918.8528571428587</v>
      </c>
      <c r="CN248">
        <v>9597.2428571428572</v>
      </c>
      <c r="CO248">
        <v>44.061999999999998</v>
      </c>
      <c r="CP248">
        <v>46.330000000000013</v>
      </c>
      <c r="CQ248">
        <v>45.061999999999998</v>
      </c>
      <c r="CR248">
        <v>44.875</v>
      </c>
      <c r="CS248">
        <v>43.972999999999999</v>
      </c>
      <c r="CT248">
        <v>599.91857142857145</v>
      </c>
      <c r="CU248">
        <v>600.02571428571434</v>
      </c>
      <c r="CV248">
        <v>0</v>
      </c>
      <c r="CW248">
        <v>1670438864.0999999</v>
      </c>
      <c r="CX248">
        <v>0</v>
      </c>
      <c r="CY248">
        <v>1670430775</v>
      </c>
      <c r="CZ248" t="s">
        <v>356</v>
      </c>
      <c r="DA248">
        <v>1670430775</v>
      </c>
      <c r="DB248">
        <v>1670430775</v>
      </c>
      <c r="DC248">
        <v>10</v>
      </c>
      <c r="DD248">
        <v>-0.13800000000000001</v>
      </c>
      <c r="DE248">
        <v>1.2E-2</v>
      </c>
      <c r="DF248">
        <v>-4.2649999999999997</v>
      </c>
      <c r="DG248">
        <v>0.16300000000000001</v>
      </c>
      <c r="DH248">
        <v>415</v>
      </c>
      <c r="DI248">
        <v>38</v>
      </c>
      <c r="DJ248">
        <v>0.28000000000000003</v>
      </c>
      <c r="DK248">
        <v>0.18</v>
      </c>
      <c r="DL248">
        <v>-37.133241463414628</v>
      </c>
      <c r="DM248">
        <v>-0.93621533101050602</v>
      </c>
      <c r="DN248">
        <v>0.14168834569284691</v>
      </c>
      <c r="DO248">
        <v>0</v>
      </c>
      <c r="DP248">
        <v>1.290152926829268</v>
      </c>
      <c r="DQ248">
        <v>1.217749128919733E-2</v>
      </c>
      <c r="DR248">
        <v>2.0177205732507279E-3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365</v>
      </c>
      <c r="EA248">
        <v>2.9452600000000002</v>
      </c>
      <c r="EB248">
        <v>2.59558</v>
      </c>
      <c r="EC248">
        <v>0.23988100000000001</v>
      </c>
      <c r="ED248">
        <v>0.24126800000000001</v>
      </c>
      <c r="EE248">
        <v>0.14797099999999999</v>
      </c>
      <c r="EF248">
        <v>0.142957</v>
      </c>
      <c r="EG248">
        <v>22910.7</v>
      </c>
      <c r="EH248">
        <v>23247.1</v>
      </c>
      <c r="EI248">
        <v>28067</v>
      </c>
      <c r="EJ248">
        <v>29521.7</v>
      </c>
      <c r="EK248">
        <v>32909.5</v>
      </c>
      <c r="EL248">
        <v>35133.599999999999</v>
      </c>
      <c r="EM248">
        <v>39616.5</v>
      </c>
      <c r="EN248">
        <v>42201</v>
      </c>
      <c r="EO248">
        <v>1.92845</v>
      </c>
      <c r="EP248">
        <v>1.8492299999999999</v>
      </c>
      <c r="EQ248">
        <v>0.120811</v>
      </c>
      <c r="ER248">
        <v>0</v>
      </c>
      <c r="ES248">
        <v>32.181699999999999</v>
      </c>
      <c r="ET248">
        <v>999.9</v>
      </c>
      <c r="EU248">
        <v>60.2</v>
      </c>
      <c r="EV248">
        <v>40</v>
      </c>
      <c r="EW248">
        <v>44.151299999999999</v>
      </c>
      <c r="EX248">
        <v>25.755199999999999</v>
      </c>
      <c r="EY248">
        <v>2.45994</v>
      </c>
      <c r="EZ248">
        <v>1</v>
      </c>
      <c r="FA248">
        <v>0.67357999999999996</v>
      </c>
      <c r="FB248">
        <v>0.84421800000000002</v>
      </c>
      <c r="FC248">
        <v>20.2761</v>
      </c>
      <c r="FD248">
        <v>5.2181899999999999</v>
      </c>
      <c r="FE248">
        <v>12.0099</v>
      </c>
      <c r="FF248">
        <v>4.9869000000000003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1.8658600000000001</v>
      </c>
      <c r="FM248">
        <v>1.8623099999999999</v>
      </c>
      <c r="FN248">
        <v>1.86433</v>
      </c>
      <c r="FO248">
        <v>1.86046</v>
      </c>
      <c r="FP248">
        <v>1.86117</v>
      </c>
      <c r="FQ248">
        <v>1.8602099999999999</v>
      </c>
      <c r="FR248">
        <v>1.8619300000000001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-5.68</v>
      </c>
      <c r="GH248">
        <v>0.1628</v>
      </c>
      <c r="GI248">
        <v>-3.2528400776944242</v>
      </c>
      <c r="GJ248">
        <v>-2.9658848494523399E-3</v>
      </c>
      <c r="GK248">
        <v>1.4757234161104729E-6</v>
      </c>
      <c r="GL248">
        <v>-3.8107938837011289E-10</v>
      </c>
      <c r="GM248">
        <v>0.16282500000001221</v>
      </c>
      <c r="GN248">
        <v>0</v>
      </c>
      <c r="GO248">
        <v>0</v>
      </c>
      <c r="GP248">
        <v>0</v>
      </c>
      <c r="GQ248">
        <v>5</v>
      </c>
      <c r="GR248">
        <v>2097</v>
      </c>
      <c r="GS248">
        <v>4</v>
      </c>
      <c r="GT248">
        <v>34</v>
      </c>
      <c r="GU248">
        <v>134.4</v>
      </c>
      <c r="GV248">
        <v>134.4</v>
      </c>
      <c r="GW248">
        <v>3.2214399999999999</v>
      </c>
      <c r="GX248">
        <v>2.5427200000000001</v>
      </c>
      <c r="GY248">
        <v>1.4489700000000001</v>
      </c>
      <c r="GZ248">
        <v>2.3168899999999999</v>
      </c>
      <c r="HA248">
        <v>1.5478499999999999</v>
      </c>
      <c r="HB248">
        <v>2.4145500000000002</v>
      </c>
      <c r="HC248">
        <v>43.535400000000003</v>
      </c>
      <c r="HD248">
        <v>13.291499999999999</v>
      </c>
      <c r="HE248">
        <v>18</v>
      </c>
      <c r="HF248">
        <v>507.35899999999998</v>
      </c>
      <c r="HG248">
        <v>494.1</v>
      </c>
      <c r="HH248">
        <v>30.998699999999999</v>
      </c>
      <c r="HI248">
        <v>35.664999999999999</v>
      </c>
      <c r="HJ248">
        <v>29.999400000000001</v>
      </c>
      <c r="HK248">
        <v>35.561799999999998</v>
      </c>
      <c r="HL248">
        <v>35.546300000000002</v>
      </c>
      <c r="HM248">
        <v>64.471999999999994</v>
      </c>
      <c r="HN248">
        <v>26.624300000000002</v>
      </c>
      <c r="HO248">
        <v>76.787800000000004</v>
      </c>
      <c r="HP248">
        <v>31</v>
      </c>
      <c r="HQ248">
        <v>1555.61</v>
      </c>
      <c r="HR248">
        <v>36.245699999999999</v>
      </c>
      <c r="HS248">
        <v>98.898300000000006</v>
      </c>
      <c r="HT248">
        <v>97.856399999999994</v>
      </c>
    </row>
    <row r="249" spans="1:228" x14ac:dyDescent="0.2">
      <c r="A249">
        <v>234</v>
      </c>
      <c r="B249">
        <v>1670438846</v>
      </c>
      <c r="C249">
        <v>930</v>
      </c>
      <c r="D249" t="s">
        <v>827</v>
      </c>
      <c r="E249" t="s">
        <v>828</v>
      </c>
      <c r="F249">
        <v>4</v>
      </c>
      <c r="G249">
        <v>1670438843.6875</v>
      </c>
      <c r="H249">
        <f t="shared" si="102"/>
        <v>2.461313358585176E-3</v>
      </c>
      <c r="I249">
        <f t="shared" si="103"/>
        <v>2.4613133585851759</v>
      </c>
      <c r="J249">
        <f t="shared" si="104"/>
        <v>41.532114609617928</v>
      </c>
      <c r="K249">
        <f t="shared" si="105"/>
        <v>1511.70875</v>
      </c>
      <c r="L249">
        <f t="shared" si="106"/>
        <v>1036.2426814478442</v>
      </c>
      <c r="M249">
        <f t="shared" si="107"/>
        <v>104.8460610107058</v>
      </c>
      <c r="N249">
        <f t="shared" si="108"/>
        <v>152.95327115021482</v>
      </c>
      <c r="O249">
        <f t="shared" si="109"/>
        <v>0.15564050853888736</v>
      </c>
      <c r="P249">
        <f t="shared" si="110"/>
        <v>2.0828929959119784</v>
      </c>
      <c r="Q249">
        <f t="shared" si="111"/>
        <v>0.14945609376506439</v>
      </c>
      <c r="R249">
        <f t="shared" si="112"/>
        <v>9.3945227665268305E-2</v>
      </c>
      <c r="S249">
        <f t="shared" si="113"/>
        <v>226.25421262500001</v>
      </c>
      <c r="T249">
        <f t="shared" si="114"/>
        <v>35.098915193416232</v>
      </c>
      <c r="U249">
        <f t="shared" si="115"/>
        <v>34.130912500000001</v>
      </c>
      <c r="V249">
        <f t="shared" si="116"/>
        <v>5.3821505568319665</v>
      </c>
      <c r="W249">
        <f t="shared" si="117"/>
        <v>70.347655270912597</v>
      </c>
      <c r="X249">
        <f t="shared" si="118"/>
        <v>3.7914234932920765</v>
      </c>
      <c r="Y249">
        <f t="shared" si="119"/>
        <v>5.3895520450413033</v>
      </c>
      <c r="Z249">
        <f t="shared" si="120"/>
        <v>1.59072706353989</v>
      </c>
      <c r="AA249">
        <f t="shared" si="121"/>
        <v>-108.54391911360626</v>
      </c>
      <c r="AB249">
        <f t="shared" si="122"/>
        <v>2.7694243169614263</v>
      </c>
      <c r="AC249">
        <f t="shared" si="123"/>
        <v>0.30793329547924608</v>
      </c>
      <c r="AD249">
        <f t="shared" si="124"/>
        <v>120.78765112383441</v>
      </c>
      <c r="AE249">
        <f t="shared" si="125"/>
        <v>65.179269139903724</v>
      </c>
      <c r="AF249">
        <f t="shared" si="126"/>
        <v>2.4720429990041892</v>
      </c>
      <c r="AG249">
        <f t="shared" si="127"/>
        <v>41.532114609617928</v>
      </c>
      <c r="AH249">
        <v>1605.964846097668</v>
      </c>
      <c r="AI249">
        <v>1573.663818181818</v>
      </c>
      <c r="AJ249">
        <v>1.7186113746383189</v>
      </c>
      <c r="AK249">
        <v>66.48709803528736</v>
      </c>
      <c r="AL249">
        <f t="shared" si="128"/>
        <v>2.4613133585851759</v>
      </c>
      <c r="AM249">
        <v>36.189194370230922</v>
      </c>
      <c r="AN249">
        <v>37.469401818181787</v>
      </c>
      <c r="AO249">
        <v>-2.017663792288533E-4</v>
      </c>
      <c r="AP249">
        <v>80.118377589396417</v>
      </c>
      <c r="AQ249">
        <v>5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19362.007797059559</v>
      </c>
      <c r="AV249">
        <f t="shared" si="132"/>
        <v>1199.95875</v>
      </c>
      <c r="AW249">
        <f t="shared" si="133"/>
        <v>1025.9657625</v>
      </c>
      <c r="AX249">
        <f t="shared" si="134"/>
        <v>0.85500085940454207</v>
      </c>
      <c r="AY249">
        <f t="shared" si="135"/>
        <v>0.18855165865076612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1670438843.6875</v>
      </c>
      <c r="BF249">
        <v>1511.70875</v>
      </c>
      <c r="BG249">
        <v>1548.9124999999999</v>
      </c>
      <c r="BH249">
        <v>37.472412499999997</v>
      </c>
      <c r="BI249">
        <v>36.187912500000003</v>
      </c>
      <c r="BJ249">
        <v>1517.3924999999999</v>
      </c>
      <c r="BK249">
        <v>37.309587499999999</v>
      </c>
      <c r="BL249">
        <v>500.14837499999999</v>
      </c>
      <c r="BM249">
        <v>101.079125</v>
      </c>
      <c r="BN249">
        <v>9.9935549999999998E-2</v>
      </c>
      <c r="BO249">
        <v>34.155574999999999</v>
      </c>
      <c r="BP249">
        <v>34.130912500000001</v>
      </c>
      <c r="BQ249">
        <v>999.9</v>
      </c>
      <c r="BR249">
        <v>0</v>
      </c>
      <c r="BS249">
        <v>0</v>
      </c>
      <c r="BT249">
        <v>4013.9850000000001</v>
      </c>
      <c r="BU249">
        <v>0</v>
      </c>
      <c r="BV249">
        <v>189.28225</v>
      </c>
      <c r="BW249">
        <v>-37.205199999999998</v>
      </c>
      <c r="BX249">
        <v>1570.5625</v>
      </c>
      <c r="BY249">
        <v>1607.07</v>
      </c>
      <c r="BZ249">
        <v>1.2845150000000001</v>
      </c>
      <c r="CA249">
        <v>1548.9124999999999</v>
      </c>
      <c r="CB249">
        <v>36.187912500000003</v>
      </c>
      <c r="CC249">
        <v>3.7876725000000002</v>
      </c>
      <c r="CD249">
        <v>3.6578362499999999</v>
      </c>
      <c r="CE249">
        <v>27.967575</v>
      </c>
      <c r="CF249">
        <v>27.370737500000001</v>
      </c>
      <c r="CG249">
        <v>1199.95875</v>
      </c>
      <c r="CH249">
        <v>0.49997237500000002</v>
      </c>
      <c r="CI249">
        <v>0.50002762499999998</v>
      </c>
      <c r="CJ249">
        <v>0</v>
      </c>
      <c r="CK249">
        <v>2.1850000000000001</v>
      </c>
      <c r="CL249">
        <v>0</v>
      </c>
      <c r="CM249">
        <v>7921.0337499999996</v>
      </c>
      <c r="CN249">
        <v>9597.3925000000017</v>
      </c>
      <c r="CO249">
        <v>44.061999999999998</v>
      </c>
      <c r="CP249">
        <v>46.311999999999998</v>
      </c>
      <c r="CQ249">
        <v>45.061999999999998</v>
      </c>
      <c r="CR249">
        <v>44.843499999999999</v>
      </c>
      <c r="CS249">
        <v>43.944875000000003</v>
      </c>
      <c r="CT249">
        <v>599.94499999999994</v>
      </c>
      <c r="CU249">
        <v>600.01375000000007</v>
      </c>
      <c r="CV249">
        <v>0</v>
      </c>
      <c r="CW249">
        <v>1670438867.7</v>
      </c>
      <c r="CX249">
        <v>0</v>
      </c>
      <c r="CY249">
        <v>1670430775</v>
      </c>
      <c r="CZ249" t="s">
        <v>356</v>
      </c>
      <c r="DA249">
        <v>1670430775</v>
      </c>
      <c r="DB249">
        <v>1670430775</v>
      </c>
      <c r="DC249">
        <v>10</v>
      </c>
      <c r="DD249">
        <v>-0.13800000000000001</v>
      </c>
      <c r="DE249">
        <v>1.2E-2</v>
      </c>
      <c r="DF249">
        <v>-4.2649999999999997</v>
      </c>
      <c r="DG249">
        <v>0.16300000000000001</v>
      </c>
      <c r="DH249">
        <v>415</v>
      </c>
      <c r="DI249">
        <v>38</v>
      </c>
      <c r="DJ249">
        <v>0.28000000000000003</v>
      </c>
      <c r="DK249">
        <v>0.18</v>
      </c>
      <c r="DL249">
        <v>-37.190375000000003</v>
      </c>
      <c r="DM249">
        <v>-0.1883797373357993</v>
      </c>
      <c r="DN249">
        <v>6.5798695845738775E-2</v>
      </c>
      <c r="DO249">
        <v>0</v>
      </c>
      <c r="DP249">
        <v>1.28969125</v>
      </c>
      <c r="DQ249">
        <v>-2.1885590994372081E-2</v>
      </c>
      <c r="DR249">
        <v>2.8334794753977119E-3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365</v>
      </c>
      <c r="EA249">
        <v>2.94523</v>
      </c>
      <c r="EB249">
        <v>2.5956100000000002</v>
      </c>
      <c r="EC249">
        <v>0.24051</v>
      </c>
      <c r="ED249">
        <v>0.241898</v>
      </c>
      <c r="EE249">
        <v>0.147948</v>
      </c>
      <c r="EF249">
        <v>0.14295099999999999</v>
      </c>
      <c r="EG249">
        <v>22891.9</v>
      </c>
      <c r="EH249">
        <v>23228</v>
      </c>
      <c r="EI249">
        <v>28067.3</v>
      </c>
      <c r="EJ249">
        <v>29522.1</v>
      </c>
      <c r="EK249">
        <v>32910.800000000003</v>
      </c>
      <c r="EL249">
        <v>35134.1</v>
      </c>
      <c r="EM249">
        <v>39617</v>
      </c>
      <c r="EN249">
        <v>42201.3</v>
      </c>
      <c r="EO249">
        <v>1.92838</v>
      </c>
      <c r="EP249">
        <v>1.8493999999999999</v>
      </c>
      <c r="EQ249">
        <v>0.12170499999999999</v>
      </c>
      <c r="ER249">
        <v>0</v>
      </c>
      <c r="ES249">
        <v>32.156799999999997</v>
      </c>
      <c r="ET249">
        <v>999.9</v>
      </c>
      <c r="EU249">
        <v>60.2</v>
      </c>
      <c r="EV249">
        <v>40</v>
      </c>
      <c r="EW249">
        <v>44.152999999999999</v>
      </c>
      <c r="EX249">
        <v>25.745200000000001</v>
      </c>
      <c r="EY249">
        <v>2.4719500000000001</v>
      </c>
      <c r="EZ249">
        <v>1</v>
      </c>
      <c r="FA249">
        <v>0.67292200000000002</v>
      </c>
      <c r="FB249">
        <v>0.83928100000000005</v>
      </c>
      <c r="FC249">
        <v>20.2761</v>
      </c>
      <c r="FD249">
        <v>5.2180400000000002</v>
      </c>
      <c r="FE249">
        <v>12.0099</v>
      </c>
      <c r="FF249">
        <v>4.9863999999999997</v>
      </c>
      <c r="FG249">
        <v>3.2845800000000001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1.86233</v>
      </c>
      <c r="FN249">
        <v>1.86432</v>
      </c>
      <c r="FO249">
        <v>1.8604700000000001</v>
      </c>
      <c r="FP249">
        <v>1.8611599999999999</v>
      </c>
      <c r="FQ249">
        <v>1.8602099999999999</v>
      </c>
      <c r="FR249">
        <v>1.8619399999999999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-5.69</v>
      </c>
      <c r="GH249">
        <v>0.1628</v>
      </c>
      <c r="GI249">
        <v>-3.2528400776944242</v>
      </c>
      <c r="GJ249">
        <v>-2.9658848494523399E-3</v>
      </c>
      <c r="GK249">
        <v>1.4757234161104729E-6</v>
      </c>
      <c r="GL249">
        <v>-3.8107938837011289E-10</v>
      </c>
      <c r="GM249">
        <v>0.16282500000001221</v>
      </c>
      <c r="GN249">
        <v>0</v>
      </c>
      <c r="GO249">
        <v>0</v>
      </c>
      <c r="GP249">
        <v>0</v>
      </c>
      <c r="GQ249">
        <v>5</v>
      </c>
      <c r="GR249">
        <v>2097</v>
      </c>
      <c r="GS249">
        <v>4</v>
      </c>
      <c r="GT249">
        <v>34</v>
      </c>
      <c r="GU249">
        <v>134.5</v>
      </c>
      <c r="GV249">
        <v>134.5</v>
      </c>
      <c r="GW249">
        <v>3.2311999999999999</v>
      </c>
      <c r="GX249">
        <v>2.5402800000000001</v>
      </c>
      <c r="GY249">
        <v>1.4489700000000001</v>
      </c>
      <c r="GZ249">
        <v>2.31812</v>
      </c>
      <c r="HA249">
        <v>1.5478499999999999</v>
      </c>
      <c r="HB249">
        <v>2.4060100000000002</v>
      </c>
      <c r="HC249">
        <v>43.535400000000003</v>
      </c>
      <c r="HD249">
        <v>13.291499999999999</v>
      </c>
      <c r="HE249">
        <v>18</v>
      </c>
      <c r="HF249">
        <v>507.28500000000003</v>
      </c>
      <c r="HG249">
        <v>494.19799999999998</v>
      </c>
      <c r="HH249">
        <v>30.998699999999999</v>
      </c>
      <c r="HI249">
        <v>35.6599</v>
      </c>
      <c r="HJ249">
        <v>29.999300000000002</v>
      </c>
      <c r="HK249">
        <v>35.558500000000002</v>
      </c>
      <c r="HL249">
        <v>35.542999999999999</v>
      </c>
      <c r="HM249">
        <v>64.677499999999995</v>
      </c>
      <c r="HN249">
        <v>26.624300000000002</v>
      </c>
      <c r="HO249">
        <v>76.787800000000004</v>
      </c>
      <c r="HP249">
        <v>31</v>
      </c>
      <c r="HQ249">
        <v>1562.29</v>
      </c>
      <c r="HR249">
        <v>36.245699999999999</v>
      </c>
      <c r="HS249">
        <v>98.899600000000007</v>
      </c>
      <c r="HT249">
        <v>97.857399999999998</v>
      </c>
    </row>
    <row r="250" spans="1:228" x14ac:dyDescent="0.2">
      <c r="A250">
        <v>235</v>
      </c>
      <c r="B250">
        <v>1670438850</v>
      </c>
      <c r="C250">
        <v>934</v>
      </c>
      <c r="D250" t="s">
        <v>829</v>
      </c>
      <c r="E250" t="s">
        <v>830</v>
      </c>
      <c r="F250">
        <v>4</v>
      </c>
      <c r="G250">
        <v>1670438848</v>
      </c>
      <c r="H250">
        <f t="shared" si="102"/>
        <v>2.4646151474650921E-3</v>
      </c>
      <c r="I250">
        <f t="shared" si="103"/>
        <v>2.4646151474650919</v>
      </c>
      <c r="J250">
        <f t="shared" si="104"/>
        <v>41.55770470764908</v>
      </c>
      <c r="K250">
        <f t="shared" si="105"/>
        <v>1518.8485714285709</v>
      </c>
      <c r="L250">
        <f t="shared" si="106"/>
        <v>1043.8260530051448</v>
      </c>
      <c r="M250">
        <f t="shared" si="107"/>
        <v>105.61336515098731</v>
      </c>
      <c r="N250">
        <f t="shared" si="108"/>
        <v>153.67570901446973</v>
      </c>
      <c r="O250">
        <f t="shared" si="109"/>
        <v>0.15596864267070648</v>
      </c>
      <c r="P250">
        <f t="shared" si="110"/>
        <v>2.0811838200695898</v>
      </c>
      <c r="Q250">
        <f t="shared" si="111"/>
        <v>0.14975380148717293</v>
      </c>
      <c r="R250">
        <f t="shared" si="112"/>
        <v>9.413387012632575E-2</v>
      </c>
      <c r="S250">
        <f t="shared" si="113"/>
        <v>226.25525442857142</v>
      </c>
      <c r="T250">
        <f t="shared" si="114"/>
        <v>35.089500446685918</v>
      </c>
      <c r="U250">
        <f t="shared" si="115"/>
        <v>34.125828571428571</v>
      </c>
      <c r="V250">
        <f t="shared" si="116"/>
        <v>5.3806259130622971</v>
      </c>
      <c r="W250">
        <f t="shared" si="117"/>
        <v>70.373336047675934</v>
      </c>
      <c r="X250">
        <f t="shared" si="118"/>
        <v>3.7909143659914761</v>
      </c>
      <c r="Y250">
        <f t="shared" si="119"/>
        <v>5.3868618128650887</v>
      </c>
      <c r="Z250">
        <f t="shared" si="120"/>
        <v>1.589711547070821</v>
      </c>
      <c r="AA250">
        <f t="shared" si="121"/>
        <v>-108.68952800321055</v>
      </c>
      <c r="AB250">
        <f t="shared" si="122"/>
        <v>2.3321733995229708</v>
      </c>
      <c r="AC250">
        <f t="shared" si="123"/>
        <v>0.25951036949546641</v>
      </c>
      <c r="AD250">
        <f t="shared" si="124"/>
        <v>120.15741019437931</v>
      </c>
      <c r="AE250">
        <f t="shared" si="125"/>
        <v>65.194215825637784</v>
      </c>
      <c r="AF250">
        <f t="shared" si="126"/>
        <v>2.4680663941315215</v>
      </c>
      <c r="AG250">
        <f t="shared" si="127"/>
        <v>41.55770470764908</v>
      </c>
      <c r="AH250">
        <v>1612.943949098719</v>
      </c>
      <c r="AI250">
        <v>1580.566787878787</v>
      </c>
      <c r="AJ250">
        <v>1.7302450079055161</v>
      </c>
      <c r="AK250">
        <v>66.48709803528736</v>
      </c>
      <c r="AL250">
        <f t="shared" si="128"/>
        <v>2.4646151474650919</v>
      </c>
      <c r="AM250">
        <v>36.18602400266515</v>
      </c>
      <c r="AN250">
        <v>37.466926060606063</v>
      </c>
      <c r="AO250">
        <v>-3.7499317542466281E-5</v>
      </c>
      <c r="AP250">
        <v>80.118377589396417</v>
      </c>
      <c r="AQ250">
        <v>5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19333.249968514083</v>
      </c>
      <c r="AV250">
        <f t="shared" si="132"/>
        <v>1199.972857142857</v>
      </c>
      <c r="AW250">
        <f t="shared" si="133"/>
        <v>1025.9769857142855</v>
      </c>
      <c r="AX250">
        <f t="shared" si="134"/>
        <v>0.85500016071792095</v>
      </c>
      <c r="AY250">
        <f t="shared" si="135"/>
        <v>0.18855031018558754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1670438848</v>
      </c>
      <c r="BF250">
        <v>1518.8485714285709</v>
      </c>
      <c r="BG250">
        <v>1556.0671428571429</v>
      </c>
      <c r="BH250">
        <v>37.467371428571433</v>
      </c>
      <c r="BI250">
        <v>36.184914285714278</v>
      </c>
      <c r="BJ250">
        <v>1524.5442857142859</v>
      </c>
      <c r="BK250">
        <v>37.304528571428577</v>
      </c>
      <c r="BL250">
        <v>500.14185714285708</v>
      </c>
      <c r="BM250">
        <v>101.0791428571429</v>
      </c>
      <c r="BN250">
        <v>9.994234285714286E-2</v>
      </c>
      <c r="BO250">
        <v>34.146614285714293</v>
      </c>
      <c r="BP250">
        <v>34.125828571428571</v>
      </c>
      <c r="BQ250">
        <v>999.89999999999986</v>
      </c>
      <c r="BR250">
        <v>0</v>
      </c>
      <c r="BS250">
        <v>0</v>
      </c>
      <c r="BT250">
        <v>4009.1071428571431</v>
      </c>
      <c r="BU250">
        <v>0</v>
      </c>
      <c r="BV250">
        <v>194.34742857142859</v>
      </c>
      <c r="BW250">
        <v>-37.218685714285712</v>
      </c>
      <c r="BX250">
        <v>1577.972857142857</v>
      </c>
      <c r="BY250">
        <v>1614.488571428572</v>
      </c>
      <c r="BZ250">
        <v>1.282445714285714</v>
      </c>
      <c r="CA250">
        <v>1556.0671428571429</v>
      </c>
      <c r="CB250">
        <v>36.184914285714278</v>
      </c>
      <c r="CC250">
        <v>3.7871685714285719</v>
      </c>
      <c r="CD250">
        <v>3.6575385714285722</v>
      </c>
      <c r="CE250">
        <v>27.965299999999999</v>
      </c>
      <c r="CF250">
        <v>27.369342857142861</v>
      </c>
      <c r="CG250">
        <v>1199.972857142857</v>
      </c>
      <c r="CH250">
        <v>0.49999371428571437</v>
      </c>
      <c r="CI250">
        <v>0.50000628571428574</v>
      </c>
      <c r="CJ250">
        <v>0</v>
      </c>
      <c r="CK250">
        <v>2.2766000000000002</v>
      </c>
      <c r="CL250">
        <v>0</v>
      </c>
      <c r="CM250">
        <v>7924.3128571428579</v>
      </c>
      <c r="CN250">
        <v>9597.5971428571411</v>
      </c>
      <c r="CO250">
        <v>44.061999999999998</v>
      </c>
      <c r="CP250">
        <v>46.311999999999998</v>
      </c>
      <c r="CQ250">
        <v>45.044285714285706</v>
      </c>
      <c r="CR250">
        <v>44.811999999999998</v>
      </c>
      <c r="CS250">
        <v>43.946000000000012</v>
      </c>
      <c r="CT250">
        <v>599.9799999999999</v>
      </c>
      <c r="CU250">
        <v>599.99285714285713</v>
      </c>
      <c r="CV250">
        <v>0</v>
      </c>
      <c r="CW250">
        <v>1670438871.9000001</v>
      </c>
      <c r="CX250">
        <v>0</v>
      </c>
      <c r="CY250">
        <v>1670430775</v>
      </c>
      <c r="CZ250" t="s">
        <v>356</v>
      </c>
      <c r="DA250">
        <v>1670430775</v>
      </c>
      <c r="DB250">
        <v>1670430775</v>
      </c>
      <c r="DC250">
        <v>10</v>
      </c>
      <c r="DD250">
        <v>-0.13800000000000001</v>
      </c>
      <c r="DE250">
        <v>1.2E-2</v>
      </c>
      <c r="DF250">
        <v>-4.2649999999999997</v>
      </c>
      <c r="DG250">
        <v>0.16300000000000001</v>
      </c>
      <c r="DH250">
        <v>415</v>
      </c>
      <c r="DI250">
        <v>38</v>
      </c>
      <c r="DJ250">
        <v>0.28000000000000003</v>
      </c>
      <c r="DK250">
        <v>0.18</v>
      </c>
      <c r="DL250">
        <v>-37.200587499999997</v>
      </c>
      <c r="DM250">
        <v>-0.4696581613507152</v>
      </c>
      <c r="DN250">
        <v>7.4904122675257562E-2</v>
      </c>
      <c r="DO250">
        <v>0</v>
      </c>
      <c r="DP250">
        <v>1.28833625</v>
      </c>
      <c r="DQ250">
        <v>-3.5230806754225262E-2</v>
      </c>
      <c r="DR250">
        <v>3.796758280098973E-3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365</v>
      </c>
      <c r="EA250">
        <v>2.9453</v>
      </c>
      <c r="EB250">
        <v>2.5956800000000002</v>
      </c>
      <c r="EC250">
        <v>0.24113499999999999</v>
      </c>
      <c r="ED250">
        <v>0.24248800000000001</v>
      </c>
      <c r="EE250">
        <v>0.14794499999999999</v>
      </c>
      <c r="EF250">
        <v>0.14294000000000001</v>
      </c>
      <c r="EG250">
        <v>22873.599999999999</v>
      </c>
      <c r="EH250">
        <v>23210.2</v>
      </c>
      <c r="EI250">
        <v>28068</v>
      </c>
      <c r="EJ250">
        <v>29522.400000000001</v>
      </c>
      <c r="EK250">
        <v>32911.9</v>
      </c>
      <c r="EL250">
        <v>35135.1</v>
      </c>
      <c r="EM250">
        <v>39618.1</v>
      </c>
      <c r="EN250">
        <v>42201.9</v>
      </c>
      <c r="EO250">
        <v>1.92852</v>
      </c>
      <c r="EP250">
        <v>1.84945</v>
      </c>
      <c r="EQ250">
        <v>0.12277100000000001</v>
      </c>
      <c r="ER250">
        <v>0</v>
      </c>
      <c r="ES250">
        <v>32.131599999999999</v>
      </c>
      <c r="ET250">
        <v>999.9</v>
      </c>
      <c r="EU250">
        <v>60.2</v>
      </c>
      <c r="EV250">
        <v>39.9</v>
      </c>
      <c r="EW250">
        <v>43.915900000000001</v>
      </c>
      <c r="EX250">
        <v>25.465199999999999</v>
      </c>
      <c r="EY250">
        <v>2.5040100000000001</v>
      </c>
      <c r="EZ250">
        <v>1</v>
      </c>
      <c r="FA250">
        <v>0.67220999999999997</v>
      </c>
      <c r="FB250">
        <v>0.83409900000000003</v>
      </c>
      <c r="FC250">
        <v>20.275700000000001</v>
      </c>
      <c r="FD250">
        <v>5.2163899999999996</v>
      </c>
      <c r="FE250">
        <v>12.0099</v>
      </c>
      <c r="FF250">
        <v>4.9865000000000004</v>
      </c>
      <c r="FG250">
        <v>3.2842799999999999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1.86232</v>
      </c>
      <c r="FN250">
        <v>1.86432</v>
      </c>
      <c r="FO250">
        <v>1.8604799999999999</v>
      </c>
      <c r="FP250">
        <v>1.8611200000000001</v>
      </c>
      <c r="FQ250">
        <v>1.8602099999999999</v>
      </c>
      <c r="FR250">
        <v>1.86195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-5.7</v>
      </c>
      <c r="GH250">
        <v>0.1628</v>
      </c>
      <c r="GI250">
        <v>-3.2528400776944242</v>
      </c>
      <c r="GJ250">
        <v>-2.9658848494523399E-3</v>
      </c>
      <c r="GK250">
        <v>1.4757234161104729E-6</v>
      </c>
      <c r="GL250">
        <v>-3.8107938837011289E-10</v>
      </c>
      <c r="GM250">
        <v>0.16282500000001221</v>
      </c>
      <c r="GN250">
        <v>0</v>
      </c>
      <c r="GO250">
        <v>0</v>
      </c>
      <c r="GP250">
        <v>0</v>
      </c>
      <c r="GQ250">
        <v>5</v>
      </c>
      <c r="GR250">
        <v>2097</v>
      </c>
      <c r="GS250">
        <v>4</v>
      </c>
      <c r="GT250">
        <v>34</v>
      </c>
      <c r="GU250">
        <v>134.6</v>
      </c>
      <c r="GV250">
        <v>134.6</v>
      </c>
      <c r="GW250">
        <v>3.2434099999999999</v>
      </c>
      <c r="GX250">
        <v>2.5378400000000001</v>
      </c>
      <c r="GY250">
        <v>1.4489700000000001</v>
      </c>
      <c r="GZ250">
        <v>2.31812</v>
      </c>
      <c r="HA250">
        <v>1.5478499999999999</v>
      </c>
      <c r="HB250">
        <v>2.3962400000000001</v>
      </c>
      <c r="HC250">
        <v>43.535400000000003</v>
      </c>
      <c r="HD250">
        <v>13.291499999999999</v>
      </c>
      <c r="HE250">
        <v>18</v>
      </c>
      <c r="HF250">
        <v>507.35300000000001</v>
      </c>
      <c r="HG250">
        <v>494.20800000000003</v>
      </c>
      <c r="HH250">
        <v>30.9986</v>
      </c>
      <c r="HI250">
        <v>35.653500000000001</v>
      </c>
      <c r="HJ250">
        <v>29.999300000000002</v>
      </c>
      <c r="HK250">
        <v>35.554400000000001</v>
      </c>
      <c r="HL250">
        <v>35.5398</v>
      </c>
      <c r="HM250">
        <v>64.886099999999999</v>
      </c>
      <c r="HN250">
        <v>26.624300000000002</v>
      </c>
      <c r="HO250">
        <v>76.787800000000004</v>
      </c>
      <c r="HP250">
        <v>31</v>
      </c>
      <c r="HQ250">
        <v>1568.97</v>
      </c>
      <c r="HR250">
        <v>36.092199999999998</v>
      </c>
      <c r="HS250">
        <v>98.902199999999993</v>
      </c>
      <c r="HT250">
        <v>97.858599999999996</v>
      </c>
    </row>
    <row r="251" spans="1:228" x14ac:dyDescent="0.2">
      <c r="A251">
        <v>236</v>
      </c>
      <c r="B251">
        <v>1670438854</v>
      </c>
      <c r="C251">
        <v>938</v>
      </c>
      <c r="D251" t="s">
        <v>831</v>
      </c>
      <c r="E251" t="s">
        <v>832</v>
      </c>
      <c r="F251">
        <v>4</v>
      </c>
      <c r="G251">
        <v>1670438851.6875</v>
      </c>
      <c r="H251">
        <f t="shared" si="102"/>
        <v>2.4599347970635189E-3</v>
      </c>
      <c r="I251">
        <f t="shared" si="103"/>
        <v>2.4599347970635188</v>
      </c>
      <c r="J251">
        <f t="shared" si="104"/>
        <v>41.331478049578465</v>
      </c>
      <c r="K251">
        <f t="shared" si="105"/>
        <v>1524.88375</v>
      </c>
      <c r="L251">
        <f t="shared" si="106"/>
        <v>1051.789831195448</v>
      </c>
      <c r="M251">
        <f t="shared" si="107"/>
        <v>106.41757831876311</v>
      </c>
      <c r="N251">
        <f t="shared" si="108"/>
        <v>154.28408896879671</v>
      </c>
      <c r="O251">
        <f t="shared" si="109"/>
        <v>0.15586329906727261</v>
      </c>
      <c r="P251">
        <f t="shared" si="110"/>
        <v>2.0751746045574824</v>
      </c>
      <c r="Q251">
        <f t="shared" si="111"/>
        <v>0.14963946948132889</v>
      </c>
      <c r="R251">
        <f t="shared" si="112"/>
        <v>9.4063146411931364E-2</v>
      </c>
      <c r="S251">
        <f t="shared" si="113"/>
        <v>226.26041662499995</v>
      </c>
      <c r="T251">
        <f t="shared" si="114"/>
        <v>35.09366858443375</v>
      </c>
      <c r="U251">
        <f t="shared" si="115"/>
        <v>34.118387499999997</v>
      </c>
      <c r="V251">
        <f t="shared" si="116"/>
        <v>5.378395051503964</v>
      </c>
      <c r="W251">
        <f t="shared" si="117"/>
        <v>70.365464117206898</v>
      </c>
      <c r="X251">
        <f t="shared" si="118"/>
        <v>3.7904925789292183</v>
      </c>
      <c r="Y251">
        <f t="shared" si="119"/>
        <v>5.3868650288662074</v>
      </c>
      <c r="Z251">
        <f t="shared" si="120"/>
        <v>1.5879024725747457</v>
      </c>
      <c r="AA251">
        <f t="shared" si="121"/>
        <v>-108.48312455050119</v>
      </c>
      <c r="AB251">
        <f t="shared" si="122"/>
        <v>3.1591215150198364</v>
      </c>
      <c r="AC251">
        <f t="shared" si="123"/>
        <v>0.35253338173913978</v>
      </c>
      <c r="AD251">
        <f t="shared" si="124"/>
        <v>121.28894697125773</v>
      </c>
      <c r="AE251">
        <f t="shared" si="125"/>
        <v>64.666208488418093</v>
      </c>
      <c r="AF251">
        <f t="shared" si="126"/>
        <v>2.4684690729661276</v>
      </c>
      <c r="AG251">
        <f t="shared" si="127"/>
        <v>41.331478049578465</v>
      </c>
      <c r="AH251">
        <v>1619.357430170372</v>
      </c>
      <c r="AI251">
        <v>1587.3123636363639</v>
      </c>
      <c r="AJ251">
        <v>1.692171078048224</v>
      </c>
      <c r="AK251">
        <v>66.48709803528736</v>
      </c>
      <c r="AL251">
        <f t="shared" si="128"/>
        <v>2.4599347970635188</v>
      </c>
      <c r="AM251">
        <v>36.182069451847703</v>
      </c>
      <c r="AN251">
        <v>37.460576363636363</v>
      </c>
      <c r="AO251">
        <v>-7.2849043825892182E-5</v>
      </c>
      <c r="AP251">
        <v>80.118377589396417</v>
      </c>
      <c r="AQ251">
        <v>5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19230.23887257127</v>
      </c>
      <c r="AV251">
        <f t="shared" si="132"/>
        <v>1200.00125</v>
      </c>
      <c r="AW251">
        <f t="shared" si="133"/>
        <v>1026.0011625</v>
      </c>
      <c r="AX251">
        <f t="shared" si="134"/>
        <v>0.85500007812491852</v>
      </c>
      <c r="AY251">
        <f t="shared" si="135"/>
        <v>0.18855015078109288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1670438851.6875</v>
      </c>
      <c r="BF251">
        <v>1524.88375</v>
      </c>
      <c r="BG251">
        <v>1561.82</v>
      </c>
      <c r="BH251">
        <v>37.463749999999997</v>
      </c>
      <c r="BI251">
        <v>36.181274999999999</v>
      </c>
      <c r="BJ251">
        <v>1530.5862500000001</v>
      </c>
      <c r="BK251">
        <v>37.300925000000007</v>
      </c>
      <c r="BL251">
        <v>500.21837499999998</v>
      </c>
      <c r="BM251">
        <v>101.0775</v>
      </c>
      <c r="BN251">
        <v>0.10010712500000001</v>
      </c>
      <c r="BO251">
        <v>34.146625</v>
      </c>
      <c r="BP251">
        <v>34.118387499999997</v>
      </c>
      <c r="BQ251">
        <v>999.9</v>
      </c>
      <c r="BR251">
        <v>0</v>
      </c>
      <c r="BS251">
        <v>0</v>
      </c>
      <c r="BT251">
        <v>3992.03125</v>
      </c>
      <c r="BU251">
        <v>0</v>
      </c>
      <c r="BV251">
        <v>198.36725000000001</v>
      </c>
      <c r="BW251">
        <v>-36.937750000000001</v>
      </c>
      <c r="BX251">
        <v>1584.2362499999999</v>
      </c>
      <c r="BY251">
        <v>1620.4525000000001</v>
      </c>
      <c r="BZ251">
        <v>1.282475</v>
      </c>
      <c r="CA251">
        <v>1561.82</v>
      </c>
      <c r="CB251">
        <v>36.181274999999999</v>
      </c>
      <c r="CC251">
        <v>3.7867424999999999</v>
      </c>
      <c r="CD251">
        <v>3.6571125000000002</v>
      </c>
      <c r="CE251">
        <v>27.963362499999999</v>
      </c>
      <c r="CF251">
        <v>27.367337500000001</v>
      </c>
      <c r="CG251">
        <v>1200.00125</v>
      </c>
      <c r="CH251">
        <v>0.49999775000000002</v>
      </c>
      <c r="CI251">
        <v>0.50000224999999998</v>
      </c>
      <c r="CJ251">
        <v>0</v>
      </c>
      <c r="CK251">
        <v>2.2199249999999999</v>
      </c>
      <c r="CL251">
        <v>0</v>
      </c>
      <c r="CM251">
        <v>7926.6725000000006</v>
      </c>
      <c r="CN251">
        <v>9597.8325000000004</v>
      </c>
      <c r="CO251">
        <v>44.046499999999988</v>
      </c>
      <c r="CP251">
        <v>46.265500000000003</v>
      </c>
      <c r="CQ251">
        <v>45.007750000000001</v>
      </c>
      <c r="CR251">
        <v>44.811999999999998</v>
      </c>
      <c r="CS251">
        <v>43.936999999999998</v>
      </c>
      <c r="CT251">
        <v>599.99750000000006</v>
      </c>
      <c r="CU251">
        <v>600.00375000000008</v>
      </c>
      <c r="CV251">
        <v>0</v>
      </c>
      <c r="CW251">
        <v>1670438876.0999999</v>
      </c>
      <c r="CX251">
        <v>0</v>
      </c>
      <c r="CY251">
        <v>1670430775</v>
      </c>
      <c r="CZ251" t="s">
        <v>356</v>
      </c>
      <c r="DA251">
        <v>1670430775</v>
      </c>
      <c r="DB251">
        <v>1670430775</v>
      </c>
      <c r="DC251">
        <v>10</v>
      </c>
      <c r="DD251">
        <v>-0.13800000000000001</v>
      </c>
      <c r="DE251">
        <v>1.2E-2</v>
      </c>
      <c r="DF251">
        <v>-4.2649999999999997</v>
      </c>
      <c r="DG251">
        <v>0.16300000000000001</v>
      </c>
      <c r="DH251">
        <v>415</v>
      </c>
      <c r="DI251">
        <v>38</v>
      </c>
      <c r="DJ251">
        <v>0.28000000000000003</v>
      </c>
      <c r="DK251">
        <v>0.18</v>
      </c>
      <c r="DL251">
        <v>-37.167659999999998</v>
      </c>
      <c r="DM251">
        <v>0.46065365853657397</v>
      </c>
      <c r="DN251">
        <v>0.1199733028635956</v>
      </c>
      <c r="DO251">
        <v>0</v>
      </c>
      <c r="DP251">
        <v>1.28673025</v>
      </c>
      <c r="DQ251">
        <v>-3.6874784240150817E-2</v>
      </c>
      <c r="DR251">
        <v>3.9212239718613576E-3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365</v>
      </c>
      <c r="EA251">
        <v>2.9452600000000002</v>
      </c>
      <c r="EB251">
        <v>2.5954799999999998</v>
      </c>
      <c r="EC251">
        <v>0.24174599999999999</v>
      </c>
      <c r="ED251">
        <v>0.24307400000000001</v>
      </c>
      <c r="EE251">
        <v>0.147929</v>
      </c>
      <c r="EF251">
        <v>0.14293500000000001</v>
      </c>
      <c r="EG251">
        <v>22855.7</v>
      </c>
      <c r="EH251">
        <v>23192.799999999999</v>
      </c>
      <c r="EI251">
        <v>28068.799999999999</v>
      </c>
      <c r="EJ251">
        <v>29523.200000000001</v>
      </c>
      <c r="EK251">
        <v>32913.4</v>
      </c>
      <c r="EL251">
        <v>35136</v>
      </c>
      <c r="EM251">
        <v>39619</v>
      </c>
      <c r="EN251">
        <v>42202.6</v>
      </c>
      <c r="EO251">
        <v>1.9286000000000001</v>
      </c>
      <c r="EP251">
        <v>1.84945</v>
      </c>
      <c r="EQ251">
        <v>0.124156</v>
      </c>
      <c r="ER251">
        <v>0</v>
      </c>
      <c r="ES251">
        <v>32.108899999999998</v>
      </c>
      <c r="ET251">
        <v>999.9</v>
      </c>
      <c r="EU251">
        <v>60.2</v>
      </c>
      <c r="EV251">
        <v>40</v>
      </c>
      <c r="EW251">
        <v>44.1556</v>
      </c>
      <c r="EX251">
        <v>25.7852</v>
      </c>
      <c r="EY251">
        <v>2.4839699999999998</v>
      </c>
      <c r="EZ251">
        <v>1</v>
      </c>
      <c r="FA251">
        <v>0.67180600000000001</v>
      </c>
      <c r="FB251">
        <v>0.82950199999999996</v>
      </c>
      <c r="FC251">
        <v>20.276</v>
      </c>
      <c r="FD251">
        <v>5.2193899999999998</v>
      </c>
      <c r="FE251">
        <v>12.0099</v>
      </c>
      <c r="FF251">
        <v>4.9870000000000001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1.8623000000000001</v>
      </c>
      <c r="FN251">
        <v>1.86433</v>
      </c>
      <c r="FO251">
        <v>1.8604400000000001</v>
      </c>
      <c r="FP251">
        <v>1.86113</v>
      </c>
      <c r="FQ251">
        <v>1.8602099999999999</v>
      </c>
      <c r="FR251">
        <v>1.8619699999999999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-5.7</v>
      </c>
      <c r="GH251">
        <v>0.16289999999999999</v>
      </c>
      <c r="GI251">
        <v>-3.2528400776944242</v>
      </c>
      <c r="GJ251">
        <v>-2.9658848494523399E-3</v>
      </c>
      <c r="GK251">
        <v>1.4757234161104729E-6</v>
      </c>
      <c r="GL251">
        <v>-3.8107938837011289E-10</v>
      </c>
      <c r="GM251">
        <v>0.16282500000001221</v>
      </c>
      <c r="GN251">
        <v>0</v>
      </c>
      <c r="GO251">
        <v>0</v>
      </c>
      <c r="GP251">
        <v>0</v>
      </c>
      <c r="GQ251">
        <v>5</v>
      </c>
      <c r="GR251">
        <v>2097</v>
      </c>
      <c r="GS251">
        <v>4</v>
      </c>
      <c r="GT251">
        <v>34</v>
      </c>
      <c r="GU251">
        <v>134.69999999999999</v>
      </c>
      <c r="GV251">
        <v>134.69999999999999</v>
      </c>
      <c r="GW251">
        <v>3.2519499999999999</v>
      </c>
      <c r="GX251">
        <v>2.5415000000000001</v>
      </c>
      <c r="GY251">
        <v>1.4489700000000001</v>
      </c>
      <c r="GZ251">
        <v>2.31812</v>
      </c>
      <c r="HA251">
        <v>1.5478499999999999</v>
      </c>
      <c r="HB251">
        <v>2.36938</v>
      </c>
      <c r="HC251">
        <v>43.535400000000003</v>
      </c>
      <c r="HD251">
        <v>13.291499999999999</v>
      </c>
      <c r="HE251">
        <v>18</v>
      </c>
      <c r="HF251">
        <v>507.37200000000001</v>
      </c>
      <c r="HG251">
        <v>494.17899999999997</v>
      </c>
      <c r="HH251">
        <v>30.998699999999999</v>
      </c>
      <c r="HI251">
        <v>35.648600000000002</v>
      </c>
      <c r="HJ251">
        <v>29.999400000000001</v>
      </c>
      <c r="HK251">
        <v>35.5503</v>
      </c>
      <c r="HL251">
        <v>35.536000000000001</v>
      </c>
      <c r="HM251">
        <v>65.108500000000006</v>
      </c>
      <c r="HN251">
        <v>26.624300000000002</v>
      </c>
      <c r="HO251">
        <v>76.787800000000004</v>
      </c>
      <c r="HP251">
        <v>31</v>
      </c>
      <c r="HQ251">
        <v>1575.67</v>
      </c>
      <c r="HR251">
        <v>36.0533</v>
      </c>
      <c r="HS251">
        <v>98.904700000000005</v>
      </c>
      <c r="HT251">
        <v>97.860799999999998</v>
      </c>
    </row>
    <row r="252" spans="1:228" x14ac:dyDescent="0.2">
      <c r="A252">
        <v>237</v>
      </c>
      <c r="B252">
        <v>1670438858</v>
      </c>
      <c r="C252">
        <v>942</v>
      </c>
      <c r="D252" t="s">
        <v>833</v>
      </c>
      <c r="E252" t="s">
        <v>834</v>
      </c>
      <c r="F252">
        <v>4</v>
      </c>
      <c r="G252">
        <v>1670438856</v>
      </c>
      <c r="H252">
        <f t="shared" si="102"/>
        <v>2.4560601807779221E-3</v>
      </c>
      <c r="I252">
        <f t="shared" si="103"/>
        <v>2.4560601807779219</v>
      </c>
      <c r="J252">
        <f t="shared" si="104"/>
        <v>41.87071063349326</v>
      </c>
      <c r="K252">
        <f t="shared" si="105"/>
        <v>1531.8614285714291</v>
      </c>
      <c r="L252">
        <f t="shared" si="106"/>
        <v>1052.7236473929133</v>
      </c>
      <c r="M252">
        <f t="shared" si="107"/>
        <v>106.51146811553724</v>
      </c>
      <c r="N252">
        <f t="shared" si="108"/>
        <v>154.9892130862429</v>
      </c>
      <c r="O252">
        <f t="shared" si="109"/>
        <v>0.15576904547632067</v>
      </c>
      <c r="P252">
        <f t="shared" si="110"/>
        <v>2.0775570538602999</v>
      </c>
      <c r="Q252">
        <f t="shared" si="111"/>
        <v>0.14955940267955353</v>
      </c>
      <c r="R252">
        <f t="shared" si="112"/>
        <v>9.4011911912171064E-2</v>
      </c>
      <c r="S252">
        <f t="shared" si="113"/>
        <v>226.26967242857134</v>
      </c>
      <c r="T252">
        <f t="shared" si="114"/>
        <v>35.094784208957194</v>
      </c>
      <c r="U252">
        <f t="shared" si="115"/>
        <v>34.110985714285711</v>
      </c>
      <c r="V252">
        <f t="shared" si="116"/>
        <v>5.3761767659152628</v>
      </c>
      <c r="W252">
        <f t="shared" si="117"/>
        <v>70.352168824999325</v>
      </c>
      <c r="X252">
        <f t="shared" si="118"/>
        <v>3.7899128874238279</v>
      </c>
      <c r="Y252">
        <f t="shared" si="119"/>
        <v>5.3870590640229121</v>
      </c>
      <c r="Z252">
        <f t="shared" si="120"/>
        <v>1.5862638784914349</v>
      </c>
      <c r="AA252">
        <f t="shared" si="121"/>
        <v>-108.31225397230637</v>
      </c>
      <c r="AB252">
        <f t="shared" si="122"/>
        <v>4.064190713639622</v>
      </c>
      <c r="AC252">
        <f t="shared" si="123"/>
        <v>0.45299702707366823</v>
      </c>
      <c r="AD252">
        <f t="shared" si="124"/>
        <v>122.47460619697827</v>
      </c>
      <c r="AE252">
        <f t="shared" si="125"/>
        <v>64.768989008213396</v>
      </c>
      <c r="AF252">
        <f t="shared" si="126"/>
        <v>2.4609113416222259</v>
      </c>
      <c r="AG252">
        <f t="shared" si="127"/>
        <v>41.87071063349326</v>
      </c>
      <c r="AH252">
        <v>1626.120399754755</v>
      </c>
      <c r="AI252">
        <v>1593.9486060606071</v>
      </c>
      <c r="AJ252">
        <v>1.657760564901033</v>
      </c>
      <c r="AK252">
        <v>66.48709803528736</v>
      </c>
      <c r="AL252">
        <f t="shared" si="128"/>
        <v>2.4560601807779219</v>
      </c>
      <c r="AM252">
        <v>36.180138105436662</v>
      </c>
      <c r="AN252">
        <v>37.456760000000003</v>
      </c>
      <c r="AO252">
        <v>-5.6027146077362287E-5</v>
      </c>
      <c r="AP252">
        <v>80.118377589396417</v>
      </c>
      <c r="AQ252">
        <v>5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19271.085477916102</v>
      </c>
      <c r="AV252">
        <f t="shared" si="132"/>
        <v>1200.041428571428</v>
      </c>
      <c r="AW252">
        <f t="shared" si="133"/>
        <v>1026.0363857142852</v>
      </c>
      <c r="AX252">
        <f t="shared" si="134"/>
        <v>0.85500080354368713</v>
      </c>
      <c r="AY252">
        <f t="shared" si="135"/>
        <v>0.18855155083931627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1670438856</v>
      </c>
      <c r="BF252">
        <v>1531.8614285714291</v>
      </c>
      <c r="BG252">
        <v>1568.8628571428569</v>
      </c>
      <c r="BH252">
        <v>37.45822857142857</v>
      </c>
      <c r="BI252">
        <v>36.17944285714286</v>
      </c>
      <c r="BJ252">
        <v>1537.57</v>
      </c>
      <c r="BK252">
        <v>37.295385714285707</v>
      </c>
      <c r="BL252">
        <v>500.12842857142863</v>
      </c>
      <c r="BM252">
        <v>101.0771428571428</v>
      </c>
      <c r="BN252">
        <v>9.9902399999999988E-2</v>
      </c>
      <c r="BO252">
        <v>34.147271428571422</v>
      </c>
      <c r="BP252">
        <v>34.110985714285711</v>
      </c>
      <c r="BQ252">
        <v>999.89999999999986</v>
      </c>
      <c r="BR252">
        <v>0</v>
      </c>
      <c r="BS252">
        <v>0</v>
      </c>
      <c r="BT252">
        <v>3998.84</v>
      </c>
      <c r="BU252">
        <v>0</v>
      </c>
      <c r="BV252">
        <v>203.18199999999999</v>
      </c>
      <c r="BW252">
        <v>-36.998957142857137</v>
      </c>
      <c r="BX252">
        <v>1591.475714285714</v>
      </c>
      <c r="BY252">
        <v>1627.7514285714281</v>
      </c>
      <c r="BZ252">
        <v>1.2787742857142861</v>
      </c>
      <c r="CA252">
        <v>1568.8628571428569</v>
      </c>
      <c r="CB252">
        <v>36.17944285714286</v>
      </c>
      <c r="CC252">
        <v>3.7861728571428581</v>
      </c>
      <c r="CD252">
        <v>3.656917142857143</v>
      </c>
      <c r="CE252">
        <v>27.960785714285709</v>
      </c>
      <c r="CF252">
        <v>27.36645714285714</v>
      </c>
      <c r="CG252">
        <v>1200.041428571428</v>
      </c>
      <c r="CH252">
        <v>0.49997428571428559</v>
      </c>
      <c r="CI252">
        <v>0.5000257142857143</v>
      </c>
      <c r="CJ252">
        <v>0</v>
      </c>
      <c r="CK252">
        <v>2.2531285714285709</v>
      </c>
      <c r="CL252">
        <v>0</v>
      </c>
      <c r="CM252">
        <v>7929.3657142857137</v>
      </c>
      <c r="CN252">
        <v>9598.0757142857146</v>
      </c>
      <c r="CO252">
        <v>44.044285714285706</v>
      </c>
      <c r="CP252">
        <v>46.25</v>
      </c>
      <c r="CQ252">
        <v>45</v>
      </c>
      <c r="CR252">
        <v>44.811999999999998</v>
      </c>
      <c r="CS252">
        <v>43.936999999999998</v>
      </c>
      <c r="CT252">
        <v>599.98857142857139</v>
      </c>
      <c r="CU252">
        <v>600.05285714285708</v>
      </c>
      <c r="CV252">
        <v>0</v>
      </c>
      <c r="CW252">
        <v>1670438879.7</v>
      </c>
      <c r="CX252">
        <v>0</v>
      </c>
      <c r="CY252">
        <v>1670430775</v>
      </c>
      <c r="CZ252" t="s">
        <v>356</v>
      </c>
      <c r="DA252">
        <v>1670430775</v>
      </c>
      <c r="DB252">
        <v>1670430775</v>
      </c>
      <c r="DC252">
        <v>10</v>
      </c>
      <c r="DD252">
        <v>-0.13800000000000001</v>
      </c>
      <c r="DE252">
        <v>1.2E-2</v>
      </c>
      <c r="DF252">
        <v>-4.2649999999999997</v>
      </c>
      <c r="DG252">
        <v>0.16300000000000001</v>
      </c>
      <c r="DH252">
        <v>415</v>
      </c>
      <c r="DI252">
        <v>38</v>
      </c>
      <c r="DJ252">
        <v>0.28000000000000003</v>
      </c>
      <c r="DK252">
        <v>0.18</v>
      </c>
      <c r="DL252">
        <v>-37.128360975609752</v>
      </c>
      <c r="DM252">
        <v>1.15785156794433</v>
      </c>
      <c r="DN252">
        <v>0.1481450803049511</v>
      </c>
      <c r="DO252">
        <v>0</v>
      </c>
      <c r="DP252">
        <v>1.284213902439024</v>
      </c>
      <c r="DQ252">
        <v>-3.6865087108014033E-2</v>
      </c>
      <c r="DR252">
        <v>3.99163324849389E-3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365</v>
      </c>
      <c r="EA252">
        <v>2.9451900000000002</v>
      </c>
      <c r="EB252">
        <v>2.5955599999999999</v>
      </c>
      <c r="EC252">
        <v>0.24235000000000001</v>
      </c>
      <c r="ED252">
        <v>0.24368799999999999</v>
      </c>
      <c r="EE252">
        <v>0.14791899999999999</v>
      </c>
      <c r="EF252">
        <v>0.142931</v>
      </c>
      <c r="EG252">
        <v>22838</v>
      </c>
      <c r="EH252">
        <v>23174.400000000001</v>
      </c>
      <c r="EI252">
        <v>28069.599999999999</v>
      </c>
      <c r="EJ252">
        <v>29523.9</v>
      </c>
      <c r="EK252">
        <v>32914.699999999997</v>
      </c>
      <c r="EL252">
        <v>35136.9</v>
      </c>
      <c r="EM252">
        <v>39620.1</v>
      </c>
      <c r="EN252">
        <v>42203.5</v>
      </c>
      <c r="EO252">
        <v>1.9283999999999999</v>
      </c>
      <c r="EP252">
        <v>1.8497300000000001</v>
      </c>
      <c r="EQ252">
        <v>0.124611</v>
      </c>
      <c r="ER252">
        <v>0</v>
      </c>
      <c r="ES252">
        <v>32.086599999999997</v>
      </c>
      <c r="ET252">
        <v>999.9</v>
      </c>
      <c r="EU252">
        <v>60.2</v>
      </c>
      <c r="EV252">
        <v>39.9</v>
      </c>
      <c r="EW252">
        <v>43.916899999999998</v>
      </c>
      <c r="EX252">
        <v>25.4452</v>
      </c>
      <c r="EY252">
        <v>2.4799699999999998</v>
      </c>
      <c r="EZ252">
        <v>1</v>
      </c>
      <c r="FA252">
        <v>0.67093000000000003</v>
      </c>
      <c r="FB252">
        <v>0.82442000000000004</v>
      </c>
      <c r="FC252">
        <v>20.276199999999999</v>
      </c>
      <c r="FD252">
        <v>5.2190899999999996</v>
      </c>
      <c r="FE252">
        <v>12.0099</v>
      </c>
      <c r="FF252">
        <v>4.9867499999999998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1.86229</v>
      </c>
      <c r="FN252">
        <v>1.86432</v>
      </c>
      <c r="FO252">
        <v>1.8604400000000001</v>
      </c>
      <c r="FP252">
        <v>1.86111</v>
      </c>
      <c r="FQ252">
        <v>1.8602000000000001</v>
      </c>
      <c r="FR252">
        <v>1.86195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-5.72</v>
      </c>
      <c r="GH252">
        <v>0.1628</v>
      </c>
      <c r="GI252">
        <v>-3.2528400776944242</v>
      </c>
      <c r="GJ252">
        <v>-2.9658848494523399E-3</v>
      </c>
      <c r="GK252">
        <v>1.4757234161104729E-6</v>
      </c>
      <c r="GL252">
        <v>-3.8107938837011289E-10</v>
      </c>
      <c r="GM252">
        <v>0.16282500000001221</v>
      </c>
      <c r="GN252">
        <v>0</v>
      </c>
      <c r="GO252">
        <v>0</v>
      </c>
      <c r="GP252">
        <v>0</v>
      </c>
      <c r="GQ252">
        <v>5</v>
      </c>
      <c r="GR252">
        <v>2097</v>
      </c>
      <c r="GS252">
        <v>4</v>
      </c>
      <c r="GT252">
        <v>34</v>
      </c>
      <c r="GU252">
        <v>134.69999999999999</v>
      </c>
      <c r="GV252">
        <v>134.69999999999999</v>
      </c>
      <c r="GW252">
        <v>3.2653799999999999</v>
      </c>
      <c r="GX252">
        <v>2.5305200000000001</v>
      </c>
      <c r="GY252">
        <v>1.4489700000000001</v>
      </c>
      <c r="GZ252">
        <v>2.31812</v>
      </c>
      <c r="HA252">
        <v>1.5478499999999999</v>
      </c>
      <c r="HB252">
        <v>2.36938</v>
      </c>
      <c r="HC252">
        <v>43.535400000000003</v>
      </c>
      <c r="HD252">
        <v>13.291499999999999</v>
      </c>
      <c r="HE252">
        <v>18</v>
      </c>
      <c r="HF252">
        <v>507.20499999999998</v>
      </c>
      <c r="HG252">
        <v>494.339</v>
      </c>
      <c r="HH252">
        <v>30.9986</v>
      </c>
      <c r="HI252">
        <v>35.642000000000003</v>
      </c>
      <c r="HJ252">
        <v>29.999300000000002</v>
      </c>
      <c r="HK252">
        <v>35.5456</v>
      </c>
      <c r="HL252">
        <v>35.531599999999997</v>
      </c>
      <c r="HM252">
        <v>65.326499999999996</v>
      </c>
      <c r="HN252">
        <v>26.919799999999999</v>
      </c>
      <c r="HO252">
        <v>76.787800000000004</v>
      </c>
      <c r="HP252">
        <v>31</v>
      </c>
      <c r="HQ252">
        <v>1582.39</v>
      </c>
      <c r="HR252">
        <v>36.0092</v>
      </c>
      <c r="HS252">
        <v>98.907399999999996</v>
      </c>
      <c r="HT252">
        <v>97.862799999999993</v>
      </c>
    </row>
    <row r="253" spans="1:228" x14ac:dyDescent="0.2">
      <c r="A253">
        <v>238</v>
      </c>
      <c r="B253">
        <v>1670438862</v>
      </c>
      <c r="C253">
        <v>946</v>
      </c>
      <c r="D253" t="s">
        <v>835</v>
      </c>
      <c r="E253" t="s">
        <v>836</v>
      </c>
      <c r="F253">
        <v>4</v>
      </c>
      <c r="G253">
        <v>1670438859.6875</v>
      </c>
      <c r="H253">
        <f t="shared" si="102"/>
        <v>2.4575940047309262E-3</v>
      </c>
      <c r="I253">
        <f t="shared" si="103"/>
        <v>2.4575940047309262</v>
      </c>
      <c r="J253">
        <f t="shared" si="104"/>
        <v>42.713225242779799</v>
      </c>
      <c r="K253">
        <f t="shared" si="105"/>
        <v>1537.7262499999999</v>
      </c>
      <c r="L253">
        <f t="shared" si="106"/>
        <v>1050.6247802104501</v>
      </c>
      <c r="M253">
        <f t="shared" si="107"/>
        <v>106.29920218801897</v>
      </c>
      <c r="N253">
        <f t="shared" si="108"/>
        <v>155.58273194910919</v>
      </c>
      <c r="O253">
        <f t="shared" si="109"/>
        <v>0.15611731023237879</v>
      </c>
      <c r="P253">
        <f t="shared" si="110"/>
        <v>2.0796343043810315</v>
      </c>
      <c r="Q253">
        <f t="shared" si="111"/>
        <v>0.1498864297517844</v>
      </c>
      <c r="R253">
        <f t="shared" si="112"/>
        <v>9.421811691432623E-2</v>
      </c>
      <c r="S253">
        <f t="shared" si="113"/>
        <v>226.26126749999997</v>
      </c>
      <c r="T253">
        <f t="shared" si="114"/>
        <v>35.092164459326874</v>
      </c>
      <c r="U253">
        <f t="shared" si="115"/>
        <v>34.101925000000001</v>
      </c>
      <c r="V253">
        <f t="shared" si="116"/>
        <v>5.3734623891098474</v>
      </c>
      <c r="W253">
        <f t="shared" si="117"/>
        <v>70.351741367223468</v>
      </c>
      <c r="X253">
        <f t="shared" si="118"/>
        <v>3.789645130696349</v>
      </c>
      <c r="Y253">
        <f t="shared" si="119"/>
        <v>5.3867111986824616</v>
      </c>
      <c r="Z253">
        <f t="shared" si="120"/>
        <v>1.5838172584134984</v>
      </c>
      <c r="AA253">
        <f t="shared" si="121"/>
        <v>-108.37989560863384</v>
      </c>
      <c r="AB253">
        <f t="shared" si="122"/>
        <v>4.9541807465469656</v>
      </c>
      <c r="AC253">
        <f t="shared" si="123"/>
        <v>0.55161673118641064</v>
      </c>
      <c r="AD253">
        <f t="shared" si="124"/>
        <v>123.38716936909951</v>
      </c>
      <c r="AE253">
        <f t="shared" si="125"/>
        <v>65.18575639620137</v>
      </c>
      <c r="AF253">
        <f t="shared" si="126"/>
        <v>2.4904198106123863</v>
      </c>
      <c r="AG253">
        <f t="shared" si="127"/>
        <v>42.713225242779799</v>
      </c>
      <c r="AH253">
        <v>1632.978111973033</v>
      </c>
      <c r="AI253">
        <v>1600.5012121212119</v>
      </c>
      <c r="AJ253">
        <v>1.62653168655317</v>
      </c>
      <c r="AK253">
        <v>66.48709803528736</v>
      </c>
      <c r="AL253">
        <f t="shared" si="128"/>
        <v>2.4575940047309262</v>
      </c>
      <c r="AM253">
        <v>36.176613436036277</v>
      </c>
      <c r="AN253">
        <v>37.453633939393939</v>
      </c>
      <c r="AO253">
        <v>-5.830931262217948E-6</v>
      </c>
      <c r="AP253">
        <v>80.118377589396417</v>
      </c>
      <c r="AQ253">
        <v>4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19306.794390567065</v>
      </c>
      <c r="AV253">
        <f t="shared" si="132"/>
        <v>1200.0025000000001</v>
      </c>
      <c r="AW253">
        <f t="shared" si="133"/>
        <v>1026.0025499999999</v>
      </c>
      <c r="AX253">
        <f t="shared" si="134"/>
        <v>0.85500034374928369</v>
      </c>
      <c r="AY253">
        <f t="shared" si="135"/>
        <v>0.18855066343611782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1670438859.6875</v>
      </c>
      <c r="BF253">
        <v>1537.7262499999999</v>
      </c>
      <c r="BG253">
        <v>1574.9825000000001</v>
      </c>
      <c r="BH253">
        <v>37.455550000000002</v>
      </c>
      <c r="BI253">
        <v>36.161512500000001</v>
      </c>
      <c r="BJ253">
        <v>1543.4412500000001</v>
      </c>
      <c r="BK253">
        <v>37.292724999999997</v>
      </c>
      <c r="BL253">
        <v>500.16149999999999</v>
      </c>
      <c r="BM253">
        <v>101.077125</v>
      </c>
      <c r="BN253">
        <v>0.10000711249999999</v>
      </c>
      <c r="BO253">
        <v>34.146112499999987</v>
      </c>
      <c r="BP253">
        <v>34.101925000000001</v>
      </c>
      <c r="BQ253">
        <v>999.9</v>
      </c>
      <c r="BR253">
        <v>0</v>
      </c>
      <c r="BS253">
        <v>0</v>
      </c>
      <c r="BT253">
        <v>4004.7662500000001</v>
      </c>
      <c r="BU253">
        <v>0</v>
      </c>
      <c r="BV253">
        <v>208.144125</v>
      </c>
      <c r="BW253">
        <v>-37.259912499999999</v>
      </c>
      <c r="BX253">
        <v>1597.56125</v>
      </c>
      <c r="BY253">
        <v>1634.07375</v>
      </c>
      <c r="BZ253">
        <v>1.29403125</v>
      </c>
      <c r="CA253">
        <v>1574.9825000000001</v>
      </c>
      <c r="CB253">
        <v>36.161512500000001</v>
      </c>
      <c r="CC253">
        <v>3.7858999999999998</v>
      </c>
      <c r="CD253">
        <v>3.6551</v>
      </c>
      <c r="CE253">
        <v>27.95955</v>
      </c>
      <c r="CF253">
        <v>27.357962499999999</v>
      </c>
      <c r="CG253">
        <v>1200.0025000000001</v>
      </c>
      <c r="CH253">
        <v>0.49998787500000003</v>
      </c>
      <c r="CI253">
        <v>0.50001212500000003</v>
      </c>
      <c r="CJ253">
        <v>0</v>
      </c>
      <c r="CK253">
        <v>2.3725000000000001</v>
      </c>
      <c r="CL253">
        <v>0</v>
      </c>
      <c r="CM253">
        <v>7930.807499999999</v>
      </c>
      <c r="CN253">
        <v>9597.8187500000004</v>
      </c>
      <c r="CO253">
        <v>44.007750000000001</v>
      </c>
      <c r="CP253">
        <v>46.25</v>
      </c>
      <c r="CQ253">
        <v>45</v>
      </c>
      <c r="CR253">
        <v>44.765500000000003</v>
      </c>
      <c r="CS253">
        <v>43.905999999999999</v>
      </c>
      <c r="CT253">
        <v>599.98749999999995</v>
      </c>
      <c r="CU253">
        <v>600.01499999999999</v>
      </c>
      <c r="CV253">
        <v>0</v>
      </c>
      <c r="CW253">
        <v>1670438883.9000001</v>
      </c>
      <c r="CX253">
        <v>0</v>
      </c>
      <c r="CY253">
        <v>1670430775</v>
      </c>
      <c r="CZ253" t="s">
        <v>356</v>
      </c>
      <c r="DA253">
        <v>1670430775</v>
      </c>
      <c r="DB253">
        <v>1670430775</v>
      </c>
      <c r="DC253">
        <v>10</v>
      </c>
      <c r="DD253">
        <v>-0.13800000000000001</v>
      </c>
      <c r="DE253">
        <v>1.2E-2</v>
      </c>
      <c r="DF253">
        <v>-4.2649999999999997</v>
      </c>
      <c r="DG253">
        <v>0.16300000000000001</v>
      </c>
      <c r="DH253">
        <v>415</v>
      </c>
      <c r="DI253">
        <v>38</v>
      </c>
      <c r="DJ253">
        <v>0.28000000000000003</v>
      </c>
      <c r="DK253">
        <v>0.18</v>
      </c>
      <c r="DL253">
        <v>-37.121802439024393</v>
      </c>
      <c r="DM253">
        <v>0.41008641114981131</v>
      </c>
      <c r="DN253">
        <v>0.1486335656011771</v>
      </c>
      <c r="DO253">
        <v>0</v>
      </c>
      <c r="DP253">
        <v>1.2840119512195121</v>
      </c>
      <c r="DQ253">
        <v>8.4677351916383776E-3</v>
      </c>
      <c r="DR253">
        <v>5.8000450879291043E-3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365</v>
      </c>
      <c r="EA253">
        <v>2.94537</v>
      </c>
      <c r="EB253">
        <v>2.5956199999999998</v>
      </c>
      <c r="EC253">
        <v>0.24294299999999999</v>
      </c>
      <c r="ED253">
        <v>0.244309</v>
      </c>
      <c r="EE253">
        <v>0.14791199999999999</v>
      </c>
      <c r="EF253">
        <v>0.142819</v>
      </c>
      <c r="EG253">
        <v>22820.1</v>
      </c>
      <c r="EH253">
        <v>23155.5</v>
      </c>
      <c r="EI253">
        <v>28069.7</v>
      </c>
      <c r="EJ253">
        <v>29524.1</v>
      </c>
      <c r="EK253">
        <v>32915.4</v>
      </c>
      <c r="EL253">
        <v>35141.4</v>
      </c>
      <c r="EM253">
        <v>39620.5</v>
      </c>
      <c r="EN253">
        <v>42203.3</v>
      </c>
      <c r="EO253">
        <v>1.92885</v>
      </c>
      <c r="EP253">
        <v>1.84962</v>
      </c>
      <c r="EQ253">
        <v>0.12531900000000001</v>
      </c>
      <c r="ER253">
        <v>0</v>
      </c>
      <c r="ES253">
        <v>32.066400000000002</v>
      </c>
      <c r="ET253">
        <v>999.9</v>
      </c>
      <c r="EU253">
        <v>60.2</v>
      </c>
      <c r="EV253">
        <v>39.9</v>
      </c>
      <c r="EW253">
        <v>43.9221</v>
      </c>
      <c r="EX253">
        <v>25.465199999999999</v>
      </c>
      <c r="EY253">
        <v>2.4318900000000001</v>
      </c>
      <c r="EZ253">
        <v>1</v>
      </c>
      <c r="FA253">
        <v>0.67030500000000004</v>
      </c>
      <c r="FB253">
        <v>0.819496</v>
      </c>
      <c r="FC253">
        <v>20.2761</v>
      </c>
      <c r="FD253">
        <v>5.2187900000000003</v>
      </c>
      <c r="FE253">
        <v>12.0099</v>
      </c>
      <c r="FF253">
        <v>4.9867499999999998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1.86233</v>
      </c>
      <c r="FN253">
        <v>1.86432</v>
      </c>
      <c r="FO253">
        <v>1.86043</v>
      </c>
      <c r="FP253">
        <v>1.86113</v>
      </c>
      <c r="FQ253">
        <v>1.8602099999999999</v>
      </c>
      <c r="FR253">
        <v>1.86198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-5.72</v>
      </c>
      <c r="GH253">
        <v>0.16289999999999999</v>
      </c>
      <c r="GI253">
        <v>-3.2528400776944242</v>
      </c>
      <c r="GJ253">
        <v>-2.9658848494523399E-3</v>
      </c>
      <c r="GK253">
        <v>1.4757234161104729E-6</v>
      </c>
      <c r="GL253">
        <v>-3.8107938837011289E-10</v>
      </c>
      <c r="GM253">
        <v>0.16282500000001221</v>
      </c>
      <c r="GN253">
        <v>0</v>
      </c>
      <c r="GO253">
        <v>0</v>
      </c>
      <c r="GP253">
        <v>0</v>
      </c>
      <c r="GQ253">
        <v>5</v>
      </c>
      <c r="GR253">
        <v>2097</v>
      </c>
      <c r="GS253">
        <v>4</v>
      </c>
      <c r="GT253">
        <v>34</v>
      </c>
      <c r="GU253">
        <v>134.80000000000001</v>
      </c>
      <c r="GV253">
        <v>134.80000000000001</v>
      </c>
      <c r="GW253">
        <v>3.27759</v>
      </c>
      <c r="GX253">
        <v>2.5366200000000001</v>
      </c>
      <c r="GY253">
        <v>1.4489700000000001</v>
      </c>
      <c r="GZ253">
        <v>2.3168899999999999</v>
      </c>
      <c r="HA253">
        <v>1.5478499999999999</v>
      </c>
      <c r="HB253">
        <v>2.3730500000000001</v>
      </c>
      <c r="HC253">
        <v>43.535400000000003</v>
      </c>
      <c r="HD253">
        <v>13.291499999999999</v>
      </c>
      <c r="HE253">
        <v>18</v>
      </c>
      <c r="HF253">
        <v>507.46800000000002</v>
      </c>
      <c r="HG253">
        <v>494.23599999999999</v>
      </c>
      <c r="HH253">
        <v>30.998699999999999</v>
      </c>
      <c r="HI253">
        <v>35.635399999999997</v>
      </c>
      <c r="HJ253">
        <v>29.999300000000002</v>
      </c>
      <c r="HK253">
        <v>35.541400000000003</v>
      </c>
      <c r="HL253">
        <v>35.527500000000003</v>
      </c>
      <c r="HM253">
        <v>65.548100000000005</v>
      </c>
      <c r="HN253">
        <v>27.205500000000001</v>
      </c>
      <c r="HO253">
        <v>76.787800000000004</v>
      </c>
      <c r="HP253">
        <v>31</v>
      </c>
      <c r="HQ253">
        <v>1589.22</v>
      </c>
      <c r="HR253">
        <v>35.9694</v>
      </c>
      <c r="HS253">
        <v>98.908100000000005</v>
      </c>
      <c r="HT253">
        <v>97.862899999999996</v>
      </c>
    </row>
    <row r="254" spans="1:228" x14ac:dyDescent="0.2">
      <c r="A254">
        <v>239</v>
      </c>
      <c r="B254">
        <v>1670438866</v>
      </c>
      <c r="C254">
        <v>950</v>
      </c>
      <c r="D254" t="s">
        <v>837</v>
      </c>
      <c r="E254" t="s">
        <v>838</v>
      </c>
      <c r="F254">
        <v>4</v>
      </c>
      <c r="G254">
        <v>1670438864</v>
      </c>
      <c r="H254">
        <f t="shared" si="102"/>
        <v>2.5200811653485256E-3</v>
      </c>
      <c r="I254">
        <f t="shared" si="103"/>
        <v>2.5200811653485258</v>
      </c>
      <c r="J254">
        <f t="shared" si="104"/>
        <v>41.436723363399445</v>
      </c>
      <c r="K254">
        <f t="shared" si="105"/>
        <v>1544.75</v>
      </c>
      <c r="L254">
        <f t="shared" si="106"/>
        <v>1082.019475409938</v>
      </c>
      <c r="M254">
        <f t="shared" si="107"/>
        <v>109.47467503569656</v>
      </c>
      <c r="N254">
        <f t="shared" si="108"/>
        <v>156.29201516666069</v>
      </c>
      <c r="O254">
        <f t="shared" si="109"/>
        <v>0.16038208932097534</v>
      </c>
      <c r="P254">
        <f t="shared" si="110"/>
        <v>2.0794857568598721</v>
      </c>
      <c r="Q254">
        <f t="shared" si="111"/>
        <v>0.15381338362807453</v>
      </c>
      <c r="R254">
        <f t="shared" si="112"/>
        <v>9.6701118957707402E-2</v>
      </c>
      <c r="S254">
        <f t="shared" si="113"/>
        <v>226.25846442857141</v>
      </c>
      <c r="T254">
        <f t="shared" si="114"/>
        <v>35.069430960878613</v>
      </c>
      <c r="U254">
        <f t="shared" si="115"/>
        <v>34.095785714285711</v>
      </c>
      <c r="V254">
        <f t="shared" si="116"/>
        <v>5.3716238809196462</v>
      </c>
      <c r="W254">
        <f t="shared" si="117"/>
        <v>70.342227221672445</v>
      </c>
      <c r="X254">
        <f t="shared" si="118"/>
        <v>3.7889942650989257</v>
      </c>
      <c r="Y254">
        <f t="shared" si="119"/>
        <v>5.3865144945702488</v>
      </c>
      <c r="Z254">
        <f t="shared" si="120"/>
        <v>1.5826296158207205</v>
      </c>
      <c r="AA254">
        <f t="shared" si="121"/>
        <v>-111.13557939186998</v>
      </c>
      <c r="AB254">
        <f t="shared" si="122"/>
        <v>5.5686259143230616</v>
      </c>
      <c r="AC254">
        <f t="shared" si="123"/>
        <v>0.62005503477599144</v>
      </c>
      <c r="AD254">
        <f t="shared" si="124"/>
        <v>121.31156598580048</v>
      </c>
      <c r="AE254">
        <f t="shared" si="125"/>
        <v>65.573636729569714</v>
      </c>
      <c r="AF254">
        <f t="shared" si="126"/>
        <v>2.5582974345622964</v>
      </c>
      <c r="AG254">
        <f t="shared" si="127"/>
        <v>41.436723363399445</v>
      </c>
      <c r="AH254">
        <v>1639.8971673918959</v>
      </c>
      <c r="AI254">
        <v>1607.487333333333</v>
      </c>
      <c r="AJ254">
        <v>1.7497304106151039</v>
      </c>
      <c r="AK254">
        <v>66.48709803528736</v>
      </c>
      <c r="AL254">
        <f t="shared" si="128"/>
        <v>2.5200811653485258</v>
      </c>
      <c r="AM254">
        <v>36.137262066392893</v>
      </c>
      <c r="AN254">
        <v>37.447363030303023</v>
      </c>
      <c r="AO254">
        <v>-9.4539971126739541E-5</v>
      </c>
      <c r="AP254">
        <v>80.118377589396417</v>
      </c>
      <c r="AQ254">
        <v>5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19304.326870400157</v>
      </c>
      <c r="AV254">
        <f t="shared" si="132"/>
        <v>1199.985714285714</v>
      </c>
      <c r="AW254">
        <f t="shared" si="133"/>
        <v>1025.9883857142856</v>
      </c>
      <c r="AX254">
        <f t="shared" si="134"/>
        <v>0.85500050000595262</v>
      </c>
      <c r="AY254">
        <f t="shared" si="135"/>
        <v>0.18855096501148827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1670438864</v>
      </c>
      <c r="BF254">
        <v>1544.75</v>
      </c>
      <c r="BG254">
        <v>1582.282857142857</v>
      </c>
      <c r="BH254">
        <v>37.449442857142863</v>
      </c>
      <c r="BI254">
        <v>36.120085714285707</v>
      </c>
      <c r="BJ254">
        <v>1550.474285714286</v>
      </c>
      <c r="BK254">
        <v>37.2866</v>
      </c>
      <c r="BL254">
        <v>500.14585714285721</v>
      </c>
      <c r="BM254">
        <v>101.0762857142857</v>
      </c>
      <c r="BN254">
        <v>9.9966214285714283E-2</v>
      </c>
      <c r="BO254">
        <v>34.145457142857147</v>
      </c>
      <c r="BP254">
        <v>34.095785714285711</v>
      </c>
      <c r="BQ254">
        <v>999.89999999999986</v>
      </c>
      <c r="BR254">
        <v>0</v>
      </c>
      <c r="BS254">
        <v>0</v>
      </c>
      <c r="BT254">
        <v>4004.3757142857139</v>
      </c>
      <c r="BU254">
        <v>0</v>
      </c>
      <c r="BV254">
        <v>215.31685714285709</v>
      </c>
      <c r="BW254">
        <v>-37.531557142857153</v>
      </c>
      <c r="BX254">
        <v>1604.85</v>
      </c>
      <c r="BY254">
        <v>1641.5771428571429</v>
      </c>
      <c r="BZ254">
        <v>1.3293357142857141</v>
      </c>
      <c r="CA254">
        <v>1582.282857142857</v>
      </c>
      <c r="CB254">
        <v>36.120085714285707</v>
      </c>
      <c r="CC254">
        <v>3.7852514285714278</v>
      </c>
      <c r="CD254">
        <v>3.650887142857143</v>
      </c>
      <c r="CE254">
        <v>27.956600000000002</v>
      </c>
      <c r="CF254">
        <v>27.338271428571431</v>
      </c>
      <c r="CG254">
        <v>1199.985714285714</v>
      </c>
      <c r="CH254">
        <v>0.49998228571428582</v>
      </c>
      <c r="CI254">
        <v>0.50001757142857139</v>
      </c>
      <c r="CJ254">
        <v>0</v>
      </c>
      <c r="CK254">
        <v>2.438485714285715</v>
      </c>
      <c r="CL254">
        <v>0</v>
      </c>
      <c r="CM254">
        <v>7932.3657142857137</v>
      </c>
      <c r="CN254">
        <v>9597.6571428571442</v>
      </c>
      <c r="CO254">
        <v>44</v>
      </c>
      <c r="CP254">
        <v>46.232000000000014</v>
      </c>
      <c r="CQ254">
        <v>45</v>
      </c>
      <c r="CR254">
        <v>44.75</v>
      </c>
      <c r="CS254">
        <v>43.875</v>
      </c>
      <c r="CT254">
        <v>599.97285714285704</v>
      </c>
      <c r="CU254">
        <v>600.01285714285711</v>
      </c>
      <c r="CV254">
        <v>0</v>
      </c>
      <c r="CW254">
        <v>1670438888.0999999</v>
      </c>
      <c r="CX254">
        <v>0</v>
      </c>
      <c r="CY254">
        <v>1670430775</v>
      </c>
      <c r="CZ254" t="s">
        <v>356</v>
      </c>
      <c r="DA254">
        <v>1670430775</v>
      </c>
      <c r="DB254">
        <v>1670430775</v>
      </c>
      <c r="DC254">
        <v>10</v>
      </c>
      <c r="DD254">
        <v>-0.13800000000000001</v>
      </c>
      <c r="DE254">
        <v>1.2E-2</v>
      </c>
      <c r="DF254">
        <v>-4.2649999999999997</v>
      </c>
      <c r="DG254">
        <v>0.16300000000000001</v>
      </c>
      <c r="DH254">
        <v>415</v>
      </c>
      <c r="DI254">
        <v>38</v>
      </c>
      <c r="DJ254">
        <v>0.28000000000000003</v>
      </c>
      <c r="DK254">
        <v>0.18</v>
      </c>
      <c r="DL254">
        <v>-37.1708</v>
      </c>
      <c r="DM254">
        <v>-0.98970506566598293</v>
      </c>
      <c r="DN254">
        <v>0.21096783522613111</v>
      </c>
      <c r="DO254">
        <v>0</v>
      </c>
      <c r="DP254">
        <v>1.2900097500000001</v>
      </c>
      <c r="DQ254">
        <v>0.1140759849906165</v>
      </c>
      <c r="DR254">
        <v>1.525339216166359E-2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357</v>
      </c>
      <c r="EA254">
        <v>2.9453100000000001</v>
      </c>
      <c r="EB254">
        <v>2.5956100000000002</v>
      </c>
      <c r="EC254">
        <v>0.24357599999999999</v>
      </c>
      <c r="ED254">
        <v>0.24493100000000001</v>
      </c>
      <c r="EE254">
        <v>0.14789099999999999</v>
      </c>
      <c r="EF254">
        <v>0.14267199999999999</v>
      </c>
      <c r="EG254">
        <v>22801.1</v>
      </c>
      <c r="EH254">
        <v>23136.7</v>
      </c>
      <c r="EI254">
        <v>28069.8</v>
      </c>
      <c r="EJ254">
        <v>29524.5</v>
      </c>
      <c r="EK254">
        <v>32916.199999999997</v>
      </c>
      <c r="EL254">
        <v>35148.1</v>
      </c>
      <c r="EM254">
        <v>39620.400000000001</v>
      </c>
      <c r="EN254">
        <v>42204</v>
      </c>
      <c r="EO254">
        <v>1.9287300000000001</v>
      </c>
      <c r="EP254">
        <v>1.84965</v>
      </c>
      <c r="EQ254">
        <v>0.12703999999999999</v>
      </c>
      <c r="ER254">
        <v>0</v>
      </c>
      <c r="ES254">
        <v>32.047400000000003</v>
      </c>
      <c r="ET254">
        <v>999.9</v>
      </c>
      <c r="EU254">
        <v>60.2</v>
      </c>
      <c r="EV254">
        <v>39.9</v>
      </c>
      <c r="EW254">
        <v>43.917999999999999</v>
      </c>
      <c r="EX254">
        <v>25.6052</v>
      </c>
      <c r="EY254">
        <v>2.2716400000000001</v>
      </c>
      <c r="EZ254">
        <v>1</v>
      </c>
      <c r="FA254">
        <v>0.66948399999999997</v>
      </c>
      <c r="FB254">
        <v>0.81524200000000002</v>
      </c>
      <c r="FC254">
        <v>20.276</v>
      </c>
      <c r="FD254">
        <v>5.2186399999999997</v>
      </c>
      <c r="FE254">
        <v>12.0099</v>
      </c>
      <c r="FF254">
        <v>4.98665</v>
      </c>
      <c r="FG254">
        <v>3.2845800000000001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1.86232</v>
      </c>
      <c r="FN254">
        <v>1.86432</v>
      </c>
      <c r="FO254">
        <v>1.86042</v>
      </c>
      <c r="FP254">
        <v>1.8611500000000001</v>
      </c>
      <c r="FQ254">
        <v>1.86022</v>
      </c>
      <c r="FR254">
        <v>1.8619699999999999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-5.73</v>
      </c>
      <c r="GH254">
        <v>0.1628</v>
      </c>
      <c r="GI254">
        <v>-3.2528400776944242</v>
      </c>
      <c r="GJ254">
        <v>-2.9658848494523399E-3</v>
      </c>
      <c r="GK254">
        <v>1.4757234161104729E-6</v>
      </c>
      <c r="GL254">
        <v>-3.8107938837011289E-10</v>
      </c>
      <c r="GM254">
        <v>0.16282500000001221</v>
      </c>
      <c r="GN254">
        <v>0</v>
      </c>
      <c r="GO254">
        <v>0</v>
      </c>
      <c r="GP254">
        <v>0</v>
      </c>
      <c r="GQ254">
        <v>5</v>
      </c>
      <c r="GR254">
        <v>2097</v>
      </c>
      <c r="GS254">
        <v>4</v>
      </c>
      <c r="GT254">
        <v>34</v>
      </c>
      <c r="GU254">
        <v>134.80000000000001</v>
      </c>
      <c r="GV254">
        <v>134.80000000000001</v>
      </c>
      <c r="GW254">
        <v>3.28735</v>
      </c>
      <c r="GX254">
        <v>2.5439500000000002</v>
      </c>
      <c r="GY254">
        <v>1.4489700000000001</v>
      </c>
      <c r="GZ254">
        <v>2.31812</v>
      </c>
      <c r="HA254">
        <v>1.5478499999999999</v>
      </c>
      <c r="HB254">
        <v>2.34619</v>
      </c>
      <c r="HC254">
        <v>43.535400000000003</v>
      </c>
      <c r="HD254">
        <v>13.2827</v>
      </c>
      <c r="HE254">
        <v>18</v>
      </c>
      <c r="HF254">
        <v>507.35500000000002</v>
      </c>
      <c r="HG254">
        <v>494.21899999999999</v>
      </c>
      <c r="HH254">
        <v>30.998799999999999</v>
      </c>
      <c r="HI254">
        <v>35.628900000000002</v>
      </c>
      <c r="HJ254">
        <v>29.999199999999998</v>
      </c>
      <c r="HK254">
        <v>35.537300000000002</v>
      </c>
      <c r="HL254">
        <v>35.523000000000003</v>
      </c>
      <c r="HM254">
        <v>65.769000000000005</v>
      </c>
      <c r="HN254">
        <v>27.205500000000001</v>
      </c>
      <c r="HO254">
        <v>76.787800000000004</v>
      </c>
      <c r="HP254">
        <v>31</v>
      </c>
      <c r="HQ254">
        <v>1595.92</v>
      </c>
      <c r="HR254">
        <v>35.941000000000003</v>
      </c>
      <c r="HS254">
        <v>98.908199999999994</v>
      </c>
      <c r="HT254">
        <v>97.8643</v>
      </c>
    </row>
    <row r="255" spans="1:228" x14ac:dyDescent="0.2">
      <c r="A255">
        <v>240</v>
      </c>
      <c r="B255">
        <v>1670438870</v>
      </c>
      <c r="C255">
        <v>954</v>
      </c>
      <c r="D255" t="s">
        <v>839</v>
      </c>
      <c r="E255" t="s">
        <v>840</v>
      </c>
      <c r="F255">
        <v>4</v>
      </c>
      <c r="G255">
        <v>1670438867.6875</v>
      </c>
      <c r="H255">
        <f t="shared" si="102"/>
        <v>2.5904571113605822E-3</v>
      </c>
      <c r="I255">
        <f t="shared" si="103"/>
        <v>2.5904571113605823</v>
      </c>
      <c r="J255">
        <f t="shared" si="104"/>
        <v>41.863834305588497</v>
      </c>
      <c r="K255">
        <f t="shared" si="105"/>
        <v>1550.94625</v>
      </c>
      <c r="L255">
        <f t="shared" si="106"/>
        <v>1094.2074331092217</v>
      </c>
      <c r="M255">
        <f t="shared" si="107"/>
        <v>110.70853298548603</v>
      </c>
      <c r="N255">
        <f t="shared" si="108"/>
        <v>156.91995766190504</v>
      </c>
      <c r="O255">
        <f t="shared" si="109"/>
        <v>0.16462514192668906</v>
      </c>
      <c r="P255">
        <f t="shared" si="110"/>
        <v>2.0749739507339338</v>
      </c>
      <c r="Q255">
        <f t="shared" si="111"/>
        <v>0.15769797930104468</v>
      </c>
      <c r="R255">
        <f t="shared" si="112"/>
        <v>9.9159325231918768E-2</v>
      </c>
      <c r="S255">
        <f t="shared" si="113"/>
        <v>226.25503012499996</v>
      </c>
      <c r="T255">
        <f t="shared" si="114"/>
        <v>35.048231316098196</v>
      </c>
      <c r="U255">
        <f t="shared" si="115"/>
        <v>34.104550000000003</v>
      </c>
      <c r="V255">
        <f t="shared" si="116"/>
        <v>5.3742486547046289</v>
      </c>
      <c r="W255">
        <f t="shared" si="117"/>
        <v>70.306627474886668</v>
      </c>
      <c r="X255">
        <f t="shared" si="118"/>
        <v>3.7874945957023827</v>
      </c>
      <c r="Y255">
        <f t="shared" si="119"/>
        <v>5.3871089138150818</v>
      </c>
      <c r="Z255">
        <f t="shared" si="120"/>
        <v>1.5867540590022462</v>
      </c>
      <c r="AA255">
        <f t="shared" si="121"/>
        <v>-114.23915861100167</v>
      </c>
      <c r="AB255">
        <f t="shared" si="122"/>
        <v>4.7976528876659179</v>
      </c>
      <c r="AC255">
        <f t="shared" si="123"/>
        <v>0.5353984486918818</v>
      </c>
      <c r="AD255">
        <f t="shared" si="124"/>
        <v>117.3489228503561</v>
      </c>
      <c r="AE255">
        <f t="shared" si="125"/>
        <v>65.402930638956093</v>
      </c>
      <c r="AF255">
        <f t="shared" si="126"/>
        <v>2.6907380638669767</v>
      </c>
      <c r="AG255">
        <f t="shared" si="127"/>
        <v>41.863834305588497</v>
      </c>
      <c r="AH255">
        <v>1646.7700785491279</v>
      </c>
      <c r="AI255">
        <v>1614.348848484849</v>
      </c>
      <c r="AJ255">
        <v>1.707236370563711</v>
      </c>
      <c r="AK255">
        <v>66.48709803528736</v>
      </c>
      <c r="AL255">
        <f t="shared" si="128"/>
        <v>2.5904571113605823</v>
      </c>
      <c r="AM255">
        <v>36.073148944181149</v>
      </c>
      <c r="AN255">
        <v>37.419870909090882</v>
      </c>
      <c r="AO255">
        <v>-1.116269907865501E-4</v>
      </c>
      <c r="AP255">
        <v>80.118377589396417</v>
      </c>
      <c r="AQ255">
        <v>5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19226.775473968784</v>
      </c>
      <c r="AV255">
        <f t="shared" si="132"/>
        <v>1199.9675</v>
      </c>
      <c r="AW255">
        <f t="shared" si="133"/>
        <v>1025.9728124999999</v>
      </c>
      <c r="AX255">
        <f t="shared" si="134"/>
        <v>0.855000500013542</v>
      </c>
      <c r="AY255">
        <f t="shared" si="135"/>
        <v>0.18855096502613611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1670438867.6875</v>
      </c>
      <c r="BF255">
        <v>1550.94625</v>
      </c>
      <c r="BG255">
        <v>1588.5037500000001</v>
      </c>
      <c r="BH255">
        <v>37.434375000000003</v>
      </c>
      <c r="BI255">
        <v>36.036275000000003</v>
      </c>
      <c r="BJ255">
        <v>1556.675</v>
      </c>
      <c r="BK255">
        <v>37.271549999999998</v>
      </c>
      <c r="BL255">
        <v>500.18112500000001</v>
      </c>
      <c r="BM255">
        <v>101.076875</v>
      </c>
      <c r="BN255">
        <v>0.1000404875</v>
      </c>
      <c r="BO255">
        <v>34.147437500000002</v>
      </c>
      <c r="BP255">
        <v>34.104550000000003</v>
      </c>
      <c r="BQ255">
        <v>999.9</v>
      </c>
      <c r="BR255">
        <v>0</v>
      </c>
      <c r="BS255">
        <v>0</v>
      </c>
      <c r="BT255">
        <v>3991.4837499999999</v>
      </c>
      <c r="BU255">
        <v>0</v>
      </c>
      <c r="BV255">
        <v>223.16749999999999</v>
      </c>
      <c r="BW255">
        <v>-37.559550000000002</v>
      </c>
      <c r="BX255">
        <v>1611.26</v>
      </c>
      <c r="BY255">
        <v>1647.8875</v>
      </c>
      <c r="BZ255">
        <v>1.3981025</v>
      </c>
      <c r="CA255">
        <v>1588.5037500000001</v>
      </c>
      <c r="CB255">
        <v>36.036275000000003</v>
      </c>
      <c r="CC255">
        <v>3.78374875</v>
      </c>
      <c r="CD255">
        <v>3.64243125</v>
      </c>
      <c r="CE255">
        <v>27.9498</v>
      </c>
      <c r="CF255">
        <v>27.2987</v>
      </c>
      <c r="CG255">
        <v>1199.9675</v>
      </c>
      <c r="CH255">
        <v>0.49998137500000012</v>
      </c>
      <c r="CI255">
        <v>0.50001862499999994</v>
      </c>
      <c r="CJ255">
        <v>0</v>
      </c>
      <c r="CK255">
        <v>2.3157749999999999</v>
      </c>
      <c r="CL255">
        <v>0</v>
      </c>
      <c r="CM255">
        <v>7933.9737500000001</v>
      </c>
      <c r="CN255">
        <v>9597.505000000001</v>
      </c>
      <c r="CO255">
        <v>44</v>
      </c>
      <c r="CP255">
        <v>46.186999999999998</v>
      </c>
      <c r="CQ255">
        <v>45</v>
      </c>
      <c r="CR255">
        <v>44.75</v>
      </c>
      <c r="CS255">
        <v>43.875</v>
      </c>
      <c r="CT255">
        <v>599.96375</v>
      </c>
      <c r="CU255">
        <v>600.00375000000008</v>
      </c>
      <c r="CV255">
        <v>0</v>
      </c>
      <c r="CW255">
        <v>1670438891.7</v>
      </c>
      <c r="CX255">
        <v>0</v>
      </c>
      <c r="CY255">
        <v>1670430775</v>
      </c>
      <c r="CZ255" t="s">
        <v>356</v>
      </c>
      <c r="DA255">
        <v>1670430775</v>
      </c>
      <c r="DB255">
        <v>1670430775</v>
      </c>
      <c r="DC255">
        <v>10</v>
      </c>
      <c r="DD255">
        <v>-0.13800000000000001</v>
      </c>
      <c r="DE255">
        <v>1.2E-2</v>
      </c>
      <c r="DF255">
        <v>-4.2649999999999997</v>
      </c>
      <c r="DG255">
        <v>0.16300000000000001</v>
      </c>
      <c r="DH255">
        <v>415</v>
      </c>
      <c r="DI255">
        <v>38</v>
      </c>
      <c r="DJ255">
        <v>0.28000000000000003</v>
      </c>
      <c r="DK255">
        <v>0.18</v>
      </c>
      <c r="DL255">
        <v>-37.236885365853659</v>
      </c>
      <c r="DM255">
        <v>-2.4448808362369849</v>
      </c>
      <c r="DN255">
        <v>0.26235267880950791</v>
      </c>
      <c r="DO255">
        <v>0</v>
      </c>
      <c r="DP255">
        <v>1.3126014634146339</v>
      </c>
      <c r="DQ255">
        <v>0.37674668989547089</v>
      </c>
      <c r="DR255">
        <v>4.3548669972744328E-2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2.94536</v>
      </c>
      <c r="EB255">
        <v>2.5955699999999999</v>
      </c>
      <c r="EC255">
        <v>0.24419299999999999</v>
      </c>
      <c r="ED255">
        <v>0.24554200000000001</v>
      </c>
      <c r="EE255">
        <v>0.14780599999999999</v>
      </c>
      <c r="EF255">
        <v>0.14246</v>
      </c>
      <c r="EG255">
        <v>22782.9</v>
      </c>
      <c r="EH255">
        <v>23118.9</v>
      </c>
      <c r="EI255">
        <v>28070.400000000001</v>
      </c>
      <c r="EJ255">
        <v>29525.8</v>
      </c>
      <c r="EK255">
        <v>32920.5</v>
      </c>
      <c r="EL255">
        <v>35158.1</v>
      </c>
      <c r="EM255">
        <v>39621.599999999999</v>
      </c>
      <c r="EN255">
        <v>42205.599999999999</v>
      </c>
      <c r="EO255">
        <v>1.9289000000000001</v>
      </c>
      <c r="EP255">
        <v>1.8499000000000001</v>
      </c>
      <c r="EQ255">
        <v>0.12779199999999999</v>
      </c>
      <c r="ER255">
        <v>0</v>
      </c>
      <c r="ES255">
        <v>32.031599999999997</v>
      </c>
      <c r="ET255">
        <v>999.9</v>
      </c>
      <c r="EU255">
        <v>60.2</v>
      </c>
      <c r="EV255">
        <v>39.9</v>
      </c>
      <c r="EW255">
        <v>43.921700000000001</v>
      </c>
      <c r="EX255">
        <v>25.685199999999998</v>
      </c>
      <c r="EY255">
        <v>2.1193900000000001</v>
      </c>
      <c r="EZ255">
        <v>1</v>
      </c>
      <c r="FA255">
        <v>0.66891999999999996</v>
      </c>
      <c r="FB255">
        <v>0.80892399999999998</v>
      </c>
      <c r="FC255">
        <v>20.2761</v>
      </c>
      <c r="FD255">
        <v>5.2178899999999997</v>
      </c>
      <c r="FE255">
        <v>12.0099</v>
      </c>
      <c r="FF255">
        <v>4.9862000000000002</v>
      </c>
      <c r="FG255">
        <v>3.2844500000000001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1.86232</v>
      </c>
      <c r="FN255">
        <v>1.86432</v>
      </c>
      <c r="FO255">
        <v>1.86042</v>
      </c>
      <c r="FP255">
        <v>1.86114</v>
      </c>
      <c r="FQ255">
        <v>1.8602000000000001</v>
      </c>
      <c r="FR255">
        <v>1.86195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-5.74</v>
      </c>
      <c r="GH255">
        <v>0.1628</v>
      </c>
      <c r="GI255">
        <v>-3.2528400776944242</v>
      </c>
      <c r="GJ255">
        <v>-2.9658848494523399E-3</v>
      </c>
      <c r="GK255">
        <v>1.4757234161104729E-6</v>
      </c>
      <c r="GL255">
        <v>-3.8107938837011289E-10</v>
      </c>
      <c r="GM255">
        <v>0.16282500000001221</v>
      </c>
      <c r="GN255">
        <v>0</v>
      </c>
      <c r="GO255">
        <v>0</v>
      </c>
      <c r="GP255">
        <v>0</v>
      </c>
      <c r="GQ255">
        <v>5</v>
      </c>
      <c r="GR255">
        <v>2097</v>
      </c>
      <c r="GS255">
        <v>4</v>
      </c>
      <c r="GT255">
        <v>34</v>
      </c>
      <c r="GU255">
        <v>134.9</v>
      </c>
      <c r="GV255">
        <v>134.9</v>
      </c>
      <c r="GW255">
        <v>3.2959000000000001</v>
      </c>
      <c r="GX255">
        <v>2.5488300000000002</v>
      </c>
      <c r="GY255">
        <v>1.4489700000000001</v>
      </c>
      <c r="GZ255">
        <v>2.31812</v>
      </c>
      <c r="HA255">
        <v>1.5478499999999999</v>
      </c>
      <c r="HB255">
        <v>2.2997999999999998</v>
      </c>
      <c r="HC255">
        <v>43.535400000000003</v>
      </c>
      <c r="HD255">
        <v>13.2827</v>
      </c>
      <c r="HE255">
        <v>18</v>
      </c>
      <c r="HF255">
        <v>507.435</v>
      </c>
      <c r="HG255">
        <v>494.36099999999999</v>
      </c>
      <c r="HH255">
        <v>30.9985</v>
      </c>
      <c r="HI255">
        <v>35.622300000000003</v>
      </c>
      <c r="HJ255">
        <v>29.999300000000002</v>
      </c>
      <c r="HK255">
        <v>35.532499999999999</v>
      </c>
      <c r="HL255">
        <v>35.518599999999999</v>
      </c>
      <c r="HM255">
        <v>65.989999999999995</v>
      </c>
      <c r="HN255">
        <v>27.205500000000001</v>
      </c>
      <c r="HO255">
        <v>76.787800000000004</v>
      </c>
      <c r="HP255">
        <v>31</v>
      </c>
      <c r="HQ255">
        <v>1602.63</v>
      </c>
      <c r="HR255">
        <v>35.941499999999998</v>
      </c>
      <c r="HS255">
        <v>98.910700000000006</v>
      </c>
      <c r="HT255">
        <v>97.868300000000005</v>
      </c>
    </row>
    <row r="256" spans="1:228" x14ac:dyDescent="0.2">
      <c r="A256">
        <v>241</v>
      </c>
      <c r="B256">
        <v>1670438874</v>
      </c>
      <c r="C256">
        <v>958</v>
      </c>
      <c r="D256" t="s">
        <v>841</v>
      </c>
      <c r="E256" t="s">
        <v>842</v>
      </c>
      <c r="F256">
        <v>4</v>
      </c>
      <c r="G256">
        <v>1670438872</v>
      </c>
      <c r="H256">
        <f t="shared" si="102"/>
        <v>2.5307146487523204E-3</v>
      </c>
      <c r="I256">
        <f t="shared" si="103"/>
        <v>2.5307146487523204</v>
      </c>
      <c r="J256">
        <f t="shared" si="104"/>
        <v>41.714983152175257</v>
      </c>
      <c r="K256">
        <f t="shared" si="105"/>
        <v>1558.1528571428571</v>
      </c>
      <c r="L256">
        <f t="shared" si="106"/>
        <v>1091.9630039408919</v>
      </c>
      <c r="M256">
        <f t="shared" si="107"/>
        <v>110.47948945682951</v>
      </c>
      <c r="N256">
        <f t="shared" si="108"/>
        <v>157.64630443666684</v>
      </c>
      <c r="O256">
        <f t="shared" si="109"/>
        <v>0.16033325931792411</v>
      </c>
      <c r="P256">
        <f t="shared" si="110"/>
        <v>2.0801268418407557</v>
      </c>
      <c r="Q256">
        <f t="shared" si="111"/>
        <v>0.15377039900117162</v>
      </c>
      <c r="R256">
        <f t="shared" si="112"/>
        <v>9.6673761468416719E-2</v>
      </c>
      <c r="S256">
        <f t="shared" si="113"/>
        <v>226.25629157142865</v>
      </c>
      <c r="T256">
        <f t="shared" si="114"/>
        <v>35.065965574140364</v>
      </c>
      <c r="U256">
        <f t="shared" si="115"/>
        <v>34.100957142857148</v>
      </c>
      <c r="V256">
        <f t="shared" si="116"/>
        <v>5.3731725123419825</v>
      </c>
      <c r="W256">
        <f t="shared" si="117"/>
        <v>70.236246909430108</v>
      </c>
      <c r="X256">
        <f t="shared" si="118"/>
        <v>3.7834060843537785</v>
      </c>
      <c r="Y256">
        <f t="shared" si="119"/>
        <v>5.3866860073438918</v>
      </c>
      <c r="Z256">
        <f t="shared" si="120"/>
        <v>1.589766427988204</v>
      </c>
      <c r="AA256">
        <f t="shared" si="121"/>
        <v>-111.60451600997733</v>
      </c>
      <c r="AB256">
        <f t="shared" si="122"/>
        <v>5.0544811946859589</v>
      </c>
      <c r="AC256">
        <f t="shared" si="123"/>
        <v>0.56264840483039869</v>
      </c>
      <c r="AD256">
        <f t="shared" si="124"/>
        <v>120.26890516096769</v>
      </c>
      <c r="AE256">
        <f t="shared" si="125"/>
        <v>65.455586586623056</v>
      </c>
      <c r="AF256">
        <f t="shared" si="126"/>
        <v>2.6890415212589365</v>
      </c>
      <c r="AG256">
        <f t="shared" si="127"/>
        <v>41.714983152175257</v>
      </c>
      <c r="AH256">
        <v>1653.70536381394</v>
      </c>
      <c r="AI256">
        <v>1621.2610303030301</v>
      </c>
      <c r="AJ256">
        <v>1.7273237362864291</v>
      </c>
      <c r="AK256">
        <v>66.48709803528736</v>
      </c>
      <c r="AL256">
        <f t="shared" si="128"/>
        <v>2.5307146487523204</v>
      </c>
      <c r="AM256">
        <v>36.000598396549186</v>
      </c>
      <c r="AN256">
        <v>37.380806060606069</v>
      </c>
      <c r="AO256">
        <v>-1.027338649875068E-2</v>
      </c>
      <c r="AP256">
        <v>80.118377589396417</v>
      </c>
      <c r="AQ256">
        <v>5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19315.342881987141</v>
      </c>
      <c r="AV256">
        <f t="shared" si="132"/>
        <v>1199.981428571429</v>
      </c>
      <c r="AW256">
        <f t="shared" si="133"/>
        <v>1025.9840142857145</v>
      </c>
      <c r="AX256">
        <f t="shared" si="134"/>
        <v>0.85499991071290382</v>
      </c>
      <c r="AY256">
        <f t="shared" si="135"/>
        <v>0.1885498276759045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1670438872</v>
      </c>
      <c r="BF256">
        <v>1558.1528571428571</v>
      </c>
      <c r="BG256">
        <v>1595.75</v>
      </c>
      <c r="BH256">
        <v>37.394628571428584</v>
      </c>
      <c r="BI256">
        <v>35.997271428571423</v>
      </c>
      <c r="BJ256">
        <v>1563.89</v>
      </c>
      <c r="BK256">
        <v>37.231814285714293</v>
      </c>
      <c r="BL256">
        <v>500.15214285714291</v>
      </c>
      <c r="BM256">
        <v>101.07514285714289</v>
      </c>
      <c r="BN256">
        <v>9.9978514285714276E-2</v>
      </c>
      <c r="BO256">
        <v>34.146028571428573</v>
      </c>
      <c r="BP256">
        <v>34.100957142857148</v>
      </c>
      <c r="BQ256">
        <v>999.89999999999986</v>
      </c>
      <c r="BR256">
        <v>0</v>
      </c>
      <c r="BS256">
        <v>0</v>
      </c>
      <c r="BT256">
        <v>4006.25</v>
      </c>
      <c r="BU256">
        <v>0</v>
      </c>
      <c r="BV256">
        <v>233.83471428571431</v>
      </c>
      <c r="BW256">
        <v>-37.598285714285723</v>
      </c>
      <c r="BX256">
        <v>1618.681428571429</v>
      </c>
      <c r="BY256">
        <v>1655.3385714285721</v>
      </c>
      <c r="BZ256">
        <v>1.397391428571428</v>
      </c>
      <c r="CA256">
        <v>1595.75</v>
      </c>
      <c r="CB256">
        <v>35.997271428571423</v>
      </c>
      <c r="CC256">
        <v>3.779668571428572</v>
      </c>
      <c r="CD256">
        <v>3.6384242857142861</v>
      </c>
      <c r="CE256">
        <v>27.93128571428571</v>
      </c>
      <c r="CF256">
        <v>27.27991428571428</v>
      </c>
      <c r="CG256">
        <v>1199.981428571429</v>
      </c>
      <c r="CH256">
        <v>0.50000228571428573</v>
      </c>
      <c r="CI256">
        <v>0.49999771428571421</v>
      </c>
      <c r="CJ256">
        <v>0</v>
      </c>
      <c r="CK256">
        <v>2.2026285714285709</v>
      </c>
      <c r="CL256">
        <v>0</v>
      </c>
      <c r="CM256">
        <v>7936.4028571428571</v>
      </c>
      <c r="CN256">
        <v>9597.7014285714267</v>
      </c>
      <c r="CO256">
        <v>44</v>
      </c>
      <c r="CP256">
        <v>46.186999999999998</v>
      </c>
      <c r="CQ256">
        <v>44.954999999999998</v>
      </c>
      <c r="CR256">
        <v>44.732000000000014</v>
      </c>
      <c r="CS256">
        <v>43.875</v>
      </c>
      <c r="CT256">
        <v>599.99428571428575</v>
      </c>
      <c r="CU256">
        <v>599.98714285714289</v>
      </c>
      <c r="CV256">
        <v>0</v>
      </c>
      <c r="CW256">
        <v>1670438895.9000001</v>
      </c>
      <c r="CX256">
        <v>0</v>
      </c>
      <c r="CY256">
        <v>1670430775</v>
      </c>
      <c r="CZ256" t="s">
        <v>356</v>
      </c>
      <c r="DA256">
        <v>1670430775</v>
      </c>
      <c r="DB256">
        <v>1670430775</v>
      </c>
      <c r="DC256">
        <v>10</v>
      </c>
      <c r="DD256">
        <v>-0.13800000000000001</v>
      </c>
      <c r="DE256">
        <v>1.2E-2</v>
      </c>
      <c r="DF256">
        <v>-4.2649999999999997</v>
      </c>
      <c r="DG256">
        <v>0.16300000000000001</v>
      </c>
      <c r="DH256">
        <v>415</v>
      </c>
      <c r="DI256">
        <v>38</v>
      </c>
      <c r="DJ256">
        <v>0.28000000000000003</v>
      </c>
      <c r="DK256">
        <v>0.18</v>
      </c>
      <c r="DL256">
        <v>-37.358919512195122</v>
      </c>
      <c r="DM256">
        <v>-2.4133045296167301</v>
      </c>
      <c r="DN256">
        <v>0.25770579199744481</v>
      </c>
      <c r="DO256">
        <v>0</v>
      </c>
      <c r="DP256">
        <v>1.335940487804878</v>
      </c>
      <c r="DQ256">
        <v>0.50277177700348341</v>
      </c>
      <c r="DR256">
        <v>5.2846231605328288E-2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357</v>
      </c>
      <c r="EA256">
        <v>2.94536</v>
      </c>
      <c r="EB256">
        <v>2.5955900000000001</v>
      </c>
      <c r="EC256">
        <v>0.24480499999999999</v>
      </c>
      <c r="ED256">
        <v>0.246147</v>
      </c>
      <c r="EE256">
        <v>0.14771100000000001</v>
      </c>
      <c r="EF256">
        <v>0.14244100000000001</v>
      </c>
      <c r="EG256">
        <v>22765.1</v>
      </c>
      <c r="EH256">
        <v>23100.7</v>
      </c>
      <c r="EI256">
        <v>28071.3</v>
      </c>
      <c r="EJ256">
        <v>29526.3</v>
      </c>
      <c r="EK256">
        <v>32925</v>
      </c>
      <c r="EL256">
        <v>35159.5</v>
      </c>
      <c r="EM256">
        <v>39622.6</v>
      </c>
      <c r="EN256">
        <v>42206.2</v>
      </c>
      <c r="EO256">
        <v>1.92885</v>
      </c>
      <c r="EP256">
        <v>1.85012</v>
      </c>
      <c r="EQ256">
        <v>0.12853700000000001</v>
      </c>
      <c r="ER256">
        <v>0</v>
      </c>
      <c r="ES256">
        <v>32.0167</v>
      </c>
      <c r="ET256">
        <v>999.9</v>
      </c>
      <c r="EU256">
        <v>60.2</v>
      </c>
      <c r="EV256">
        <v>39.9</v>
      </c>
      <c r="EW256">
        <v>43.921199999999999</v>
      </c>
      <c r="EX256">
        <v>25.255199999999999</v>
      </c>
      <c r="EY256">
        <v>1.9230799999999999</v>
      </c>
      <c r="EZ256">
        <v>1</v>
      </c>
      <c r="FA256">
        <v>0.66798299999999999</v>
      </c>
      <c r="FB256">
        <v>0.80413699999999999</v>
      </c>
      <c r="FC256">
        <v>20.2761</v>
      </c>
      <c r="FD256">
        <v>5.2180400000000002</v>
      </c>
      <c r="FE256">
        <v>12.0099</v>
      </c>
      <c r="FF256">
        <v>4.98665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1.86232</v>
      </c>
      <c r="FN256">
        <v>1.86432</v>
      </c>
      <c r="FO256">
        <v>1.8604499999999999</v>
      </c>
      <c r="FP256">
        <v>1.86113</v>
      </c>
      <c r="FQ256">
        <v>1.8602099999999999</v>
      </c>
      <c r="FR256">
        <v>1.8619699999999999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-5.75</v>
      </c>
      <c r="GH256">
        <v>0.16289999999999999</v>
      </c>
      <c r="GI256">
        <v>-3.2528400776944242</v>
      </c>
      <c r="GJ256">
        <v>-2.9658848494523399E-3</v>
      </c>
      <c r="GK256">
        <v>1.4757234161104729E-6</v>
      </c>
      <c r="GL256">
        <v>-3.8107938837011289E-10</v>
      </c>
      <c r="GM256">
        <v>0.16282500000001221</v>
      </c>
      <c r="GN256">
        <v>0</v>
      </c>
      <c r="GO256">
        <v>0</v>
      </c>
      <c r="GP256">
        <v>0</v>
      </c>
      <c r="GQ256">
        <v>5</v>
      </c>
      <c r="GR256">
        <v>2097</v>
      </c>
      <c r="GS256">
        <v>4</v>
      </c>
      <c r="GT256">
        <v>34</v>
      </c>
      <c r="GU256">
        <v>135</v>
      </c>
      <c r="GV256">
        <v>135</v>
      </c>
      <c r="GW256">
        <v>3.30688</v>
      </c>
      <c r="GX256">
        <v>2.5573700000000001</v>
      </c>
      <c r="GY256">
        <v>1.4489700000000001</v>
      </c>
      <c r="GZ256">
        <v>2.3168899999999999</v>
      </c>
      <c r="HA256">
        <v>1.5478499999999999</v>
      </c>
      <c r="HB256">
        <v>2.2583000000000002</v>
      </c>
      <c r="HC256">
        <v>43.535400000000003</v>
      </c>
      <c r="HD256">
        <v>13.2827</v>
      </c>
      <c r="HE256">
        <v>18</v>
      </c>
      <c r="HF256">
        <v>507.37</v>
      </c>
      <c r="HG256">
        <v>494.488</v>
      </c>
      <c r="HH256">
        <v>30.9986</v>
      </c>
      <c r="HI256">
        <v>35.615699999999997</v>
      </c>
      <c r="HJ256">
        <v>29.999099999999999</v>
      </c>
      <c r="HK256">
        <v>35.528300000000002</v>
      </c>
      <c r="HL256">
        <v>35.514499999999998</v>
      </c>
      <c r="HM256">
        <v>66.2136</v>
      </c>
      <c r="HN256">
        <v>27.205500000000001</v>
      </c>
      <c r="HO256">
        <v>76.787800000000004</v>
      </c>
      <c r="HP256">
        <v>31</v>
      </c>
      <c r="HQ256">
        <v>1609.31</v>
      </c>
      <c r="HR256">
        <v>35.938099999999999</v>
      </c>
      <c r="HS256">
        <v>98.913499999999999</v>
      </c>
      <c r="HT256">
        <v>97.869799999999998</v>
      </c>
    </row>
    <row r="257" spans="1:228" x14ac:dyDescent="0.2">
      <c r="A257">
        <v>242</v>
      </c>
      <c r="B257">
        <v>1670438878</v>
      </c>
      <c r="C257">
        <v>962</v>
      </c>
      <c r="D257" t="s">
        <v>843</v>
      </c>
      <c r="E257" t="s">
        <v>844</v>
      </c>
      <c r="F257">
        <v>4</v>
      </c>
      <c r="G257">
        <v>1670438875.6875</v>
      </c>
      <c r="H257">
        <f t="shared" si="102"/>
        <v>2.5177363614777857E-3</v>
      </c>
      <c r="I257">
        <f t="shared" si="103"/>
        <v>2.5177363614777857</v>
      </c>
      <c r="J257">
        <f t="shared" si="104"/>
        <v>42.839521319966053</v>
      </c>
      <c r="K257">
        <f t="shared" si="105"/>
        <v>1564.1075000000001</v>
      </c>
      <c r="L257">
        <f t="shared" si="106"/>
        <v>1084.1219406687871</v>
      </c>
      <c r="M257">
        <f t="shared" si="107"/>
        <v>109.68663670397945</v>
      </c>
      <c r="N257">
        <f t="shared" si="108"/>
        <v>158.24944102933139</v>
      </c>
      <c r="O257">
        <f t="shared" si="109"/>
        <v>0.15951436657223475</v>
      </c>
      <c r="P257">
        <f t="shared" si="110"/>
        <v>2.0801063762198844</v>
      </c>
      <c r="Q257">
        <f t="shared" si="111"/>
        <v>0.15301685213547433</v>
      </c>
      <c r="R257">
        <f t="shared" si="112"/>
        <v>9.6197254689194045E-2</v>
      </c>
      <c r="S257">
        <f t="shared" si="113"/>
        <v>226.25436112499997</v>
      </c>
      <c r="T257">
        <f t="shared" si="114"/>
        <v>35.068523865261092</v>
      </c>
      <c r="U257">
        <f t="shared" si="115"/>
        <v>34.090125</v>
      </c>
      <c r="V257">
        <f t="shared" si="116"/>
        <v>5.3699291733813759</v>
      </c>
      <c r="W257">
        <f t="shared" si="117"/>
        <v>70.189651675994327</v>
      </c>
      <c r="X257">
        <f t="shared" si="118"/>
        <v>3.7804687965446218</v>
      </c>
      <c r="Y257">
        <f t="shared" si="119"/>
        <v>5.3860771584902825</v>
      </c>
      <c r="Z257">
        <f t="shared" si="120"/>
        <v>1.5894603768367541</v>
      </c>
      <c r="AA257">
        <f t="shared" si="121"/>
        <v>-111.03217354117035</v>
      </c>
      <c r="AB257">
        <f t="shared" si="122"/>
        <v>6.0416876906893986</v>
      </c>
      <c r="AC257">
        <f t="shared" si="123"/>
        <v>0.67250539593654057</v>
      </c>
      <c r="AD257">
        <f t="shared" si="124"/>
        <v>121.93638067045558</v>
      </c>
      <c r="AE257">
        <f t="shared" si="125"/>
        <v>65.777311597353744</v>
      </c>
      <c r="AF257">
        <f t="shared" si="126"/>
        <v>2.6426126133926582</v>
      </c>
      <c r="AG257">
        <f t="shared" si="127"/>
        <v>42.839521319966053</v>
      </c>
      <c r="AH257">
        <v>1660.5389263409149</v>
      </c>
      <c r="AI257">
        <v>1627.83393939394</v>
      </c>
      <c r="AJ257">
        <v>1.6571929658343221</v>
      </c>
      <c r="AK257">
        <v>66.48709803528736</v>
      </c>
      <c r="AL257">
        <f t="shared" si="128"/>
        <v>2.5177363614777857</v>
      </c>
      <c r="AM257">
        <v>35.994122537557089</v>
      </c>
      <c r="AN257">
        <v>37.352878787878787</v>
      </c>
      <c r="AO257">
        <v>-7.9480855358083184E-3</v>
      </c>
      <c r="AP257">
        <v>80.118377589396417</v>
      </c>
      <c r="AQ257">
        <v>5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19315.096585899315</v>
      </c>
      <c r="AV257">
        <f t="shared" si="132"/>
        <v>1199.96875</v>
      </c>
      <c r="AW257">
        <f t="shared" si="133"/>
        <v>1025.9734125</v>
      </c>
      <c r="AX257">
        <f t="shared" si="134"/>
        <v>0.85500010937784832</v>
      </c>
      <c r="AY257">
        <f t="shared" si="135"/>
        <v>0.18855021109924736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1670438875.6875</v>
      </c>
      <c r="BF257">
        <v>1564.1075000000001</v>
      </c>
      <c r="BG257">
        <v>1601.8475000000001</v>
      </c>
      <c r="BH257">
        <v>37.365437499999999</v>
      </c>
      <c r="BI257">
        <v>35.992175000000003</v>
      </c>
      <c r="BJ257">
        <v>1569.8525</v>
      </c>
      <c r="BK257">
        <v>37.202637499999987</v>
      </c>
      <c r="BL257">
        <v>500.15562499999999</v>
      </c>
      <c r="BM257">
        <v>101.075625</v>
      </c>
      <c r="BN257">
        <v>9.9927849999999985E-2</v>
      </c>
      <c r="BO257">
        <v>34.144000000000013</v>
      </c>
      <c r="BP257">
        <v>34.090125</v>
      </c>
      <c r="BQ257">
        <v>999.9</v>
      </c>
      <c r="BR257">
        <v>0</v>
      </c>
      <c r="BS257">
        <v>0</v>
      </c>
      <c r="BT257">
        <v>4006.1725000000001</v>
      </c>
      <c r="BU257">
        <v>0</v>
      </c>
      <c r="BV257">
        <v>244.02574999999999</v>
      </c>
      <c r="BW257">
        <v>-37.74315</v>
      </c>
      <c r="BX257">
        <v>1624.8175000000001</v>
      </c>
      <c r="BY257">
        <v>1661.6575</v>
      </c>
      <c r="BZ257">
        <v>1.37328125</v>
      </c>
      <c r="CA257">
        <v>1601.8475000000001</v>
      </c>
      <c r="CB257">
        <v>35.992175000000003</v>
      </c>
      <c r="CC257">
        <v>3.7767387499999998</v>
      </c>
      <c r="CD257">
        <v>3.6379375</v>
      </c>
      <c r="CE257">
        <v>27.9180125</v>
      </c>
      <c r="CF257">
        <v>27.2776125</v>
      </c>
      <c r="CG257">
        <v>1199.96875</v>
      </c>
      <c r="CH257">
        <v>0.49999700000000002</v>
      </c>
      <c r="CI257">
        <v>0.50000299999999998</v>
      </c>
      <c r="CJ257">
        <v>0</v>
      </c>
      <c r="CK257">
        <v>2.1393749999999998</v>
      </c>
      <c r="CL257">
        <v>0</v>
      </c>
      <c r="CM257">
        <v>7938.1987499999996</v>
      </c>
      <c r="CN257">
        <v>9597.5712500000009</v>
      </c>
      <c r="CO257">
        <v>43.992125000000001</v>
      </c>
      <c r="CP257">
        <v>46.155999999999999</v>
      </c>
      <c r="CQ257">
        <v>44.936999999999998</v>
      </c>
      <c r="CR257">
        <v>44.694875000000003</v>
      </c>
      <c r="CS257">
        <v>43.875</v>
      </c>
      <c r="CT257">
        <v>599.98</v>
      </c>
      <c r="CU257">
        <v>599.98874999999998</v>
      </c>
      <c r="CV257">
        <v>0</v>
      </c>
      <c r="CW257">
        <v>1670438900.0999999</v>
      </c>
      <c r="CX257">
        <v>0</v>
      </c>
      <c r="CY257">
        <v>1670430775</v>
      </c>
      <c r="CZ257" t="s">
        <v>356</v>
      </c>
      <c r="DA257">
        <v>1670430775</v>
      </c>
      <c r="DB257">
        <v>1670430775</v>
      </c>
      <c r="DC257">
        <v>10</v>
      </c>
      <c r="DD257">
        <v>-0.13800000000000001</v>
      </c>
      <c r="DE257">
        <v>1.2E-2</v>
      </c>
      <c r="DF257">
        <v>-4.2649999999999997</v>
      </c>
      <c r="DG257">
        <v>0.16300000000000001</v>
      </c>
      <c r="DH257">
        <v>415</v>
      </c>
      <c r="DI257">
        <v>38</v>
      </c>
      <c r="DJ257">
        <v>0.28000000000000003</v>
      </c>
      <c r="DK257">
        <v>0.18</v>
      </c>
      <c r="DL257">
        <v>-37.508982926829269</v>
      </c>
      <c r="DM257">
        <v>-1.736226480836242</v>
      </c>
      <c r="DN257">
        <v>0.1923802559496125</v>
      </c>
      <c r="DO257">
        <v>0</v>
      </c>
      <c r="DP257">
        <v>1.354754878048781</v>
      </c>
      <c r="DQ257">
        <v>0.38069581881532982</v>
      </c>
      <c r="DR257">
        <v>4.6300853077636019E-2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2.9453100000000001</v>
      </c>
      <c r="EB257">
        <v>2.5955400000000002</v>
      </c>
      <c r="EC257">
        <v>0.245418</v>
      </c>
      <c r="ED257">
        <v>0.24676899999999999</v>
      </c>
      <c r="EE257">
        <v>0.14764099999999999</v>
      </c>
      <c r="EF257">
        <v>0.14243600000000001</v>
      </c>
      <c r="EG257">
        <v>22747.200000000001</v>
      </c>
      <c r="EH257">
        <v>23082</v>
      </c>
      <c r="EI257">
        <v>28072</v>
      </c>
      <c r="EJ257">
        <v>29526.9</v>
      </c>
      <c r="EK257">
        <v>32928.5</v>
      </c>
      <c r="EL257">
        <v>35160.300000000003</v>
      </c>
      <c r="EM257">
        <v>39623.4</v>
      </c>
      <c r="EN257">
        <v>42206.8</v>
      </c>
      <c r="EO257">
        <v>1.9287799999999999</v>
      </c>
      <c r="EP257">
        <v>1.85023</v>
      </c>
      <c r="EQ257">
        <v>0.1285</v>
      </c>
      <c r="ER257">
        <v>0</v>
      </c>
      <c r="ES257">
        <v>32.0045</v>
      </c>
      <c r="ET257">
        <v>999.9</v>
      </c>
      <c r="EU257">
        <v>60.2</v>
      </c>
      <c r="EV257">
        <v>39.9</v>
      </c>
      <c r="EW257">
        <v>43.921100000000003</v>
      </c>
      <c r="EX257">
        <v>25.6952</v>
      </c>
      <c r="EY257">
        <v>1.7628200000000001</v>
      </c>
      <c r="EZ257">
        <v>1</v>
      </c>
      <c r="FA257">
        <v>0.66726600000000003</v>
      </c>
      <c r="FB257">
        <v>0.80039199999999999</v>
      </c>
      <c r="FC257">
        <v>20.276199999999999</v>
      </c>
      <c r="FD257">
        <v>5.2186399999999997</v>
      </c>
      <c r="FE257">
        <v>12.0099</v>
      </c>
      <c r="FF257">
        <v>4.9870000000000001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1.8623099999999999</v>
      </c>
      <c r="FN257">
        <v>1.86433</v>
      </c>
      <c r="FO257">
        <v>1.8604400000000001</v>
      </c>
      <c r="FP257">
        <v>1.8611500000000001</v>
      </c>
      <c r="FQ257">
        <v>1.8602099999999999</v>
      </c>
      <c r="FR257">
        <v>1.8619300000000001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-5.75</v>
      </c>
      <c r="GH257">
        <v>0.1628</v>
      </c>
      <c r="GI257">
        <v>-3.2528400776944242</v>
      </c>
      <c r="GJ257">
        <v>-2.9658848494523399E-3</v>
      </c>
      <c r="GK257">
        <v>1.4757234161104729E-6</v>
      </c>
      <c r="GL257">
        <v>-3.8107938837011289E-10</v>
      </c>
      <c r="GM257">
        <v>0.16282500000001221</v>
      </c>
      <c r="GN257">
        <v>0</v>
      </c>
      <c r="GO257">
        <v>0</v>
      </c>
      <c r="GP257">
        <v>0</v>
      </c>
      <c r="GQ257">
        <v>5</v>
      </c>
      <c r="GR257">
        <v>2097</v>
      </c>
      <c r="GS257">
        <v>4</v>
      </c>
      <c r="GT257">
        <v>34</v>
      </c>
      <c r="GU257">
        <v>135.1</v>
      </c>
      <c r="GV257">
        <v>135.1</v>
      </c>
      <c r="GW257">
        <v>3.3178700000000001</v>
      </c>
      <c r="GX257">
        <v>2.5585900000000001</v>
      </c>
      <c r="GY257">
        <v>1.4489700000000001</v>
      </c>
      <c r="GZ257">
        <v>2.31812</v>
      </c>
      <c r="HA257">
        <v>1.5478499999999999</v>
      </c>
      <c r="HB257">
        <v>2.2253400000000001</v>
      </c>
      <c r="HC257">
        <v>43.535400000000003</v>
      </c>
      <c r="HD257">
        <v>13.273999999999999</v>
      </c>
      <c r="HE257">
        <v>18</v>
      </c>
      <c r="HF257">
        <v>507.279</v>
      </c>
      <c r="HG257">
        <v>494.524</v>
      </c>
      <c r="HH257">
        <v>30.998799999999999</v>
      </c>
      <c r="HI257">
        <v>35.609099999999998</v>
      </c>
      <c r="HJ257">
        <v>29.999199999999998</v>
      </c>
      <c r="HK257">
        <v>35.522799999999997</v>
      </c>
      <c r="HL257">
        <v>35.51</v>
      </c>
      <c r="HM257">
        <v>66.434100000000001</v>
      </c>
      <c r="HN257">
        <v>27.205500000000001</v>
      </c>
      <c r="HO257">
        <v>76.787800000000004</v>
      </c>
      <c r="HP257">
        <v>31</v>
      </c>
      <c r="HQ257">
        <v>1616</v>
      </c>
      <c r="HR257">
        <v>35.938600000000001</v>
      </c>
      <c r="HS257">
        <v>98.915899999999993</v>
      </c>
      <c r="HT257">
        <v>97.871499999999997</v>
      </c>
    </row>
    <row r="258" spans="1:228" x14ac:dyDescent="0.2">
      <c r="A258">
        <v>243</v>
      </c>
      <c r="B258">
        <v>1670438882</v>
      </c>
      <c r="C258">
        <v>966</v>
      </c>
      <c r="D258" t="s">
        <v>845</v>
      </c>
      <c r="E258" t="s">
        <v>846</v>
      </c>
      <c r="F258">
        <v>4</v>
      </c>
      <c r="G258">
        <v>1670438880</v>
      </c>
      <c r="H258">
        <f t="shared" si="102"/>
        <v>2.5686899323353503E-3</v>
      </c>
      <c r="I258">
        <f t="shared" si="103"/>
        <v>2.5686899323353503</v>
      </c>
      <c r="J258">
        <f t="shared" si="104"/>
        <v>41.462001918295215</v>
      </c>
      <c r="K258">
        <f t="shared" si="105"/>
        <v>1571.3571428571429</v>
      </c>
      <c r="L258">
        <f t="shared" si="106"/>
        <v>1113.1675437226643</v>
      </c>
      <c r="M258">
        <f t="shared" si="107"/>
        <v>112.62618666425072</v>
      </c>
      <c r="N258">
        <f t="shared" si="108"/>
        <v>158.98412048179895</v>
      </c>
      <c r="O258">
        <f t="shared" si="109"/>
        <v>0.16266661223623879</v>
      </c>
      <c r="P258">
        <f t="shared" si="110"/>
        <v>2.0714705744125852</v>
      </c>
      <c r="Q258">
        <f t="shared" si="111"/>
        <v>0.15588871861717718</v>
      </c>
      <c r="R258">
        <f t="shared" si="112"/>
        <v>9.8015882007997795E-2</v>
      </c>
      <c r="S258">
        <f t="shared" si="113"/>
        <v>226.25968714285716</v>
      </c>
      <c r="T258">
        <f t="shared" si="114"/>
        <v>35.051709274283972</v>
      </c>
      <c r="U258">
        <f t="shared" si="115"/>
        <v>34.090899999999998</v>
      </c>
      <c r="V258">
        <f t="shared" si="116"/>
        <v>5.3701611658053467</v>
      </c>
      <c r="W258">
        <f t="shared" si="117"/>
        <v>70.159586438266203</v>
      </c>
      <c r="X258">
        <f t="shared" si="118"/>
        <v>3.7783802272594067</v>
      </c>
      <c r="Y258">
        <f t="shared" si="119"/>
        <v>5.3854083512650455</v>
      </c>
      <c r="Z258">
        <f t="shared" si="120"/>
        <v>1.59178093854594</v>
      </c>
      <c r="AA258">
        <f t="shared" si="121"/>
        <v>-113.27922601598895</v>
      </c>
      <c r="AB258">
        <f t="shared" si="122"/>
        <v>5.6811747149293916</v>
      </c>
      <c r="AC258">
        <f t="shared" si="123"/>
        <v>0.63500820982695161</v>
      </c>
      <c r="AD258">
        <f t="shared" si="124"/>
        <v>119.29664405162457</v>
      </c>
      <c r="AE258">
        <f t="shared" si="125"/>
        <v>65.928649934567829</v>
      </c>
      <c r="AF258">
        <f t="shared" si="126"/>
        <v>2.6064873485432445</v>
      </c>
      <c r="AG258">
        <f t="shared" si="127"/>
        <v>41.462001918295215</v>
      </c>
      <c r="AH258">
        <v>1667.5650589263471</v>
      </c>
      <c r="AI258">
        <v>1634.98503030303</v>
      </c>
      <c r="AJ258">
        <v>1.77985560826102</v>
      </c>
      <c r="AK258">
        <v>66.48709803528736</v>
      </c>
      <c r="AL258">
        <f t="shared" si="128"/>
        <v>2.5686899323353503</v>
      </c>
      <c r="AM258">
        <v>35.990307569044283</v>
      </c>
      <c r="AN258">
        <v>37.340499999999999</v>
      </c>
      <c r="AO258">
        <v>-2.407568551550172E-3</v>
      </c>
      <c r="AP258">
        <v>80.118377589396417</v>
      </c>
      <c r="AQ258">
        <v>5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19167.059239817681</v>
      </c>
      <c r="AV258">
        <f t="shared" si="132"/>
        <v>1199.992857142857</v>
      </c>
      <c r="AW258">
        <f t="shared" si="133"/>
        <v>1025.9944285714287</v>
      </c>
      <c r="AX258">
        <f t="shared" si="134"/>
        <v>0.85500044643122886</v>
      </c>
      <c r="AY258">
        <f t="shared" si="135"/>
        <v>0.18855086161227153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1670438880</v>
      </c>
      <c r="BF258">
        <v>1571.3571428571429</v>
      </c>
      <c r="BG258">
        <v>1609.16</v>
      </c>
      <c r="BH258">
        <v>37.34451428571429</v>
      </c>
      <c r="BI258">
        <v>35.989942857142857</v>
      </c>
      <c r="BJ258">
        <v>1577.1128571428569</v>
      </c>
      <c r="BK258">
        <v>37.181671428571427</v>
      </c>
      <c r="BL258">
        <v>500.13628571428569</v>
      </c>
      <c r="BM258">
        <v>101.0762857142857</v>
      </c>
      <c r="BN258">
        <v>0.1000262428571429</v>
      </c>
      <c r="BO258">
        <v>34.141771428571417</v>
      </c>
      <c r="BP258">
        <v>34.090899999999998</v>
      </c>
      <c r="BQ258">
        <v>999.89999999999986</v>
      </c>
      <c r="BR258">
        <v>0</v>
      </c>
      <c r="BS258">
        <v>0</v>
      </c>
      <c r="BT258">
        <v>3981.5185714285722</v>
      </c>
      <c r="BU258">
        <v>0</v>
      </c>
      <c r="BV258">
        <v>259.81942857142849</v>
      </c>
      <c r="BW258">
        <v>-37.802057142857137</v>
      </c>
      <c r="BX258">
        <v>1632.317142857142</v>
      </c>
      <c r="BY258">
        <v>1669.234285714286</v>
      </c>
      <c r="BZ258">
        <v>1.354575714285714</v>
      </c>
      <c r="CA258">
        <v>1609.16</v>
      </c>
      <c r="CB258">
        <v>35.989942857142857</v>
      </c>
      <c r="CC258">
        <v>3.7746471428571429</v>
      </c>
      <c r="CD258">
        <v>3.6377314285714282</v>
      </c>
      <c r="CE258">
        <v>27.908528571428569</v>
      </c>
      <c r="CF258">
        <v>27.276671428571429</v>
      </c>
      <c r="CG258">
        <v>1199.992857142857</v>
      </c>
      <c r="CH258">
        <v>0.49998457142857139</v>
      </c>
      <c r="CI258">
        <v>0.50001542857142856</v>
      </c>
      <c r="CJ258">
        <v>0</v>
      </c>
      <c r="CK258">
        <v>2.3868857142857141</v>
      </c>
      <c r="CL258">
        <v>0</v>
      </c>
      <c r="CM258">
        <v>7940.0414285714287</v>
      </c>
      <c r="CN258">
        <v>9597.7271428571421</v>
      </c>
      <c r="CO258">
        <v>43.936999999999998</v>
      </c>
      <c r="CP258">
        <v>46.125</v>
      </c>
      <c r="CQ258">
        <v>44.936999999999998</v>
      </c>
      <c r="CR258">
        <v>44.686999999999998</v>
      </c>
      <c r="CS258">
        <v>43.875</v>
      </c>
      <c r="CT258">
        <v>599.97857142857151</v>
      </c>
      <c r="CU258">
        <v>600.01428571428573</v>
      </c>
      <c r="CV258">
        <v>0</v>
      </c>
      <c r="CW258">
        <v>1670438903.7</v>
      </c>
      <c r="CX258">
        <v>0</v>
      </c>
      <c r="CY258">
        <v>1670430775</v>
      </c>
      <c r="CZ258" t="s">
        <v>356</v>
      </c>
      <c r="DA258">
        <v>1670430775</v>
      </c>
      <c r="DB258">
        <v>1670430775</v>
      </c>
      <c r="DC258">
        <v>10</v>
      </c>
      <c r="DD258">
        <v>-0.13800000000000001</v>
      </c>
      <c r="DE258">
        <v>1.2E-2</v>
      </c>
      <c r="DF258">
        <v>-4.2649999999999997</v>
      </c>
      <c r="DG258">
        <v>0.16300000000000001</v>
      </c>
      <c r="DH258">
        <v>415</v>
      </c>
      <c r="DI258">
        <v>38</v>
      </c>
      <c r="DJ258">
        <v>0.28000000000000003</v>
      </c>
      <c r="DK258">
        <v>0.18</v>
      </c>
      <c r="DL258">
        <v>-37.633739024390238</v>
      </c>
      <c r="DM258">
        <v>-1.1593902439024291</v>
      </c>
      <c r="DN258">
        <v>0.1261088745219561</v>
      </c>
      <c r="DO258">
        <v>0</v>
      </c>
      <c r="DP258">
        <v>1.368472682926829</v>
      </c>
      <c r="DQ258">
        <v>9.9434843205576273E-2</v>
      </c>
      <c r="DR258">
        <v>3.1999442298828437E-2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365</v>
      </c>
      <c r="EA258">
        <v>2.9453299999999998</v>
      </c>
      <c r="EB258">
        <v>2.5955599999999999</v>
      </c>
      <c r="EC258">
        <v>0.24604300000000001</v>
      </c>
      <c r="ED258">
        <v>0.24737500000000001</v>
      </c>
      <c r="EE258">
        <v>0.14760699999999999</v>
      </c>
      <c r="EF258">
        <v>0.142428</v>
      </c>
      <c r="EG258">
        <v>22728.5</v>
      </c>
      <c r="EH258">
        <v>23064.1</v>
      </c>
      <c r="EI258">
        <v>28072.3</v>
      </c>
      <c r="EJ258">
        <v>29527.8</v>
      </c>
      <c r="EK258">
        <v>32930.400000000001</v>
      </c>
      <c r="EL258">
        <v>35161.9</v>
      </c>
      <c r="EM258">
        <v>39624</v>
      </c>
      <c r="EN258">
        <v>42208.4</v>
      </c>
      <c r="EO258">
        <v>1.9288000000000001</v>
      </c>
      <c r="EP258">
        <v>1.8504499999999999</v>
      </c>
      <c r="EQ258">
        <v>0.13003500000000001</v>
      </c>
      <c r="ER258">
        <v>0</v>
      </c>
      <c r="ES258">
        <v>31.994299999999999</v>
      </c>
      <c r="ET258">
        <v>999.9</v>
      </c>
      <c r="EU258">
        <v>60.2</v>
      </c>
      <c r="EV258">
        <v>39.9</v>
      </c>
      <c r="EW258">
        <v>43.9238</v>
      </c>
      <c r="EX258">
        <v>25.325199999999999</v>
      </c>
      <c r="EY258">
        <v>1.61459</v>
      </c>
      <c r="EZ258">
        <v>1</v>
      </c>
      <c r="FA258">
        <v>0.66663099999999997</v>
      </c>
      <c r="FB258">
        <v>0.79734700000000003</v>
      </c>
      <c r="FC258">
        <v>20.276199999999999</v>
      </c>
      <c r="FD258">
        <v>5.2183400000000004</v>
      </c>
      <c r="FE258">
        <v>12.0099</v>
      </c>
      <c r="FF258">
        <v>4.9866999999999999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1.86229</v>
      </c>
      <c r="FN258">
        <v>1.86432</v>
      </c>
      <c r="FO258">
        <v>1.8604700000000001</v>
      </c>
      <c r="FP258">
        <v>1.86113</v>
      </c>
      <c r="FQ258">
        <v>1.8602000000000001</v>
      </c>
      <c r="FR258">
        <v>1.8619300000000001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-5.76</v>
      </c>
      <c r="GH258">
        <v>0.16289999999999999</v>
      </c>
      <c r="GI258">
        <v>-3.2528400776944242</v>
      </c>
      <c r="GJ258">
        <v>-2.9658848494523399E-3</v>
      </c>
      <c r="GK258">
        <v>1.4757234161104729E-6</v>
      </c>
      <c r="GL258">
        <v>-3.8107938837011289E-10</v>
      </c>
      <c r="GM258">
        <v>0.16282500000001221</v>
      </c>
      <c r="GN258">
        <v>0</v>
      </c>
      <c r="GO258">
        <v>0</v>
      </c>
      <c r="GP258">
        <v>0</v>
      </c>
      <c r="GQ258">
        <v>5</v>
      </c>
      <c r="GR258">
        <v>2097</v>
      </c>
      <c r="GS258">
        <v>4</v>
      </c>
      <c r="GT258">
        <v>34</v>
      </c>
      <c r="GU258">
        <v>135.1</v>
      </c>
      <c r="GV258">
        <v>135.1</v>
      </c>
      <c r="GW258">
        <v>3.3288600000000002</v>
      </c>
      <c r="GX258">
        <v>2.5585900000000001</v>
      </c>
      <c r="GY258">
        <v>1.4489700000000001</v>
      </c>
      <c r="GZ258">
        <v>2.3168899999999999</v>
      </c>
      <c r="HA258">
        <v>1.5478499999999999</v>
      </c>
      <c r="HB258">
        <v>2.2448700000000001</v>
      </c>
      <c r="HC258">
        <v>43.535400000000003</v>
      </c>
      <c r="HD258">
        <v>13.273999999999999</v>
      </c>
      <c r="HE258">
        <v>18</v>
      </c>
      <c r="HF258">
        <v>507.25700000000001</v>
      </c>
      <c r="HG258">
        <v>494.64800000000002</v>
      </c>
      <c r="HH258">
        <v>30.998999999999999</v>
      </c>
      <c r="HI258">
        <v>35.602600000000002</v>
      </c>
      <c r="HJ258">
        <v>29.999199999999998</v>
      </c>
      <c r="HK258">
        <v>35.517699999999998</v>
      </c>
      <c r="HL258">
        <v>35.505600000000001</v>
      </c>
      <c r="HM258">
        <v>66.656999999999996</v>
      </c>
      <c r="HN258">
        <v>27.205500000000001</v>
      </c>
      <c r="HO258">
        <v>76.787800000000004</v>
      </c>
      <c r="HP258">
        <v>31</v>
      </c>
      <c r="HQ258">
        <v>1622.7</v>
      </c>
      <c r="HR258">
        <v>35.941899999999997</v>
      </c>
      <c r="HS258">
        <v>98.917199999999994</v>
      </c>
      <c r="HT258">
        <v>97.874799999999993</v>
      </c>
    </row>
    <row r="259" spans="1:228" x14ac:dyDescent="0.2">
      <c r="A259">
        <v>244</v>
      </c>
      <c r="B259">
        <v>1670438886</v>
      </c>
      <c r="C259">
        <v>970</v>
      </c>
      <c r="D259" t="s">
        <v>847</v>
      </c>
      <c r="E259" t="s">
        <v>848</v>
      </c>
      <c r="F259">
        <v>4</v>
      </c>
      <c r="G259">
        <v>1670438883.6875</v>
      </c>
      <c r="H259">
        <f t="shared" si="102"/>
        <v>2.4848891730110336E-3</v>
      </c>
      <c r="I259">
        <f t="shared" si="103"/>
        <v>2.4848891730110334</v>
      </c>
      <c r="J259">
        <f t="shared" si="104"/>
        <v>43.037742507885064</v>
      </c>
      <c r="K259">
        <f t="shared" si="105"/>
        <v>1577.4337499999999</v>
      </c>
      <c r="L259">
        <f t="shared" si="106"/>
        <v>1086.3679997863933</v>
      </c>
      <c r="M259">
        <f t="shared" si="107"/>
        <v>109.91434654374213</v>
      </c>
      <c r="N259">
        <f t="shared" si="108"/>
        <v>159.5984048511977</v>
      </c>
      <c r="O259">
        <f t="shared" si="109"/>
        <v>0.1563941682876476</v>
      </c>
      <c r="P259">
        <f t="shared" si="110"/>
        <v>2.0807407171741321</v>
      </c>
      <c r="Q259">
        <f t="shared" si="111"/>
        <v>0.15014482631781917</v>
      </c>
      <c r="R259">
        <f t="shared" si="112"/>
        <v>9.4381187348681256E-2</v>
      </c>
      <c r="S259">
        <f t="shared" si="113"/>
        <v>226.25798925000001</v>
      </c>
      <c r="T259">
        <f t="shared" si="114"/>
        <v>35.075023658368096</v>
      </c>
      <c r="U259">
        <f t="shared" si="115"/>
        <v>34.1084125</v>
      </c>
      <c r="V259">
        <f t="shared" si="116"/>
        <v>5.3754057702674345</v>
      </c>
      <c r="W259">
        <f t="shared" si="117"/>
        <v>70.138488740871551</v>
      </c>
      <c r="X259">
        <f t="shared" si="118"/>
        <v>3.7766817887120649</v>
      </c>
      <c r="Y259">
        <f t="shared" si="119"/>
        <v>5.3846067352051348</v>
      </c>
      <c r="Z259">
        <f t="shared" si="120"/>
        <v>1.5987239815553695</v>
      </c>
      <c r="AA259">
        <f t="shared" si="121"/>
        <v>-109.58361252978658</v>
      </c>
      <c r="AB259">
        <f t="shared" si="122"/>
        <v>3.4424284206403533</v>
      </c>
      <c r="AC259">
        <f t="shared" si="123"/>
        <v>0.38308786395252692</v>
      </c>
      <c r="AD259">
        <f t="shared" si="124"/>
        <v>120.49989300480632</v>
      </c>
      <c r="AE259">
        <f t="shared" si="125"/>
        <v>65.770766612509206</v>
      </c>
      <c r="AF259">
        <f t="shared" si="126"/>
        <v>2.5801375908815056</v>
      </c>
      <c r="AG259">
        <f t="shared" si="127"/>
        <v>43.037742507885064</v>
      </c>
      <c r="AH259">
        <v>1674.315711147608</v>
      </c>
      <c r="AI259">
        <v>1641.5715757575761</v>
      </c>
      <c r="AJ259">
        <v>1.6436922078499021</v>
      </c>
      <c r="AK259">
        <v>66.48709803528736</v>
      </c>
      <c r="AL259">
        <f t="shared" si="128"/>
        <v>2.4848891730110334</v>
      </c>
      <c r="AM259">
        <v>35.988360265560161</v>
      </c>
      <c r="AN259">
        <v>37.316731515151503</v>
      </c>
      <c r="AO259">
        <v>-5.8449418151407676E-3</v>
      </c>
      <c r="AP259">
        <v>80.118377589396417</v>
      </c>
      <c r="AQ259">
        <v>5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19326.269570617882</v>
      </c>
      <c r="AV259">
        <f t="shared" si="132"/>
        <v>1199.9937500000001</v>
      </c>
      <c r="AW259">
        <f t="shared" si="133"/>
        <v>1025.9942249999999</v>
      </c>
      <c r="AX259">
        <f t="shared" si="134"/>
        <v>0.85499964062312817</v>
      </c>
      <c r="AY259">
        <f t="shared" si="135"/>
        <v>0.18854930640263751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1670438883.6875</v>
      </c>
      <c r="BF259">
        <v>1577.4337499999999</v>
      </c>
      <c r="BG259">
        <v>1615.135</v>
      </c>
      <c r="BH259">
        <v>37.327849999999998</v>
      </c>
      <c r="BI259">
        <v>35.9870375</v>
      </c>
      <c r="BJ259">
        <v>1583.1937499999999</v>
      </c>
      <c r="BK259">
        <v>37.165025</v>
      </c>
      <c r="BL259">
        <v>500.16924999999998</v>
      </c>
      <c r="BM259">
        <v>101.07599999999999</v>
      </c>
      <c r="BN259">
        <v>9.9979562500000008E-2</v>
      </c>
      <c r="BO259">
        <v>34.139099999999999</v>
      </c>
      <c r="BP259">
        <v>34.1084125</v>
      </c>
      <c r="BQ259">
        <v>999.9</v>
      </c>
      <c r="BR259">
        <v>0</v>
      </c>
      <c r="BS259">
        <v>0</v>
      </c>
      <c r="BT259">
        <v>4007.9675000000002</v>
      </c>
      <c r="BU259">
        <v>0</v>
      </c>
      <c r="BV259">
        <v>281.31562500000001</v>
      </c>
      <c r="BW259">
        <v>-37.703150000000008</v>
      </c>
      <c r="BX259">
        <v>1638.5987500000001</v>
      </c>
      <c r="BY259">
        <v>1675.4275</v>
      </c>
      <c r="BZ259">
        <v>1.3408100000000001</v>
      </c>
      <c r="CA259">
        <v>1615.135</v>
      </c>
      <c r="CB259">
        <v>35.9870375</v>
      </c>
      <c r="CC259">
        <v>3.7729525000000002</v>
      </c>
      <c r="CD259">
        <v>3.6374287500000002</v>
      </c>
      <c r="CE259">
        <v>27.900812500000001</v>
      </c>
      <c r="CF259">
        <v>27.27525</v>
      </c>
      <c r="CG259">
        <v>1199.9937500000001</v>
      </c>
      <c r="CH259">
        <v>0.50001074999999995</v>
      </c>
      <c r="CI259">
        <v>0.49998924999999989</v>
      </c>
      <c r="CJ259">
        <v>0</v>
      </c>
      <c r="CK259">
        <v>2.3846250000000002</v>
      </c>
      <c r="CL259">
        <v>0</v>
      </c>
      <c r="CM259">
        <v>7942.16</v>
      </c>
      <c r="CN259">
        <v>9597.838749999999</v>
      </c>
      <c r="CO259">
        <v>43.936999999999998</v>
      </c>
      <c r="CP259">
        <v>46.125</v>
      </c>
      <c r="CQ259">
        <v>44.936999999999998</v>
      </c>
      <c r="CR259">
        <v>44.686999999999998</v>
      </c>
      <c r="CS259">
        <v>43.875</v>
      </c>
      <c r="CT259">
        <v>600.01125000000002</v>
      </c>
      <c r="CU259">
        <v>599.98250000000007</v>
      </c>
      <c r="CV259">
        <v>0</v>
      </c>
      <c r="CW259">
        <v>1670438907.9000001</v>
      </c>
      <c r="CX259">
        <v>0</v>
      </c>
      <c r="CY259">
        <v>1670430775</v>
      </c>
      <c r="CZ259" t="s">
        <v>356</v>
      </c>
      <c r="DA259">
        <v>1670430775</v>
      </c>
      <c r="DB259">
        <v>1670430775</v>
      </c>
      <c r="DC259">
        <v>10</v>
      </c>
      <c r="DD259">
        <v>-0.13800000000000001</v>
      </c>
      <c r="DE259">
        <v>1.2E-2</v>
      </c>
      <c r="DF259">
        <v>-4.2649999999999997</v>
      </c>
      <c r="DG259">
        <v>0.16300000000000001</v>
      </c>
      <c r="DH259">
        <v>415</v>
      </c>
      <c r="DI259">
        <v>38</v>
      </c>
      <c r="DJ259">
        <v>0.28000000000000003</v>
      </c>
      <c r="DK259">
        <v>0.18</v>
      </c>
      <c r="DL259">
        <v>-37.672763414634147</v>
      </c>
      <c r="DM259">
        <v>-0.71972822299659789</v>
      </c>
      <c r="DN259">
        <v>0.105302011089816</v>
      </c>
      <c r="DO259">
        <v>0</v>
      </c>
      <c r="DP259">
        <v>1.3732343902439019</v>
      </c>
      <c r="DQ259">
        <v>-0.1791413937282198</v>
      </c>
      <c r="DR259">
        <v>2.5346887339453141E-2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2.9453399999999998</v>
      </c>
      <c r="EB259">
        <v>2.59558</v>
      </c>
      <c r="EC259">
        <v>0.246641</v>
      </c>
      <c r="ED259">
        <v>0.247976</v>
      </c>
      <c r="EE259">
        <v>0.14754900000000001</v>
      </c>
      <c r="EF259">
        <v>0.14242199999999999</v>
      </c>
      <c r="EG259">
        <v>22710.5</v>
      </c>
      <c r="EH259">
        <v>23046.400000000001</v>
      </c>
      <c r="EI259">
        <v>28072.5</v>
      </c>
      <c r="EJ259">
        <v>29528.799999999999</v>
      </c>
      <c r="EK259">
        <v>32933.1</v>
      </c>
      <c r="EL259">
        <v>35163.300000000003</v>
      </c>
      <c r="EM259">
        <v>39624.6</v>
      </c>
      <c r="EN259">
        <v>42209.599999999999</v>
      </c>
      <c r="EO259">
        <v>1.929</v>
      </c>
      <c r="EP259">
        <v>1.8504499999999999</v>
      </c>
      <c r="EQ259">
        <v>0.13113</v>
      </c>
      <c r="ER259">
        <v>0</v>
      </c>
      <c r="ES259">
        <v>31.986499999999999</v>
      </c>
      <c r="ET259">
        <v>999.9</v>
      </c>
      <c r="EU259">
        <v>60.2</v>
      </c>
      <c r="EV259">
        <v>39.9</v>
      </c>
      <c r="EW259">
        <v>43.917000000000002</v>
      </c>
      <c r="EX259">
        <v>25.345199999999998</v>
      </c>
      <c r="EY259">
        <v>1.60256</v>
      </c>
      <c r="EZ259">
        <v>1</v>
      </c>
      <c r="FA259">
        <v>0.66580799999999996</v>
      </c>
      <c r="FB259">
        <v>0.79423500000000002</v>
      </c>
      <c r="FC259">
        <v>20.276399999999999</v>
      </c>
      <c r="FD259">
        <v>5.2190899999999996</v>
      </c>
      <c r="FE259">
        <v>12.0099</v>
      </c>
      <c r="FF259">
        <v>4.9871999999999996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1.8622700000000001</v>
      </c>
      <c r="FN259">
        <v>1.86432</v>
      </c>
      <c r="FO259">
        <v>1.86049</v>
      </c>
      <c r="FP259">
        <v>1.86117</v>
      </c>
      <c r="FQ259">
        <v>1.8602000000000001</v>
      </c>
      <c r="FR259">
        <v>1.8619699999999999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-5.76</v>
      </c>
      <c r="GH259">
        <v>0.16289999999999999</v>
      </c>
      <c r="GI259">
        <v>-3.2528400776944242</v>
      </c>
      <c r="GJ259">
        <v>-2.9658848494523399E-3</v>
      </c>
      <c r="GK259">
        <v>1.4757234161104729E-6</v>
      </c>
      <c r="GL259">
        <v>-3.8107938837011289E-10</v>
      </c>
      <c r="GM259">
        <v>0.16282500000001221</v>
      </c>
      <c r="GN259">
        <v>0</v>
      </c>
      <c r="GO259">
        <v>0</v>
      </c>
      <c r="GP259">
        <v>0</v>
      </c>
      <c r="GQ259">
        <v>5</v>
      </c>
      <c r="GR259">
        <v>2097</v>
      </c>
      <c r="GS259">
        <v>4</v>
      </c>
      <c r="GT259">
        <v>34</v>
      </c>
      <c r="GU259">
        <v>135.19999999999999</v>
      </c>
      <c r="GV259">
        <v>135.19999999999999</v>
      </c>
      <c r="GW259">
        <v>3.3398400000000001</v>
      </c>
      <c r="GX259">
        <v>2.5512700000000001</v>
      </c>
      <c r="GY259">
        <v>1.4489700000000001</v>
      </c>
      <c r="GZ259">
        <v>2.3168899999999999</v>
      </c>
      <c r="HA259">
        <v>1.5478499999999999</v>
      </c>
      <c r="HB259">
        <v>2.2448700000000001</v>
      </c>
      <c r="HC259">
        <v>43.535400000000003</v>
      </c>
      <c r="HD259">
        <v>13.2827</v>
      </c>
      <c r="HE259">
        <v>18</v>
      </c>
      <c r="HF259">
        <v>507.35399999999998</v>
      </c>
      <c r="HG259">
        <v>494.613</v>
      </c>
      <c r="HH259">
        <v>30.999099999999999</v>
      </c>
      <c r="HI259">
        <v>35.595199999999998</v>
      </c>
      <c r="HJ259">
        <v>29.999199999999998</v>
      </c>
      <c r="HK259">
        <v>35.512999999999998</v>
      </c>
      <c r="HL259">
        <v>35.500999999999998</v>
      </c>
      <c r="HM259">
        <v>66.880600000000001</v>
      </c>
      <c r="HN259">
        <v>27.205500000000001</v>
      </c>
      <c r="HO259">
        <v>76.787800000000004</v>
      </c>
      <c r="HP259">
        <v>31</v>
      </c>
      <c r="HQ259">
        <v>1629.38</v>
      </c>
      <c r="HR259">
        <v>35.952300000000001</v>
      </c>
      <c r="HS259">
        <v>98.918199999999999</v>
      </c>
      <c r="HT259">
        <v>97.877899999999997</v>
      </c>
    </row>
    <row r="260" spans="1:228" x14ac:dyDescent="0.2">
      <c r="A260">
        <v>245</v>
      </c>
      <c r="B260">
        <v>1670438890</v>
      </c>
      <c r="C260">
        <v>974</v>
      </c>
      <c r="D260" t="s">
        <v>849</v>
      </c>
      <c r="E260" t="s">
        <v>850</v>
      </c>
      <c r="F260">
        <v>4</v>
      </c>
      <c r="G260">
        <v>1670438888</v>
      </c>
      <c r="H260">
        <f t="shared" si="102"/>
        <v>2.4886441042097566E-3</v>
      </c>
      <c r="I260">
        <f t="shared" si="103"/>
        <v>2.4886441042097567</v>
      </c>
      <c r="J260">
        <f t="shared" si="104"/>
        <v>41.908650261634122</v>
      </c>
      <c r="K260">
        <f t="shared" si="105"/>
        <v>1584.524285714286</v>
      </c>
      <c r="L260">
        <f t="shared" si="106"/>
        <v>1105.3864125170451</v>
      </c>
      <c r="M260">
        <f t="shared" si="107"/>
        <v>111.83988906137736</v>
      </c>
      <c r="N260">
        <f t="shared" si="108"/>
        <v>160.31771181791268</v>
      </c>
      <c r="O260">
        <f t="shared" si="109"/>
        <v>0.15653896718497801</v>
      </c>
      <c r="P260">
        <f t="shared" si="110"/>
        <v>2.0723909662365974</v>
      </c>
      <c r="Q260">
        <f t="shared" si="111"/>
        <v>0.15025416149353499</v>
      </c>
      <c r="R260">
        <f t="shared" si="112"/>
        <v>9.4452490594510607E-2</v>
      </c>
      <c r="S260">
        <f t="shared" si="113"/>
        <v>226.26588128571427</v>
      </c>
      <c r="T260">
        <f t="shared" si="114"/>
        <v>35.068824991713043</v>
      </c>
      <c r="U260">
        <f t="shared" si="115"/>
        <v>34.105485714285713</v>
      </c>
      <c r="V260">
        <f t="shared" si="116"/>
        <v>5.3745289531565348</v>
      </c>
      <c r="W260">
        <f t="shared" si="117"/>
        <v>70.130677107136194</v>
      </c>
      <c r="X260">
        <f t="shared" si="118"/>
        <v>3.7745089549813002</v>
      </c>
      <c r="Y260">
        <f t="shared" si="119"/>
        <v>5.3821082451765214</v>
      </c>
      <c r="Z260">
        <f t="shared" si="120"/>
        <v>1.6000199981752345</v>
      </c>
      <c r="AA260">
        <f t="shared" si="121"/>
        <v>-109.74920499565027</v>
      </c>
      <c r="AB260">
        <f t="shared" si="122"/>
        <v>2.8250904705142923</v>
      </c>
      <c r="AC260">
        <f t="shared" si="123"/>
        <v>0.31563723949818007</v>
      </c>
      <c r="AD260">
        <f t="shared" si="124"/>
        <v>119.65740400007648</v>
      </c>
      <c r="AE260">
        <f t="shared" si="125"/>
        <v>66.437097092431131</v>
      </c>
      <c r="AF260">
        <f t="shared" si="126"/>
        <v>2.5446522498097588</v>
      </c>
      <c r="AG260">
        <f t="shared" si="127"/>
        <v>41.908650261634122</v>
      </c>
      <c r="AH260">
        <v>1681.4030996184331</v>
      </c>
      <c r="AI260">
        <v>1648.608727272727</v>
      </c>
      <c r="AJ260">
        <v>1.7734911609374651</v>
      </c>
      <c r="AK260">
        <v>66.48709803528736</v>
      </c>
      <c r="AL260">
        <f t="shared" si="128"/>
        <v>2.4886441042097567</v>
      </c>
      <c r="AM260">
        <v>35.984892288153297</v>
      </c>
      <c r="AN260">
        <v>37.299520606060582</v>
      </c>
      <c r="AO260">
        <v>-3.367245318570391E-3</v>
      </c>
      <c r="AP260">
        <v>80.118377589396417</v>
      </c>
      <c r="AQ260">
        <v>5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19183.494390910611</v>
      </c>
      <c r="AV260">
        <f t="shared" si="132"/>
        <v>1200.022857142857</v>
      </c>
      <c r="AW260">
        <f t="shared" si="133"/>
        <v>1026.0203571428572</v>
      </c>
      <c r="AX260">
        <f t="shared" si="134"/>
        <v>0.8550006785585037</v>
      </c>
      <c r="AY260">
        <f t="shared" si="135"/>
        <v>0.18855130961791206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1670438888</v>
      </c>
      <c r="BF260">
        <v>1584.524285714286</v>
      </c>
      <c r="BG260">
        <v>1622.5642857142859</v>
      </c>
      <c r="BH260">
        <v>37.305928571428574</v>
      </c>
      <c r="BI260">
        <v>35.983542857142858</v>
      </c>
      <c r="BJ260">
        <v>1590.292857142857</v>
      </c>
      <c r="BK260">
        <v>37.143099999999997</v>
      </c>
      <c r="BL260">
        <v>500.17542857142848</v>
      </c>
      <c r="BM260">
        <v>101.0771428571428</v>
      </c>
      <c r="BN260">
        <v>0.1000453142857143</v>
      </c>
      <c r="BO260">
        <v>34.130771428571428</v>
      </c>
      <c r="BP260">
        <v>34.105485714285713</v>
      </c>
      <c r="BQ260">
        <v>999.89999999999986</v>
      </c>
      <c r="BR260">
        <v>0</v>
      </c>
      <c r="BS260">
        <v>0</v>
      </c>
      <c r="BT260">
        <v>3984.1085714285718</v>
      </c>
      <c r="BU260">
        <v>0</v>
      </c>
      <c r="BV260">
        <v>328.70485714285718</v>
      </c>
      <c r="BW260">
        <v>-38.041400000000003</v>
      </c>
      <c r="BX260">
        <v>1645.9257142857141</v>
      </c>
      <c r="BY260">
        <v>1683.1314285714291</v>
      </c>
      <c r="BZ260">
        <v>1.3223857142857141</v>
      </c>
      <c r="CA260">
        <v>1622.5642857142859</v>
      </c>
      <c r="CB260">
        <v>35.983542857142858</v>
      </c>
      <c r="CC260">
        <v>3.7707799999999998</v>
      </c>
      <c r="CD260">
        <v>3.6371185714285721</v>
      </c>
      <c r="CE260">
        <v>27.890942857142861</v>
      </c>
      <c r="CF260">
        <v>27.273771428571429</v>
      </c>
      <c r="CG260">
        <v>1200.022857142857</v>
      </c>
      <c r="CH260">
        <v>0.49997628571428582</v>
      </c>
      <c r="CI260">
        <v>0.50002371428571435</v>
      </c>
      <c r="CJ260">
        <v>0</v>
      </c>
      <c r="CK260">
        <v>2.275785714285715</v>
      </c>
      <c r="CL260">
        <v>0</v>
      </c>
      <c r="CM260">
        <v>7944.6171428571424</v>
      </c>
      <c r="CN260">
        <v>9597.9242857142854</v>
      </c>
      <c r="CO260">
        <v>43.936999999999998</v>
      </c>
      <c r="CP260">
        <v>46.125</v>
      </c>
      <c r="CQ260">
        <v>44.936999999999998</v>
      </c>
      <c r="CR260">
        <v>44.686999999999998</v>
      </c>
      <c r="CS260">
        <v>43.838999999999999</v>
      </c>
      <c r="CT260">
        <v>599.98428571428576</v>
      </c>
      <c r="CU260">
        <v>600.03857142857134</v>
      </c>
      <c r="CV260">
        <v>0</v>
      </c>
      <c r="CW260">
        <v>1670438912.0999999</v>
      </c>
      <c r="CX260">
        <v>0</v>
      </c>
      <c r="CY260">
        <v>1670430775</v>
      </c>
      <c r="CZ260" t="s">
        <v>356</v>
      </c>
      <c r="DA260">
        <v>1670430775</v>
      </c>
      <c r="DB260">
        <v>1670430775</v>
      </c>
      <c r="DC260">
        <v>10</v>
      </c>
      <c r="DD260">
        <v>-0.13800000000000001</v>
      </c>
      <c r="DE260">
        <v>1.2E-2</v>
      </c>
      <c r="DF260">
        <v>-4.2649999999999997</v>
      </c>
      <c r="DG260">
        <v>0.16300000000000001</v>
      </c>
      <c r="DH260">
        <v>415</v>
      </c>
      <c r="DI260">
        <v>38</v>
      </c>
      <c r="DJ260">
        <v>0.28000000000000003</v>
      </c>
      <c r="DK260">
        <v>0.18</v>
      </c>
      <c r="DL260">
        <v>-37.760012195121952</v>
      </c>
      <c r="DM260">
        <v>-1.121186759581879</v>
      </c>
      <c r="DN260">
        <v>0.14893968364231891</v>
      </c>
      <c r="DO260">
        <v>0</v>
      </c>
      <c r="DP260">
        <v>1.3620809756097561</v>
      </c>
      <c r="DQ260">
        <v>-0.28836815331010351</v>
      </c>
      <c r="DR260">
        <v>2.8739169396222491E-2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2.94536</v>
      </c>
      <c r="EB260">
        <v>2.5956100000000002</v>
      </c>
      <c r="EC260">
        <v>0.24726600000000001</v>
      </c>
      <c r="ED260">
        <v>0.248609</v>
      </c>
      <c r="EE260">
        <v>0.147505</v>
      </c>
      <c r="EF260">
        <v>0.142402</v>
      </c>
      <c r="EG260">
        <v>22692.1</v>
      </c>
      <c r="EH260">
        <v>23027.4</v>
      </c>
      <c r="EI260">
        <v>28073.200000000001</v>
      </c>
      <c r="EJ260">
        <v>29529.4</v>
      </c>
      <c r="EK260">
        <v>32935.4</v>
      </c>
      <c r="EL260">
        <v>35165</v>
      </c>
      <c r="EM260">
        <v>39625.199999999997</v>
      </c>
      <c r="EN260">
        <v>42210.6</v>
      </c>
      <c r="EO260">
        <v>1.9290799999999999</v>
      </c>
      <c r="EP260">
        <v>1.8505</v>
      </c>
      <c r="EQ260">
        <v>0.13147300000000001</v>
      </c>
      <c r="ER260">
        <v>0</v>
      </c>
      <c r="ES260">
        <v>31.9773</v>
      </c>
      <c r="ET260">
        <v>999.9</v>
      </c>
      <c r="EU260">
        <v>60.2</v>
      </c>
      <c r="EV260">
        <v>39.9</v>
      </c>
      <c r="EW260">
        <v>43.921700000000001</v>
      </c>
      <c r="EX260">
        <v>25.725200000000001</v>
      </c>
      <c r="EY260">
        <v>1.5344500000000001</v>
      </c>
      <c r="EZ260">
        <v>1</v>
      </c>
      <c r="FA260">
        <v>0.665076</v>
      </c>
      <c r="FB260">
        <v>0.79094799999999998</v>
      </c>
      <c r="FC260">
        <v>20.276399999999999</v>
      </c>
      <c r="FD260">
        <v>5.2189399999999999</v>
      </c>
      <c r="FE260">
        <v>12.0099</v>
      </c>
      <c r="FF260">
        <v>4.9868499999999996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1.8622799999999999</v>
      </c>
      <c r="FN260">
        <v>1.86432</v>
      </c>
      <c r="FO260">
        <v>1.8604700000000001</v>
      </c>
      <c r="FP260">
        <v>1.8611500000000001</v>
      </c>
      <c r="FQ260">
        <v>1.8602000000000001</v>
      </c>
      <c r="FR260">
        <v>1.8619699999999999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-5.77</v>
      </c>
      <c r="GH260">
        <v>0.1628</v>
      </c>
      <c r="GI260">
        <v>-3.2528400776944242</v>
      </c>
      <c r="GJ260">
        <v>-2.9658848494523399E-3</v>
      </c>
      <c r="GK260">
        <v>1.4757234161104729E-6</v>
      </c>
      <c r="GL260">
        <v>-3.8107938837011289E-10</v>
      </c>
      <c r="GM260">
        <v>0.16282500000001221</v>
      </c>
      <c r="GN260">
        <v>0</v>
      </c>
      <c r="GO260">
        <v>0</v>
      </c>
      <c r="GP260">
        <v>0</v>
      </c>
      <c r="GQ260">
        <v>5</v>
      </c>
      <c r="GR260">
        <v>2097</v>
      </c>
      <c r="GS260">
        <v>4</v>
      </c>
      <c r="GT260">
        <v>34</v>
      </c>
      <c r="GU260">
        <v>135.19999999999999</v>
      </c>
      <c r="GV260">
        <v>135.19999999999999</v>
      </c>
      <c r="GW260">
        <v>3.3520500000000002</v>
      </c>
      <c r="GX260">
        <v>2.5549300000000001</v>
      </c>
      <c r="GY260">
        <v>1.4489700000000001</v>
      </c>
      <c r="GZ260">
        <v>2.3168899999999999</v>
      </c>
      <c r="HA260">
        <v>1.5478499999999999</v>
      </c>
      <c r="HB260">
        <v>2.2827099999999998</v>
      </c>
      <c r="HC260">
        <v>43.535400000000003</v>
      </c>
      <c r="HD260">
        <v>13.2827</v>
      </c>
      <c r="HE260">
        <v>18</v>
      </c>
      <c r="HF260">
        <v>507.36500000000001</v>
      </c>
      <c r="HG260">
        <v>494.608</v>
      </c>
      <c r="HH260">
        <v>30.999099999999999</v>
      </c>
      <c r="HI260">
        <v>35.587800000000001</v>
      </c>
      <c r="HJ260">
        <v>29.999199999999998</v>
      </c>
      <c r="HK260">
        <v>35.507899999999999</v>
      </c>
      <c r="HL260">
        <v>35.495800000000003</v>
      </c>
      <c r="HM260">
        <v>67.095600000000005</v>
      </c>
      <c r="HN260">
        <v>27.205500000000001</v>
      </c>
      <c r="HO260">
        <v>76.415999999999997</v>
      </c>
      <c r="HP260">
        <v>31</v>
      </c>
      <c r="HQ260">
        <v>1636.06</v>
      </c>
      <c r="HR260">
        <v>35.956699999999998</v>
      </c>
      <c r="HS260">
        <v>98.920199999999994</v>
      </c>
      <c r="HT260">
        <v>97.88</v>
      </c>
    </row>
    <row r="261" spans="1:228" x14ac:dyDescent="0.2">
      <c r="A261">
        <v>246</v>
      </c>
      <c r="B261">
        <v>1670438894</v>
      </c>
      <c r="C261">
        <v>978</v>
      </c>
      <c r="D261" t="s">
        <v>851</v>
      </c>
      <c r="E261" t="s">
        <v>852</v>
      </c>
      <c r="F261">
        <v>4</v>
      </c>
      <c r="G261">
        <v>1670438891.6875</v>
      </c>
      <c r="H261">
        <f t="shared" si="102"/>
        <v>2.4984550674980004E-3</v>
      </c>
      <c r="I261">
        <f t="shared" si="103"/>
        <v>2.4984550674980004</v>
      </c>
      <c r="J261">
        <f t="shared" si="104"/>
        <v>42.674852985391716</v>
      </c>
      <c r="K261">
        <f t="shared" si="105"/>
        <v>1590.7437500000001</v>
      </c>
      <c r="L261">
        <f t="shared" si="106"/>
        <v>1104.9452909124063</v>
      </c>
      <c r="M261">
        <f t="shared" si="107"/>
        <v>111.79400324639496</v>
      </c>
      <c r="N261">
        <f t="shared" si="108"/>
        <v>160.94517385999728</v>
      </c>
      <c r="O261">
        <f t="shared" si="109"/>
        <v>0.15707009669494429</v>
      </c>
      <c r="P261">
        <f t="shared" si="110"/>
        <v>2.0818109248638677</v>
      </c>
      <c r="Q261">
        <f t="shared" si="111"/>
        <v>0.15077088985408171</v>
      </c>
      <c r="R261">
        <f t="shared" si="112"/>
        <v>9.4776714698107056E-2</v>
      </c>
      <c r="S261">
        <f t="shared" si="113"/>
        <v>226.24444087500004</v>
      </c>
      <c r="T261">
        <f t="shared" si="114"/>
        <v>35.055947775768963</v>
      </c>
      <c r="U261">
        <f t="shared" si="115"/>
        <v>34.102525</v>
      </c>
      <c r="V261">
        <f t="shared" si="116"/>
        <v>5.3736420981408051</v>
      </c>
      <c r="W261">
        <f t="shared" si="117"/>
        <v>70.120423869105636</v>
      </c>
      <c r="X261">
        <f t="shared" si="118"/>
        <v>3.7728170730195236</v>
      </c>
      <c r="Y261">
        <f t="shared" si="119"/>
        <v>5.3804824113189502</v>
      </c>
      <c r="Z261">
        <f t="shared" si="120"/>
        <v>1.6008250251212814</v>
      </c>
      <c r="AA261">
        <f t="shared" si="121"/>
        <v>-110.18186847666182</v>
      </c>
      <c r="AB261">
        <f t="shared" si="122"/>
        <v>2.5617545300169904</v>
      </c>
      <c r="AC261">
        <f t="shared" si="123"/>
        <v>0.28490890024643206</v>
      </c>
      <c r="AD261">
        <f t="shared" si="124"/>
        <v>118.90923582860162</v>
      </c>
      <c r="AE261">
        <f t="shared" si="125"/>
        <v>66.362244325822743</v>
      </c>
      <c r="AF261">
        <f t="shared" si="126"/>
        <v>2.5691509278207825</v>
      </c>
      <c r="AG261">
        <f t="shared" si="127"/>
        <v>42.674852985391716</v>
      </c>
      <c r="AH261">
        <v>1688.4168948063859</v>
      </c>
      <c r="AI261">
        <v>1655.4782424242419</v>
      </c>
      <c r="AJ261">
        <v>1.7191282621803441</v>
      </c>
      <c r="AK261">
        <v>66.48709803528736</v>
      </c>
      <c r="AL261">
        <f t="shared" si="128"/>
        <v>2.4984550674980004</v>
      </c>
      <c r="AM261">
        <v>35.973468811175273</v>
      </c>
      <c r="AN261">
        <v>37.280853333333312</v>
      </c>
      <c r="AO261">
        <v>-1.4044924274524181E-3</v>
      </c>
      <c r="AP261">
        <v>80.118377589396417</v>
      </c>
      <c r="AQ261">
        <v>4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19345.489995887834</v>
      </c>
      <c r="AV261">
        <f t="shared" si="132"/>
        <v>1199.9075</v>
      </c>
      <c r="AW261">
        <f t="shared" si="133"/>
        <v>1025.9218875000001</v>
      </c>
      <c r="AX261">
        <f t="shared" si="134"/>
        <v>0.85500081256263516</v>
      </c>
      <c r="AY261">
        <f t="shared" si="135"/>
        <v>0.18855156824588565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1670438891.6875</v>
      </c>
      <c r="BF261">
        <v>1590.7437500000001</v>
      </c>
      <c r="BG261">
        <v>1628.7750000000001</v>
      </c>
      <c r="BH261">
        <v>37.289625000000001</v>
      </c>
      <c r="BI261">
        <v>35.954412499999997</v>
      </c>
      <c r="BJ261">
        <v>1596.51875</v>
      </c>
      <c r="BK261">
        <v>37.126800000000003</v>
      </c>
      <c r="BL261">
        <v>500.14812499999999</v>
      </c>
      <c r="BM261">
        <v>101.076125</v>
      </c>
      <c r="BN261">
        <v>9.9927937500000008E-2</v>
      </c>
      <c r="BO261">
        <v>34.125349999999997</v>
      </c>
      <c r="BP261">
        <v>34.102525</v>
      </c>
      <c r="BQ261">
        <v>999.9</v>
      </c>
      <c r="BR261">
        <v>0</v>
      </c>
      <c r="BS261">
        <v>0</v>
      </c>
      <c r="BT261">
        <v>4011.0162500000001</v>
      </c>
      <c r="BU261">
        <v>0</v>
      </c>
      <c r="BV261">
        <v>395.42124999999999</v>
      </c>
      <c r="BW261">
        <v>-38.032487500000002</v>
      </c>
      <c r="BX261">
        <v>1652.3587500000001</v>
      </c>
      <c r="BY261">
        <v>1689.52125</v>
      </c>
      <c r="BZ261">
        <v>1.33521</v>
      </c>
      <c r="CA261">
        <v>1628.7750000000001</v>
      </c>
      <c r="CB261">
        <v>35.954412499999997</v>
      </c>
      <c r="CC261">
        <v>3.7690887499999999</v>
      </c>
      <c r="CD261">
        <v>3.6341312499999998</v>
      </c>
      <c r="CE261">
        <v>27.8832375</v>
      </c>
      <c r="CF261">
        <v>27.259762500000001</v>
      </c>
      <c r="CG261">
        <v>1199.9075</v>
      </c>
      <c r="CH261">
        <v>0.499972625</v>
      </c>
      <c r="CI261">
        <v>0.50002737500000005</v>
      </c>
      <c r="CJ261">
        <v>0</v>
      </c>
      <c r="CK261">
        <v>2.3135249999999998</v>
      </c>
      <c r="CL261">
        <v>0</v>
      </c>
      <c r="CM261">
        <v>7946.1025</v>
      </c>
      <c r="CN261">
        <v>9597.0062499999985</v>
      </c>
      <c r="CO261">
        <v>43.936999999999998</v>
      </c>
      <c r="CP261">
        <v>46.109250000000003</v>
      </c>
      <c r="CQ261">
        <v>44.921499999999988</v>
      </c>
      <c r="CR261">
        <v>44.640500000000003</v>
      </c>
      <c r="CS261">
        <v>43.811999999999998</v>
      </c>
      <c r="CT261">
        <v>599.92124999999999</v>
      </c>
      <c r="CU261">
        <v>599.98624999999993</v>
      </c>
      <c r="CV261">
        <v>0</v>
      </c>
      <c r="CW261">
        <v>1670438915.7</v>
      </c>
      <c r="CX261">
        <v>0</v>
      </c>
      <c r="CY261">
        <v>1670430775</v>
      </c>
      <c r="CZ261" t="s">
        <v>356</v>
      </c>
      <c r="DA261">
        <v>1670430775</v>
      </c>
      <c r="DB261">
        <v>1670430775</v>
      </c>
      <c r="DC261">
        <v>10</v>
      </c>
      <c r="DD261">
        <v>-0.13800000000000001</v>
      </c>
      <c r="DE261">
        <v>1.2E-2</v>
      </c>
      <c r="DF261">
        <v>-4.2649999999999997</v>
      </c>
      <c r="DG261">
        <v>0.16300000000000001</v>
      </c>
      <c r="DH261">
        <v>415</v>
      </c>
      <c r="DI261">
        <v>38</v>
      </c>
      <c r="DJ261">
        <v>0.28000000000000003</v>
      </c>
      <c r="DK261">
        <v>0.18</v>
      </c>
      <c r="DL261">
        <v>-37.841304878048781</v>
      </c>
      <c r="DM261">
        <v>-1.270484320557502</v>
      </c>
      <c r="DN261">
        <v>0.1597363574100886</v>
      </c>
      <c r="DO261">
        <v>0</v>
      </c>
      <c r="DP261">
        <v>1.3474456097560981</v>
      </c>
      <c r="DQ261">
        <v>-0.18242508710801289</v>
      </c>
      <c r="DR261">
        <v>2.0109262281502172E-2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2.9452799999999999</v>
      </c>
      <c r="EB261">
        <v>2.5955900000000001</v>
      </c>
      <c r="EC261">
        <v>0.24787899999999999</v>
      </c>
      <c r="ED261">
        <v>0.24920900000000001</v>
      </c>
      <c r="EE261">
        <v>0.147454</v>
      </c>
      <c r="EF261">
        <v>0.14227600000000001</v>
      </c>
      <c r="EG261">
        <v>22674.1</v>
      </c>
      <c r="EH261">
        <v>23009.7</v>
      </c>
      <c r="EI261">
        <v>28073.8</v>
      </c>
      <c r="EJ261">
        <v>29530.400000000001</v>
      </c>
      <c r="EK261">
        <v>32938</v>
      </c>
      <c r="EL261">
        <v>35171.4</v>
      </c>
      <c r="EM261">
        <v>39625.9</v>
      </c>
      <c r="EN261">
        <v>42212.1</v>
      </c>
      <c r="EO261">
        <v>1.9292499999999999</v>
      </c>
      <c r="EP261">
        <v>1.85067</v>
      </c>
      <c r="EQ261">
        <v>0.13126399999999999</v>
      </c>
      <c r="ER261">
        <v>0</v>
      </c>
      <c r="ES261">
        <v>31.9678</v>
      </c>
      <c r="ET261">
        <v>999.9</v>
      </c>
      <c r="EU261">
        <v>60.2</v>
      </c>
      <c r="EV261">
        <v>39.9</v>
      </c>
      <c r="EW261">
        <v>43.917099999999998</v>
      </c>
      <c r="EX261">
        <v>25.4452</v>
      </c>
      <c r="EY261">
        <v>1.58253</v>
      </c>
      <c r="EZ261">
        <v>1</v>
      </c>
      <c r="FA261">
        <v>0.66437000000000002</v>
      </c>
      <c r="FB261">
        <v>0.78803100000000004</v>
      </c>
      <c r="FC261">
        <v>20.276399999999999</v>
      </c>
      <c r="FD261">
        <v>5.21774</v>
      </c>
      <c r="FE261">
        <v>12.0099</v>
      </c>
      <c r="FF261">
        <v>4.9866999999999999</v>
      </c>
      <c r="FG261">
        <v>3.2845499999999999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1.8623099999999999</v>
      </c>
      <c r="FN261">
        <v>1.86432</v>
      </c>
      <c r="FO261">
        <v>1.8604799999999999</v>
      </c>
      <c r="FP261">
        <v>1.86117</v>
      </c>
      <c r="FQ261">
        <v>1.8602099999999999</v>
      </c>
      <c r="FR261">
        <v>1.86195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-5.78</v>
      </c>
      <c r="GH261">
        <v>0.1628</v>
      </c>
      <c r="GI261">
        <v>-3.2528400776944242</v>
      </c>
      <c r="GJ261">
        <v>-2.9658848494523399E-3</v>
      </c>
      <c r="GK261">
        <v>1.4757234161104729E-6</v>
      </c>
      <c r="GL261">
        <v>-3.8107938837011289E-10</v>
      </c>
      <c r="GM261">
        <v>0.16282500000001221</v>
      </c>
      <c r="GN261">
        <v>0</v>
      </c>
      <c r="GO261">
        <v>0</v>
      </c>
      <c r="GP261">
        <v>0</v>
      </c>
      <c r="GQ261">
        <v>5</v>
      </c>
      <c r="GR261">
        <v>2097</v>
      </c>
      <c r="GS261">
        <v>4</v>
      </c>
      <c r="GT261">
        <v>34</v>
      </c>
      <c r="GU261">
        <v>135.30000000000001</v>
      </c>
      <c r="GV261">
        <v>135.30000000000001</v>
      </c>
      <c r="GW261">
        <v>3.3618199999999998</v>
      </c>
      <c r="GX261">
        <v>2.5524900000000001</v>
      </c>
      <c r="GY261">
        <v>1.4489700000000001</v>
      </c>
      <c r="GZ261">
        <v>2.3168899999999999</v>
      </c>
      <c r="HA261">
        <v>1.5478499999999999</v>
      </c>
      <c r="HB261">
        <v>2.3083499999999999</v>
      </c>
      <c r="HC261">
        <v>43.508099999999999</v>
      </c>
      <c r="HD261">
        <v>13.2827</v>
      </c>
      <c r="HE261">
        <v>18</v>
      </c>
      <c r="HF261">
        <v>507.43799999999999</v>
      </c>
      <c r="HG261">
        <v>494.69600000000003</v>
      </c>
      <c r="HH261">
        <v>30.999199999999998</v>
      </c>
      <c r="HI261">
        <v>35.581299999999999</v>
      </c>
      <c r="HJ261">
        <v>29.999300000000002</v>
      </c>
      <c r="HK261">
        <v>35.502400000000002</v>
      </c>
      <c r="HL261">
        <v>35.491300000000003</v>
      </c>
      <c r="HM261">
        <v>67.311099999999996</v>
      </c>
      <c r="HN261">
        <v>27.205500000000001</v>
      </c>
      <c r="HO261">
        <v>76.415999999999997</v>
      </c>
      <c r="HP261">
        <v>31</v>
      </c>
      <c r="HQ261">
        <v>1642.74</v>
      </c>
      <c r="HR261">
        <v>35.956699999999998</v>
      </c>
      <c r="HS261">
        <v>98.9221</v>
      </c>
      <c r="HT261">
        <v>97.883399999999995</v>
      </c>
    </row>
    <row r="262" spans="1:228" x14ac:dyDescent="0.2">
      <c r="A262">
        <v>247</v>
      </c>
      <c r="B262">
        <v>1670438898</v>
      </c>
      <c r="C262">
        <v>982</v>
      </c>
      <c r="D262" t="s">
        <v>853</v>
      </c>
      <c r="E262" t="s">
        <v>854</v>
      </c>
      <c r="F262">
        <v>4</v>
      </c>
      <c r="G262">
        <v>1670438896</v>
      </c>
      <c r="H262">
        <f t="shared" si="102"/>
        <v>2.5030378648045943E-3</v>
      </c>
      <c r="I262">
        <f t="shared" si="103"/>
        <v>2.5030378648045941</v>
      </c>
      <c r="J262">
        <f t="shared" si="104"/>
        <v>42.72300693522039</v>
      </c>
      <c r="K262">
        <f t="shared" si="105"/>
        <v>1597.944285714286</v>
      </c>
      <c r="L262">
        <f t="shared" si="106"/>
        <v>1113.4137182132447</v>
      </c>
      <c r="M262">
        <f t="shared" si="107"/>
        <v>112.65058490895412</v>
      </c>
      <c r="N262">
        <f t="shared" si="108"/>
        <v>161.6733793495072</v>
      </c>
      <c r="O262">
        <f t="shared" si="109"/>
        <v>0.15776884691952026</v>
      </c>
      <c r="P262">
        <f t="shared" si="110"/>
        <v>2.0777561054187346</v>
      </c>
      <c r="Q262">
        <f t="shared" si="111"/>
        <v>0.1514028262335278</v>
      </c>
      <c r="R262">
        <f t="shared" si="112"/>
        <v>9.5177323997328783E-2</v>
      </c>
      <c r="S262">
        <f t="shared" si="113"/>
        <v>226.26147085714288</v>
      </c>
      <c r="T262">
        <f t="shared" si="114"/>
        <v>35.051164035024655</v>
      </c>
      <c r="U262">
        <f t="shared" si="115"/>
        <v>34.083128571428567</v>
      </c>
      <c r="V262">
        <f t="shared" si="116"/>
        <v>5.3678352214586784</v>
      </c>
      <c r="W262">
        <f t="shared" si="117"/>
        <v>70.100460420774453</v>
      </c>
      <c r="X262">
        <f t="shared" si="118"/>
        <v>3.7707055955627147</v>
      </c>
      <c r="Y262">
        <f t="shared" si="119"/>
        <v>5.3790026098676753</v>
      </c>
      <c r="Z262">
        <f t="shared" si="120"/>
        <v>1.5971296258959637</v>
      </c>
      <c r="AA262">
        <f t="shared" si="121"/>
        <v>-110.3839698378826</v>
      </c>
      <c r="AB262">
        <f t="shared" si="122"/>
        <v>4.1765960925062142</v>
      </c>
      <c r="AC262">
        <f t="shared" si="123"/>
        <v>0.46535682181618854</v>
      </c>
      <c r="AD262">
        <f t="shared" si="124"/>
        <v>120.51945393358268</v>
      </c>
      <c r="AE262">
        <f t="shared" si="125"/>
        <v>66.478095401788792</v>
      </c>
      <c r="AF262">
        <f t="shared" si="126"/>
        <v>2.588337997054821</v>
      </c>
      <c r="AG262">
        <f t="shared" si="127"/>
        <v>42.72300693522039</v>
      </c>
      <c r="AH262">
        <v>1695.385750569053</v>
      </c>
      <c r="AI262">
        <v>1662.392909090908</v>
      </c>
      <c r="AJ262">
        <v>1.725422618465245</v>
      </c>
      <c r="AK262">
        <v>66.48709803528736</v>
      </c>
      <c r="AL262">
        <f t="shared" si="128"/>
        <v>2.5030378648045941</v>
      </c>
      <c r="AM262">
        <v>35.928513957490892</v>
      </c>
      <c r="AN262">
        <v>37.262236969696957</v>
      </c>
      <c r="AO262">
        <v>-5.2137550963447347E-3</v>
      </c>
      <c r="AP262">
        <v>80.118377589396417</v>
      </c>
      <c r="AQ262">
        <v>4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19276.253252802286</v>
      </c>
      <c r="AV262">
        <f t="shared" si="132"/>
        <v>1200.007142857143</v>
      </c>
      <c r="AW262">
        <f t="shared" si="133"/>
        <v>1026.0061714285716</v>
      </c>
      <c r="AX262">
        <f t="shared" si="134"/>
        <v>0.85500005357110975</v>
      </c>
      <c r="AY262">
        <f t="shared" si="135"/>
        <v>0.18855010339224171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1670438896</v>
      </c>
      <c r="BF262">
        <v>1597.944285714286</v>
      </c>
      <c r="BG262">
        <v>1636.058571428571</v>
      </c>
      <c r="BH262">
        <v>37.268828571428571</v>
      </c>
      <c r="BI262">
        <v>35.923828571428572</v>
      </c>
      <c r="BJ262">
        <v>1603.73</v>
      </c>
      <c r="BK262">
        <v>37.106014285714288</v>
      </c>
      <c r="BL262">
        <v>500.22742857142862</v>
      </c>
      <c r="BM262">
        <v>101.0757142857143</v>
      </c>
      <c r="BN262">
        <v>0.10014071428571431</v>
      </c>
      <c r="BO262">
        <v>34.120414285714283</v>
      </c>
      <c r="BP262">
        <v>34.083128571428567</v>
      </c>
      <c r="BQ262">
        <v>999.89999999999986</v>
      </c>
      <c r="BR262">
        <v>0</v>
      </c>
      <c r="BS262">
        <v>0</v>
      </c>
      <c r="BT262">
        <v>3999.4642857142858</v>
      </c>
      <c r="BU262">
        <v>0</v>
      </c>
      <c r="BV262">
        <v>406.7311428571428</v>
      </c>
      <c r="BW262">
        <v>-38.113257142857137</v>
      </c>
      <c r="BX262">
        <v>1659.802857142857</v>
      </c>
      <c r="BY262">
        <v>1697.02</v>
      </c>
      <c r="BZ262">
        <v>1.344984285714286</v>
      </c>
      <c r="CA262">
        <v>1636.058571428571</v>
      </c>
      <c r="CB262">
        <v>35.923828571428572</v>
      </c>
      <c r="CC262">
        <v>3.766981428571428</v>
      </c>
      <c r="CD262">
        <v>3.6310371428571431</v>
      </c>
      <c r="CE262">
        <v>27.87368571428571</v>
      </c>
      <c r="CF262">
        <v>27.245242857142859</v>
      </c>
      <c r="CG262">
        <v>1200.007142857143</v>
      </c>
      <c r="CH262">
        <v>0.49999814285714278</v>
      </c>
      <c r="CI262">
        <v>0.50000185714285716</v>
      </c>
      <c r="CJ262">
        <v>0</v>
      </c>
      <c r="CK262">
        <v>2.2835000000000001</v>
      </c>
      <c r="CL262">
        <v>0</v>
      </c>
      <c r="CM262">
        <v>7949.63</v>
      </c>
      <c r="CN262">
        <v>9597.8985714285718</v>
      </c>
      <c r="CO262">
        <v>43.936999999999998</v>
      </c>
      <c r="CP262">
        <v>46.071000000000012</v>
      </c>
      <c r="CQ262">
        <v>44.883857142857153</v>
      </c>
      <c r="CR262">
        <v>44.625</v>
      </c>
      <c r="CS262">
        <v>43.811999999999998</v>
      </c>
      <c r="CT262">
        <v>600.00142857142862</v>
      </c>
      <c r="CU262">
        <v>600.00571428571425</v>
      </c>
      <c r="CV262">
        <v>0</v>
      </c>
      <c r="CW262">
        <v>1670438919.9000001</v>
      </c>
      <c r="CX262">
        <v>0</v>
      </c>
      <c r="CY262">
        <v>1670430775</v>
      </c>
      <c r="CZ262" t="s">
        <v>356</v>
      </c>
      <c r="DA262">
        <v>1670430775</v>
      </c>
      <c r="DB262">
        <v>1670430775</v>
      </c>
      <c r="DC262">
        <v>10</v>
      </c>
      <c r="DD262">
        <v>-0.13800000000000001</v>
      </c>
      <c r="DE262">
        <v>1.2E-2</v>
      </c>
      <c r="DF262">
        <v>-4.2649999999999997</v>
      </c>
      <c r="DG262">
        <v>0.16300000000000001</v>
      </c>
      <c r="DH262">
        <v>415</v>
      </c>
      <c r="DI262">
        <v>38</v>
      </c>
      <c r="DJ262">
        <v>0.28000000000000003</v>
      </c>
      <c r="DK262">
        <v>0.18</v>
      </c>
      <c r="DL262">
        <v>-37.924904878048778</v>
      </c>
      <c r="DM262">
        <v>-1.2918041811847329</v>
      </c>
      <c r="DN262">
        <v>0.15969561282856909</v>
      </c>
      <c r="DO262">
        <v>0</v>
      </c>
      <c r="DP262">
        <v>1.34118</v>
      </c>
      <c r="DQ262">
        <v>-5.4852334494772129E-2</v>
      </c>
      <c r="DR262">
        <v>1.2924904868263381E-2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365</v>
      </c>
      <c r="EA262">
        <v>2.9454600000000002</v>
      </c>
      <c r="EB262">
        <v>2.5956700000000001</v>
      </c>
      <c r="EC262">
        <v>0.24848799999999999</v>
      </c>
      <c r="ED262">
        <v>0.24981300000000001</v>
      </c>
      <c r="EE262">
        <v>0.14740300000000001</v>
      </c>
      <c r="EF262">
        <v>0.14225399999999999</v>
      </c>
      <c r="EG262">
        <v>22656.1</v>
      </c>
      <c r="EH262">
        <v>22991.5</v>
      </c>
      <c r="EI262">
        <v>28074.400000000001</v>
      </c>
      <c r="EJ262">
        <v>29530.9</v>
      </c>
      <c r="EK262">
        <v>32940.5</v>
      </c>
      <c r="EL262">
        <v>35172.9</v>
      </c>
      <c r="EM262">
        <v>39626.400000000001</v>
      </c>
      <c r="EN262">
        <v>42212.7</v>
      </c>
      <c r="EO262">
        <v>1.9294500000000001</v>
      </c>
      <c r="EP262">
        <v>1.8507</v>
      </c>
      <c r="EQ262">
        <v>0.13073499999999999</v>
      </c>
      <c r="ER262">
        <v>0</v>
      </c>
      <c r="ES262">
        <v>31.957599999999999</v>
      </c>
      <c r="ET262">
        <v>999.9</v>
      </c>
      <c r="EU262">
        <v>60.2</v>
      </c>
      <c r="EV262">
        <v>39.9</v>
      </c>
      <c r="EW262">
        <v>43.918799999999997</v>
      </c>
      <c r="EX262">
        <v>25.9452</v>
      </c>
      <c r="EY262">
        <v>1.61459</v>
      </c>
      <c r="EZ262">
        <v>1</v>
      </c>
      <c r="FA262">
        <v>0.66357500000000003</v>
      </c>
      <c r="FB262">
        <v>0.78482799999999997</v>
      </c>
      <c r="FC262">
        <v>20.276399999999999</v>
      </c>
      <c r="FD262">
        <v>5.2178899999999997</v>
      </c>
      <c r="FE262">
        <v>12.0099</v>
      </c>
      <c r="FF262">
        <v>4.9869000000000003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1.86229</v>
      </c>
      <c r="FN262">
        <v>1.86432</v>
      </c>
      <c r="FO262">
        <v>1.86049</v>
      </c>
      <c r="FP262">
        <v>1.8612</v>
      </c>
      <c r="FQ262">
        <v>1.8602099999999999</v>
      </c>
      <c r="FR262">
        <v>1.8619699999999999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-5.79</v>
      </c>
      <c r="GH262">
        <v>0.16289999999999999</v>
      </c>
      <c r="GI262">
        <v>-3.2528400776944242</v>
      </c>
      <c r="GJ262">
        <v>-2.9658848494523399E-3</v>
      </c>
      <c r="GK262">
        <v>1.4757234161104729E-6</v>
      </c>
      <c r="GL262">
        <v>-3.8107938837011289E-10</v>
      </c>
      <c r="GM262">
        <v>0.16282500000001221</v>
      </c>
      <c r="GN262">
        <v>0</v>
      </c>
      <c r="GO262">
        <v>0</v>
      </c>
      <c r="GP262">
        <v>0</v>
      </c>
      <c r="GQ262">
        <v>5</v>
      </c>
      <c r="GR262">
        <v>2097</v>
      </c>
      <c r="GS262">
        <v>4</v>
      </c>
      <c r="GT262">
        <v>34</v>
      </c>
      <c r="GU262">
        <v>135.4</v>
      </c>
      <c r="GV262">
        <v>135.4</v>
      </c>
      <c r="GW262">
        <v>3.3727999999999998</v>
      </c>
      <c r="GX262">
        <v>2.5500500000000001</v>
      </c>
      <c r="GY262">
        <v>1.4489700000000001</v>
      </c>
      <c r="GZ262">
        <v>2.3168899999999999</v>
      </c>
      <c r="HA262">
        <v>1.5478499999999999</v>
      </c>
      <c r="HB262">
        <v>2.33765</v>
      </c>
      <c r="HC262">
        <v>43.508099999999999</v>
      </c>
      <c r="HD262">
        <v>13.2827</v>
      </c>
      <c r="HE262">
        <v>18</v>
      </c>
      <c r="HF262">
        <v>507.53300000000002</v>
      </c>
      <c r="HG262">
        <v>494.673</v>
      </c>
      <c r="HH262">
        <v>30.999099999999999</v>
      </c>
      <c r="HI262">
        <v>35.5732</v>
      </c>
      <c r="HJ262">
        <v>29.999099999999999</v>
      </c>
      <c r="HK262">
        <v>35.497500000000002</v>
      </c>
      <c r="HL262">
        <v>35.4861</v>
      </c>
      <c r="HM262">
        <v>67.525000000000006</v>
      </c>
      <c r="HN262">
        <v>27.205500000000001</v>
      </c>
      <c r="HO262">
        <v>76.415999999999997</v>
      </c>
      <c r="HP262">
        <v>31</v>
      </c>
      <c r="HQ262">
        <v>1649.42</v>
      </c>
      <c r="HR262">
        <v>35.956699999999998</v>
      </c>
      <c r="HS262">
        <v>98.923699999999997</v>
      </c>
      <c r="HT262">
        <v>97.884900000000002</v>
      </c>
    </row>
    <row r="263" spans="1:228" x14ac:dyDescent="0.2">
      <c r="A263">
        <v>248</v>
      </c>
      <c r="B263">
        <v>1670438902</v>
      </c>
      <c r="C263">
        <v>986</v>
      </c>
      <c r="D263" t="s">
        <v>855</v>
      </c>
      <c r="E263" t="s">
        <v>856</v>
      </c>
      <c r="F263">
        <v>4</v>
      </c>
      <c r="G263">
        <v>1670438899.6875</v>
      </c>
      <c r="H263">
        <f t="shared" si="102"/>
        <v>2.5238611020744822E-3</v>
      </c>
      <c r="I263">
        <f t="shared" si="103"/>
        <v>2.5238611020744823</v>
      </c>
      <c r="J263">
        <f t="shared" si="104"/>
        <v>42.807650434549807</v>
      </c>
      <c r="K263">
        <f t="shared" si="105"/>
        <v>1604.1125</v>
      </c>
      <c r="L263">
        <f t="shared" si="106"/>
        <v>1122.2201972256637</v>
      </c>
      <c r="M263">
        <f t="shared" si="107"/>
        <v>113.53871819705905</v>
      </c>
      <c r="N263">
        <f t="shared" si="108"/>
        <v>162.2933516471511</v>
      </c>
      <c r="O263">
        <f t="shared" si="109"/>
        <v>0.15914587251210593</v>
      </c>
      <c r="P263">
        <f t="shared" si="110"/>
        <v>2.0733350762895868</v>
      </c>
      <c r="Q263">
        <f t="shared" si="111"/>
        <v>0.15265749041157986</v>
      </c>
      <c r="R263">
        <f t="shared" si="112"/>
        <v>9.5971844105441101E-2</v>
      </c>
      <c r="S263">
        <f t="shared" si="113"/>
        <v>226.25492062499998</v>
      </c>
      <c r="T263">
        <f t="shared" si="114"/>
        <v>35.03899809163422</v>
      </c>
      <c r="U263">
        <f t="shared" si="115"/>
        <v>34.077912499999996</v>
      </c>
      <c r="V263">
        <f t="shared" si="116"/>
        <v>5.3662745723121059</v>
      </c>
      <c r="W263">
        <f t="shared" si="117"/>
        <v>70.096242106774781</v>
      </c>
      <c r="X263">
        <f t="shared" si="118"/>
        <v>3.7691100357755247</v>
      </c>
      <c r="Y263">
        <f t="shared" si="119"/>
        <v>5.3770500707216113</v>
      </c>
      <c r="Z263">
        <f t="shared" si="120"/>
        <v>1.5971645365365812</v>
      </c>
      <c r="AA263">
        <f t="shared" si="121"/>
        <v>-111.30227460148467</v>
      </c>
      <c r="AB263">
        <f t="shared" si="122"/>
        <v>4.0225978422778628</v>
      </c>
      <c r="AC263">
        <f t="shared" si="123"/>
        <v>0.44912829032185253</v>
      </c>
      <c r="AD263">
        <f t="shared" si="124"/>
        <v>119.42437215611503</v>
      </c>
      <c r="AE263">
        <f t="shared" si="125"/>
        <v>66.219621153097762</v>
      </c>
      <c r="AF263">
        <f t="shared" si="126"/>
        <v>2.5669779028061885</v>
      </c>
      <c r="AG263">
        <f t="shared" si="127"/>
        <v>42.807650434549807</v>
      </c>
      <c r="AH263">
        <v>1702.1735870760031</v>
      </c>
      <c r="AI263">
        <v>1669.2530303030301</v>
      </c>
      <c r="AJ263">
        <v>1.7022599923376209</v>
      </c>
      <c r="AK263">
        <v>66.48709803528736</v>
      </c>
      <c r="AL263">
        <f t="shared" si="128"/>
        <v>2.5238611020744823</v>
      </c>
      <c r="AM263">
        <v>35.921361232786737</v>
      </c>
      <c r="AN263">
        <v>37.247599393939367</v>
      </c>
      <c r="AO263">
        <v>-2.3075771358336611E-3</v>
      </c>
      <c r="AP263">
        <v>80.118377589396417</v>
      </c>
      <c r="AQ263">
        <v>4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19200.929914663822</v>
      </c>
      <c r="AV263">
        <f t="shared" si="132"/>
        <v>1199.9649999999999</v>
      </c>
      <c r="AW263">
        <f t="shared" si="133"/>
        <v>1025.9708625000001</v>
      </c>
      <c r="AX263">
        <f t="shared" si="134"/>
        <v>0.85500065626914123</v>
      </c>
      <c r="AY263">
        <f t="shared" si="135"/>
        <v>0.18855126659944249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1670438899.6875</v>
      </c>
      <c r="BF263">
        <v>1604.1125</v>
      </c>
      <c r="BG263">
        <v>1642.08</v>
      </c>
      <c r="BH263">
        <v>37.253999999999998</v>
      </c>
      <c r="BI263">
        <v>35.919987499999998</v>
      </c>
      <c r="BJ263">
        <v>1609.905</v>
      </c>
      <c r="BK263">
        <v>37.091175</v>
      </c>
      <c r="BL263">
        <v>500.19312500000001</v>
      </c>
      <c r="BM263">
        <v>101.07325</v>
      </c>
      <c r="BN263">
        <v>0.1000477875</v>
      </c>
      <c r="BO263">
        <v>34.113900000000001</v>
      </c>
      <c r="BP263">
        <v>34.077912499999996</v>
      </c>
      <c r="BQ263">
        <v>999.9</v>
      </c>
      <c r="BR263">
        <v>0</v>
      </c>
      <c r="BS263">
        <v>0</v>
      </c>
      <c r="BT263">
        <v>3986.9537500000001</v>
      </c>
      <c r="BU263">
        <v>0</v>
      </c>
      <c r="BV263">
        <v>374.74599999999998</v>
      </c>
      <c r="BW263">
        <v>-37.9658625</v>
      </c>
      <c r="BX263">
        <v>1666.1875</v>
      </c>
      <c r="BY263">
        <v>1703.26125</v>
      </c>
      <c r="BZ263">
        <v>1.3340212499999999</v>
      </c>
      <c r="CA263">
        <v>1642.08</v>
      </c>
      <c r="CB263">
        <v>35.919987499999998</v>
      </c>
      <c r="CC263">
        <v>3.7653875000000001</v>
      </c>
      <c r="CD263">
        <v>3.6305524999999998</v>
      </c>
      <c r="CE263">
        <v>27.866425</v>
      </c>
      <c r="CF263">
        <v>27.242975000000001</v>
      </c>
      <c r="CG263">
        <v>1199.9649999999999</v>
      </c>
      <c r="CH263">
        <v>0.49997775</v>
      </c>
      <c r="CI263">
        <v>0.50002212500000009</v>
      </c>
      <c r="CJ263">
        <v>0</v>
      </c>
      <c r="CK263">
        <v>2.2975625000000002</v>
      </c>
      <c r="CL263">
        <v>0</v>
      </c>
      <c r="CM263">
        <v>7951.0474999999997</v>
      </c>
      <c r="CN263">
        <v>9597.4850000000006</v>
      </c>
      <c r="CO263">
        <v>43.921499999999988</v>
      </c>
      <c r="CP263">
        <v>46.061999999999998</v>
      </c>
      <c r="CQ263">
        <v>44.875</v>
      </c>
      <c r="CR263">
        <v>44.625</v>
      </c>
      <c r="CS263">
        <v>43.811999999999998</v>
      </c>
      <c r="CT263">
        <v>599.95624999999995</v>
      </c>
      <c r="CU263">
        <v>600.00874999999996</v>
      </c>
      <c r="CV263">
        <v>0</v>
      </c>
      <c r="CW263">
        <v>1670438924.0999999</v>
      </c>
      <c r="CX263">
        <v>0</v>
      </c>
      <c r="CY263">
        <v>1670430775</v>
      </c>
      <c r="CZ263" t="s">
        <v>356</v>
      </c>
      <c r="DA263">
        <v>1670430775</v>
      </c>
      <c r="DB263">
        <v>1670430775</v>
      </c>
      <c r="DC263">
        <v>10</v>
      </c>
      <c r="DD263">
        <v>-0.13800000000000001</v>
      </c>
      <c r="DE263">
        <v>1.2E-2</v>
      </c>
      <c r="DF263">
        <v>-4.2649999999999997</v>
      </c>
      <c r="DG263">
        <v>0.16300000000000001</v>
      </c>
      <c r="DH263">
        <v>415</v>
      </c>
      <c r="DI263">
        <v>38</v>
      </c>
      <c r="DJ263">
        <v>0.28000000000000003</v>
      </c>
      <c r="DK263">
        <v>0.18</v>
      </c>
      <c r="DL263">
        <v>-37.955897560975608</v>
      </c>
      <c r="DM263">
        <v>-1.0190613240418149</v>
      </c>
      <c r="DN263">
        <v>0.15407569487154199</v>
      </c>
      <c r="DO263">
        <v>0</v>
      </c>
      <c r="DP263">
        <v>1.3366780487804879</v>
      </c>
      <c r="DQ263">
        <v>-8.5860627177463691E-4</v>
      </c>
      <c r="DR263">
        <v>9.7374996088198523E-3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365</v>
      </c>
      <c r="EA263">
        <v>2.94529</v>
      </c>
      <c r="EB263">
        <v>2.5955300000000001</v>
      </c>
      <c r="EC263">
        <v>0.24909100000000001</v>
      </c>
      <c r="ED263">
        <v>0.25039600000000001</v>
      </c>
      <c r="EE263">
        <v>0.14737</v>
      </c>
      <c r="EF263">
        <v>0.14224600000000001</v>
      </c>
      <c r="EG263">
        <v>22638.6</v>
      </c>
      <c r="EH263">
        <v>22973.4</v>
      </c>
      <c r="EI263">
        <v>28075.3</v>
      </c>
      <c r="EJ263">
        <v>29530.6</v>
      </c>
      <c r="EK263">
        <v>32942.699999999997</v>
      </c>
      <c r="EL263">
        <v>35173.1</v>
      </c>
      <c r="EM263">
        <v>39627.5</v>
      </c>
      <c r="EN263">
        <v>42212.4</v>
      </c>
      <c r="EO263">
        <v>1.9294</v>
      </c>
      <c r="EP263">
        <v>1.8510200000000001</v>
      </c>
      <c r="EQ263">
        <v>0.13153300000000001</v>
      </c>
      <c r="ER263">
        <v>0</v>
      </c>
      <c r="ES263">
        <v>31.951699999999999</v>
      </c>
      <c r="ET263">
        <v>999.9</v>
      </c>
      <c r="EU263">
        <v>60.2</v>
      </c>
      <c r="EV263">
        <v>39.9</v>
      </c>
      <c r="EW263">
        <v>43.924199999999999</v>
      </c>
      <c r="EX263">
        <v>25.635200000000001</v>
      </c>
      <c r="EY263">
        <v>1.81891</v>
      </c>
      <c r="EZ263">
        <v>1</v>
      </c>
      <c r="FA263">
        <v>0.66284299999999996</v>
      </c>
      <c r="FB263">
        <v>0.78322999999999998</v>
      </c>
      <c r="FC263">
        <v>20.276499999999999</v>
      </c>
      <c r="FD263">
        <v>5.21774</v>
      </c>
      <c r="FE263">
        <v>12.0099</v>
      </c>
      <c r="FF263">
        <v>4.9867499999999998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1.8623099999999999</v>
      </c>
      <c r="FN263">
        <v>1.8643400000000001</v>
      </c>
      <c r="FO263">
        <v>1.8605</v>
      </c>
      <c r="FP263">
        <v>1.8611899999999999</v>
      </c>
      <c r="FQ263">
        <v>1.8602000000000001</v>
      </c>
      <c r="FR263">
        <v>1.8619399999999999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-5.8</v>
      </c>
      <c r="GH263">
        <v>0.1628</v>
      </c>
      <c r="GI263">
        <v>-3.2528400776944242</v>
      </c>
      <c r="GJ263">
        <v>-2.9658848494523399E-3</v>
      </c>
      <c r="GK263">
        <v>1.4757234161104729E-6</v>
      </c>
      <c r="GL263">
        <v>-3.8107938837011289E-10</v>
      </c>
      <c r="GM263">
        <v>0.16282500000001221</v>
      </c>
      <c r="GN263">
        <v>0</v>
      </c>
      <c r="GO263">
        <v>0</v>
      </c>
      <c r="GP263">
        <v>0</v>
      </c>
      <c r="GQ263">
        <v>5</v>
      </c>
      <c r="GR263">
        <v>2097</v>
      </c>
      <c r="GS263">
        <v>4</v>
      </c>
      <c r="GT263">
        <v>34</v>
      </c>
      <c r="GU263">
        <v>135.4</v>
      </c>
      <c r="GV263">
        <v>135.4</v>
      </c>
      <c r="GW263">
        <v>3.3837899999999999</v>
      </c>
      <c r="GX263">
        <v>2.5463900000000002</v>
      </c>
      <c r="GY263">
        <v>1.4489700000000001</v>
      </c>
      <c r="GZ263">
        <v>2.3168899999999999</v>
      </c>
      <c r="HA263">
        <v>1.5478499999999999</v>
      </c>
      <c r="HB263">
        <v>2.3645</v>
      </c>
      <c r="HC263">
        <v>43.535400000000003</v>
      </c>
      <c r="HD263">
        <v>13.2827</v>
      </c>
      <c r="HE263">
        <v>18</v>
      </c>
      <c r="HF263">
        <v>507.46100000000001</v>
      </c>
      <c r="HG263">
        <v>494.87099999999998</v>
      </c>
      <c r="HH263">
        <v>30.999400000000001</v>
      </c>
      <c r="HI263">
        <v>35.5657</v>
      </c>
      <c r="HJ263">
        <v>29.999199999999998</v>
      </c>
      <c r="HK263">
        <v>35.492400000000004</v>
      </c>
      <c r="HL263">
        <v>35.481999999999999</v>
      </c>
      <c r="HM263">
        <v>67.743799999999993</v>
      </c>
      <c r="HN263">
        <v>27.205500000000001</v>
      </c>
      <c r="HO263">
        <v>76.415999999999997</v>
      </c>
      <c r="HP263">
        <v>31</v>
      </c>
      <c r="HQ263">
        <v>1656.11</v>
      </c>
      <c r="HR263">
        <v>35.956699999999998</v>
      </c>
      <c r="HS263">
        <v>98.926699999999997</v>
      </c>
      <c r="HT263">
        <v>97.884200000000007</v>
      </c>
    </row>
    <row r="264" spans="1:228" x14ac:dyDescent="0.2">
      <c r="A264">
        <v>249</v>
      </c>
      <c r="B264">
        <v>1670438906</v>
      </c>
      <c r="C264">
        <v>990</v>
      </c>
      <c r="D264" t="s">
        <v>857</v>
      </c>
      <c r="E264" t="s">
        <v>858</v>
      </c>
      <c r="F264">
        <v>4</v>
      </c>
      <c r="G264">
        <v>1670438904</v>
      </c>
      <c r="H264">
        <f t="shared" si="102"/>
        <v>2.5278563457663702E-3</v>
      </c>
      <c r="I264">
        <f t="shared" si="103"/>
        <v>2.5278563457663701</v>
      </c>
      <c r="J264">
        <f t="shared" si="104"/>
        <v>43.529750098316519</v>
      </c>
      <c r="K264">
        <f t="shared" si="105"/>
        <v>1611.081428571428</v>
      </c>
      <c r="L264">
        <f t="shared" si="106"/>
        <v>1121.2726114119337</v>
      </c>
      <c r="M264">
        <f t="shared" si="107"/>
        <v>113.44335453245627</v>
      </c>
      <c r="N264">
        <f t="shared" si="108"/>
        <v>162.99914920060399</v>
      </c>
      <c r="O264">
        <f t="shared" si="109"/>
        <v>0.15902995822215482</v>
      </c>
      <c r="P264">
        <f t="shared" si="110"/>
        <v>2.0840202405965966</v>
      </c>
      <c r="Q264">
        <f t="shared" si="111"/>
        <v>0.15258258899544178</v>
      </c>
      <c r="R264">
        <f t="shared" si="112"/>
        <v>9.5921607986170138E-2</v>
      </c>
      <c r="S264">
        <f t="shared" si="113"/>
        <v>226.25332328571437</v>
      </c>
      <c r="T264">
        <f t="shared" si="114"/>
        <v>35.0274388806777</v>
      </c>
      <c r="U264">
        <f t="shared" si="115"/>
        <v>34.084700000000012</v>
      </c>
      <c r="V264">
        <f t="shared" si="116"/>
        <v>5.3683054704156259</v>
      </c>
      <c r="W264">
        <f t="shared" si="117"/>
        <v>70.095298005091024</v>
      </c>
      <c r="X264">
        <f t="shared" si="118"/>
        <v>3.7678260659705112</v>
      </c>
      <c r="Y264">
        <f t="shared" si="119"/>
        <v>5.3752907444617097</v>
      </c>
      <c r="Z264">
        <f t="shared" si="120"/>
        <v>1.6004794044451147</v>
      </c>
      <c r="AA264">
        <f t="shared" si="121"/>
        <v>-111.47846484829692</v>
      </c>
      <c r="AB264">
        <f t="shared" si="122"/>
        <v>2.6210512973074591</v>
      </c>
      <c r="AC264">
        <f t="shared" si="123"/>
        <v>0.29114465474067502</v>
      </c>
      <c r="AD264">
        <f t="shared" si="124"/>
        <v>117.68705438946557</v>
      </c>
      <c r="AE264">
        <f t="shared" si="125"/>
        <v>66.573329621343944</v>
      </c>
      <c r="AF264">
        <f t="shared" si="126"/>
        <v>2.5518155199438377</v>
      </c>
      <c r="AG264">
        <f t="shared" si="127"/>
        <v>43.529750098316519</v>
      </c>
      <c r="AH264">
        <v>1709.0332783198769</v>
      </c>
      <c r="AI264">
        <v>1675.9070909090899</v>
      </c>
      <c r="AJ264">
        <v>1.664095043359701</v>
      </c>
      <c r="AK264">
        <v>66.48709803528736</v>
      </c>
      <c r="AL264">
        <f t="shared" si="128"/>
        <v>2.5278563457663701</v>
      </c>
      <c r="AM264">
        <v>35.917932442922123</v>
      </c>
      <c r="AN264">
        <v>37.236858181818178</v>
      </c>
      <c r="AO264">
        <v>-8.1152612168901674E-4</v>
      </c>
      <c r="AP264">
        <v>80.118377589396417</v>
      </c>
      <c r="AQ264">
        <v>5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19384.594963774474</v>
      </c>
      <c r="AV264">
        <f t="shared" si="132"/>
        <v>1199.951428571429</v>
      </c>
      <c r="AW264">
        <f t="shared" si="133"/>
        <v>1025.9597571428574</v>
      </c>
      <c r="AX264">
        <f t="shared" si="134"/>
        <v>0.85500107147194049</v>
      </c>
      <c r="AY264">
        <f t="shared" si="135"/>
        <v>0.18855206794084522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1670438904</v>
      </c>
      <c r="BF264">
        <v>1611.081428571428</v>
      </c>
      <c r="BG264">
        <v>1649.238571428572</v>
      </c>
      <c r="BH264">
        <v>37.241142857142847</v>
      </c>
      <c r="BI264">
        <v>35.914914285714289</v>
      </c>
      <c r="BJ264">
        <v>1616.8828571428569</v>
      </c>
      <c r="BK264">
        <v>37.078328571428578</v>
      </c>
      <c r="BL264">
        <v>500.16371428571432</v>
      </c>
      <c r="BM264">
        <v>101.07385714285709</v>
      </c>
      <c r="BN264">
        <v>9.989255714285715E-2</v>
      </c>
      <c r="BO264">
        <v>34.108028571428569</v>
      </c>
      <c r="BP264">
        <v>34.084700000000012</v>
      </c>
      <c r="BQ264">
        <v>999.89999999999986</v>
      </c>
      <c r="BR264">
        <v>0</v>
      </c>
      <c r="BS264">
        <v>0</v>
      </c>
      <c r="BT264">
        <v>4017.411428571429</v>
      </c>
      <c r="BU264">
        <v>0</v>
      </c>
      <c r="BV264">
        <v>381.71699999999998</v>
      </c>
      <c r="BW264">
        <v>-38.15745714285714</v>
      </c>
      <c r="BX264">
        <v>1673.4</v>
      </c>
      <c r="BY264">
        <v>1710.6785714285711</v>
      </c>
      <c r="BZ264">
        <v>1.3262400000000001</v>
      </c>
      <c r="CA264">
        <v>1649.238571428572</v>
      </c>
      <c r="CB264">
        <v>35.914914285714289</v>
      </c>
      <c r="CC264">
        <v>3.7641014285714292</v>
      </c>
      <c r="CD264">
        <v>3.6300528571428572</v>
      </c>
      <c r="CE264">
        <v>27.860571428571429</v>
      </c>
      <c r="CF264">
        <v>27.24061428571429</v>
      </c>
      <c r="CG264">
        <v>1199.951428571429</v>
      </c>
      <c r="CH264">
        <v>0.49996285714285721</v>
      </c>
      <c r="CI264">
        <v>0.50003685714285717</v>
      </c>
      <c r="CJ264">
        <v>0</v>
      </c>
      <c r="CK264">
        <v>2.2264142857142861</v>
      </c>
      <c r="CL264">
        <v>0</v>
      </c>
      <c r="CM264">
        <v>7952.7185714285724</v>
      </c>
      <c r="CN264">
        <v>9597.34</v>
      </c>
      <c r="CO264">
        <v>43.901571428571422</v>
      </c>
      <c r="CP264">
        <v>46.061999999999998</v>
      </c>
      <c r="CQ264">
        <v>44.875</v>
      </c>
      <c r="CR264">
        <v>44.607000000000014</v>
      </c>
      <c r="CS264">
        <v>43.811999999999998</v>
      </c>
      <c r="CT264">
        <v>599.93285714285707</v>
      </c>
      <c r="CU264">
        <v>600.01857142857148</v>
      </c>
      <c r="CV264">
        <v>0</v>
      </c>
      <c r="CW264">
        <v>1670438927.7</v>
      </c>
      <c r="CX264">
        <v>0</v>
      </c>
      <c r="CY264">
        <v>1670430775</v>
      </c>
      <c r="CZ264" t="s">
        <v>356</v>
      </c>
      <c r="DA264">
        <v>1670430775</v>
      </c>
      <c r="DB264">
        <v>1670430775</v>
      </c>
      <c r="DC264">
        <v>10</v>
      </c>
      <c r="DD264">
        <v>-0.13800000000000001</v>
      </c>
      <c r="DE264">
        <v>1.2E-2</v>
      </c>
      <c r="DF264">
        <v>-4.2649999999999997</v>
      </c>
      <c r="DG264">
        <v>0.16300000000000001</v>
      </c>
      <c r="DH264">
        <v>415</v>
      </c>
      <c r="DI264">
        <v>38</v>
      </c>
      <c r="DJ264">
        <v>0.28000000000000003</v>
      </c>
      <c r="DK264">
        <v>0.18</v>
      </c>
      <c r="DL264">
        <v>-38.035185365853657</v>
      </c>
      <c r="DM264">
        <v>-0.41871010452963459</v>
      </c>
      <c r="DN264">
        <v>9.8623985508338272E-2</v>
      </c>
      <c r="DO264">
        <v>0</v>
      </c>
      <c r="DP264">
        <v>1.3331097560975611</v>
      </c>
      <c r="DQ264">
        <v>9.0829965156764923E-3</v>
      </c>
      <c r="DR264">
        <v>8.9873782736232151E-3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365</v>
      </c>
      <c r="EA264">
        <v>2.9452199999999999</v>
      </c>
      <c r="EB264">
        <v>2.59552</v>
      </c>
      <c r="EC264">
        <v>0.24968199999999999</v>
      </c>
      <c r="ED264">
        <v>0.250998</v>
      </c>
      <c r="EE264">
        <v>0.14734</v>
      </c>
      <c r="EF264">
        <v>0.14223</v>
      </c>
      <c r="EG264">
        <v>22621.1</v>
      </c>
      <c r="EH264">
        <v>22955</v>
      </c>
      <c r="EI264">
        <v>28075.7</v>
      </c>
      <c r="EJ264">
        <v>29530.799999999999</v>
      </c>
      <c r="EK264">
        <v>32945</v>
      </c>
      <c r="EL264">
        <v>35173.800000000003</v>
      </c>
      <c r="EM264">
        <v>39628.800000000003</v>
      </c>
      <c r="EN264">
        <v>42212.5</v>
      </c>
      <c r="EO264">
        <v>1.9292</v>
      </c>
      <c r="EP264">
        <v>1.85117</v>
      </c>
      <c r="EQ264">
        <v>0.131935</v>
      </c>
      <c r="ER264">
        <v>0</v>
      </c>
      <c r="ES264">
        <v>31.947900000000001</v>
      </c>
      <c r="ET264">
        <v>999.9</v>
      </c>
      <c r="EU264">
        <v>60.2</v>
      </c>
      <c r="EV264">
        <v>39.9</v>
      </c>
      <c r="EW264">
        <v>43.916499999999999</v>
      </c>
      <c r="EX264">
        <v>25.775200000000002</v>
      </c>
      <c r="EY264">
        <v>2.2155499999999999</v>
      </c>
      <c r="EZ264">
        <v>1</v>
      </c>
      <c r="FA264">
        <v>0.66220000000000001</v>
      </c>
      <c r="FB264">
        <v>0.78100800000000004</v>
      </c>
      <c r="FC264">
        <v>20.276599999999998</v>
      </c>
      <c r="FD264">
        <v>5.21774</v>
      </c>
      <c r="FE264">
        <v>12.0099</v>
      </c>
      <c r="FF264">
        <v>4.9865500000000003</v>
      </c>
      <c r="FG264">
        <v>3.2844799999999998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1.8622700000000001</v>
      </c>
      <c r="FN264">
        <v>1.86433</v>
      </c>
      <c r="FO264">
        <v>1.8604700000000001</v>
      </c>
      <c r="FP264">
        <v>1.8611599999999999</v>
      </c>
      <c r="FQ264">
        <v>1.8602000000000001</v>
      </c>
      <c r="FR264">
        <v>1.8619300000000001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-5.8</v>
      </c>
      <c r="GH264">
        <v>0.16289999999999999</v>
      </c>
      <c r="GI264">
        <v>-3.2528400776944242</v>
      </c>
      <c r="GJ264">
        <v>-2.9658848494523399E-3</v>
      </c>
      <c r="GK264">
        <v>1.4757234161104729E-6</v>
      </c>
      <c r="GL264">
        <v>-3.8107938837011289E-10</v>
      </c>
      <c r="GM264">
        <v>0.16282500000001221</v>
      </c>
      <c r="GN264">
        <v>0</v>
      </c>
      <c r="GO264">
        <v>0</v>
      </c>
      <c r="GP264">
        <v>0</v>
      </c>
      <c r="GQ264">
        <v>5</v>
      </c>
      <c r="GR264">
        <v>2097</v>
      </c>
      <c r="GS264">
        <v>4</v>
      </c>
      <c r="GT264">
        <v>34</v>
      </c>
      <c r="GU264">
        <v>135.5</v>
      </c>
      <c r="GV264">
        <v>135.5</v>
      </c>
      <c r="GW264">
        <v>3.3947799999999999</v>
      </c>
      <c r="GX264">
        <v>2.5354000000000001</v>
      </c>
      <c r="GY264">
        <v>1.4489700000000001</v>
      </c>
      <c r="GZ264">
        <v>2.3168899999999999</v>
      </c>
      <c r="HA264">
        <v>1.5478499999999999</v>
      </c>
      <c r="HB264">
        <v>2.3913600000000002</v>
      </c>
      <c r="HC264">
        <v>43.535400000000003</v>
      </c>
      <c r="HD264">
        <v>13.291499999999999</v>
      </c>
      <c r="HE264">
        <v>18</v>
      </c>
      <c r="HF264">
        <v>507.28899999999999</v>
      </c>
      <c r="HG264">
        <v>494.93599999999998</v>
      </c>
      <c r="HH264">
        <v>30.999400000000001</v>
      </c>
      <c r="HI264">
        <v>35.558300000000003</v>
      </c>
      <c r="HJ264">
        <v>29.999199999999998</v>
      </c>
      <c r="HK264">
        <v>35.486899999999999</v>
      </c>
      <c r="HL264">
        <v>35.476700000000001</v>
      </c>
      <c r="HM264">
        <v>67.965800000000002</v>
      </c>
      <c r="HN264">
        <v>27.205500000000001</v>
      </c>
      <c r="HO264">
        <v>76.415999999999997</v>
      </c>
      <c r="HP264">
        <v>31</v>
      </c>
      <c r="HQ264">
        <v>1662.79</v>
      </c>
      <c r="HR264">
        <v>35.967700000000001</v>
      </c>
      <c r="HS264">
        <v>98.929100000000005</v>
      </c>
      <c r="HT264">
        <v>97.884500000000003</v>
      </c>
    </row>
    <row r="265" spans="1:228" x14ac:dyDescent="0.2">
      <c r="A265">
        <v>250</v>
      </c>
      <c r="B265">
        <v>1670438910</v>
      </c>
      <c r="C265">
        <v>994</v>
      </c>
      <c r="D265" t="s">
        <v>859</v>
      </c>
      <c r="E265" t="s">
        <v>860</v>
      </c>
      <c r="F265">
        <v>4</v>
      </c>
      <c r="G265">
        <v>1670438907.6875</v>
      </c>
      <c r="H265">
        <f t="shared" si="102"/>
        <v>2.461541668350096E-3</v>
      </c>
      <c r="I265">
        <f t="shared" si="103"/>
        <v>2.4615416683500961</v>
      </c>
      <c r="J265">
        <f t="shared" si="104"/>
        <v>43.262341600316397</v>
      </c>
      <c r="K265">
        <f t="shared" si="105"/>
        <v>1617.12625</v>
      </c>
      <c r="L265">
        <f t="shared" si="106"/>
        <v>1118.300804344776</v>
      </c>
      <c r="M265">
        <f t="shared" si="107"/>
        <v>113.14155663159497</v>
      </c>
      <c r="N265">
        <f t="shared" si="108"/>
        <v>163.60909380013763</v>
      </c>
      <c r="O265">
        <f t="shared" si="109"/>
        <v>0.15484679679655552</v>
      </c>
      <c r="P265">
        <f t="shared" si="110"/>
        <v>2.0797650080873495</v>
      </c>
      <c r="Q265">
        <f t="shared" si="111"/>
        <v>0.14871514692066939</v>
      </c>
      <c r="R265">
        <f t="shared" si="112"/>
        <v>9.3477640012065849E-2</v>
      </c>
      <c r="S265">
        <f t="shared" si="113"/>
        <v>226.26286350000001</v>
      </c>
      <c r="T265">
        <f t="shared" si="114"/>
        <v>35.041896861015161</v>
      </c>
      <c r="U265">
        <f t="shared" si="115"/>
        <v>34.075562499999997</v>
      </c>
      <c r="V265">
        <f t="shared" si="116"/>
        <v>5.3655715809874414</v>
      </c>
      <c r="W265">
        <f t="shared" si="117"/>
        <v>70.113384916386437</v>
      </c>
      <c r="X265">
        <f t="shared" si="118"/>
        <v>3.7665321186793723</v>
      </c>
      <c r="Y265">
        <f t="shared" si="119"/>
        <v>5.372058592194831</v>
      </c>
      <c r="Z265">
        <f t="shared" si="120"/>
        <v>1.599039462308069</v>
      </c>
      <c r="AA265">
        <f t="shared" si="121"/>
        <v>-108.55398757423923</v>
      </c>
      <c r="AB265">
        <f t="shared" si="122"/>
        <v>2.4302940099396242</v>
      </c>
      <c r="AC265">
        <f t="shared" si="123"/>
        <v>0.27048146336678164</v>
      </c>
      <c r="AD265">
        <f t="shared" si="124"/>
        <v>120.4096513990672</v>
      </c>
      <c r="AE265">
        <f t="shared" si="125"/>
        <v>66.803134912455661</v>
      </c>
      <c r="AF265">
        <f t="shared" si="126"/>
        <v>2.5386438874023964</v>
      </c>
      <c r="AG265">
        <f t="shared" si="127"/>
        <v>43.262341600316397</v>
      </c>
      <c r="AH265">
        <v>1715.9469473859219</v>
      </c>
      <c r="AI265">
        <v>1682.747636363636</v>
      </c>
      <c r="AJ265">
        <v>1.7063323736285081</v>
      </c>
      <c r="AK265">
        <v>66.48709803528736</v>
      </c>
      <c r="AL265">
        <f t="shared" si="128"/>
        <v>2.4615416683500961</v>
      </c>
      <c r="AM265">
        <v>35.910807175140448</v>
      </c>
      <c r="AN265">
        <v>37.224343030303018</v>
      </c>
      <c r="AO265">
        <v>-5.3923787648433074E-3</v>
      </c>
      <c r="AP265">
        <v>80.118377589396417</v>
      </c>
      <c r="AQ265">
        <v>5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19312.316401019234</v>
      </c>
      <c r="AV265">
        <f t="shared" si="132"/>
        <v>1200.0125</v>
      </c>
      <c r="AW265">
        <f t="shared" si="133"/>
        <v>1026.0109500000001</v>
      </c>
      <c r="AX265">
        <f t="shared" si="134"/>
        <v>0.85500021874772147</v>
      </c>
      <c r="AY265">
        <f t="shared" si="135"/>
        <v>0.18855042218310225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1670438907.6875</v>
      </c>
      <c r="BF265">
        <v>1617.12625</v>
      </c>
      <c r="BG265">
        <v>1655.405</v>
      </c>
      <c r="BH265">
        <v>37.228724999999997</v>
      </c>
      <c r="BI265">
        <v>35.909300000000002</v>
      </c>
      <c r="BJ265">
        <v>1622.9312500000001</v>
      </c>
      <c r="BK265">
        <v>37.065925</v>
      </c>
      <c r="BL265">
        <v>500.15424999999999</v>
      </c>
      <c r="BM265">
        <v>101.07275</v>
      </c>
      <c r="BN265">
        <v>9.9990099999999998E-2</v>
      </c>
      <c r="BO265">
        <v>34.097237499999999</v>
      </c>
      <c r="BP265">
        <v>34.075562499999997</v>
      </c>
      <c r="BQ265">
        <v>999.9</v>
      </c>
      <c r="BR265">
        <v>0</v>
      </c>
      <c r="BS265">
        <v>0</v>
      </c>
      <c r="BT265">
        <v>4005.3125</v>
      </c>
      <c r="BU265">
        <v>0</v>
      </c>
      <c r="BV265">
        <v>428.27300000000002</v>
      </c>
      <c r="BW265">
        <v>-38.280212499999998</v>
      </c>
      <c r="BX265">
        <v>1679.65625</v>
      </c>
      <c r="BY265">
        <v>1717.0625</v>
      </c>
      <c r="BZ265">
        <v>1.31945125</v>
      </c>
      <c r="CA265">
        <v>1655.405</v>
      </c>
      <c r="CB265">
        <v>35.909300000000002</v>
      </c>
      <c r="CC265">
        <v>3.76281</v>
      </c>
      <c r="CD265">
        <v>3.6294487499999999</v>
      </c>
      <c r="CE265">
        <v>27.854675</v>
      </c>
      <c r="CF265">
        <v>27.237749999999998</v>
      </c>
      <c r="CG265">
        <v>1200.0125</v>
      </c>
      <c r="CH265">
        <v>0.49999175000000001</v>
      </c>
      <c r="CI265">
        <v>0.50000825000000004</v>
      </c>
      <c r="CJ265">
        <v>0</v>
      </c>
      <c r="CK265">
        <v>2.2764375000000001</v>
      </c>
      <c r="CL265">
        <v>0</v>
      </c>
      <c r="CM265">
        <v>7955.02</v>
      </c>
      <c r="CN265">
        <v>9597.9350000000013</v>
      </c>
      <c r="CO265">
        <v>43.890500000000003</v>
      </c>
      <c r="CP265">
        <v>46.061999999999998</v>
      </c>
      <c r="CQ265">
        <v>44.875</v>
      </c>
      <c r="CR265">
        <v>44.569875000000003</v>
      </c>
      <c r="CS265">
        <v>43.811999999999998</v>
      </c>
      <c r="CT265">
        <v>599.99749999999995</v>
      </c>
      <c r="CU265">
        <v>600.01499999999999</v>
      </c>
      <c r="CV265">
        <v>0</v>
      </c>
      <c r="CW265">
        <v>1670438931.9000001</v>
      </c>
      <c r="CX265">
        <v>0</v>
      </c>
      <c r="CY265">
        <v>1670430775</v>
      </c>
      <c r="CZ265" t="s">
        <v>356</v>
      </c>
      <c r="DA265">
        <v>1670430775</v>
      </c>
      <c r="DB265">
        <v>1670430775</v>
      </c>
      <c r="DC265">
        <v>10</v>
      </c>
      <c r="DD265">
        <v>-0.13800000000000001</v>
      </c>
      <c r="DE265">
        <v>1.2E-2</v>
      </c>
      <c r="DF265">
        <v>-4.2649999999999997</v>
      </c>
      <c r="DG265">
        <v>0.16300000000000001</v>
      </c>
      <c r="DH265">
        <v>415</v>
      </c>
      <c r="DI265">
        <v>38</v>
      </c>
      <c r="DJ265">
        <v>0.28000000000000003</v>
      </c>
      <c r="DK265">
        <v>0.18</v>
      </c>
      <c r="DL265">
        <v>-38.096760975609747</v>
      </c>
      <c r="DM265">
        <v>-0.65191986062715868</v>
      </c>
      <c r="DN265">
        <v>0.10901564416274789</v>
      </c>
      <c r="DO265">
        <v>0</v>
      </c>
      <c r="DP265">
        <v>1.331866829268292</v>
      </c>
      <c r="DQ265">
        <v>-5.0818536585362541E-2</v>
      </c>
      <c r="DR265">
        <v>1.0002236442361249E-2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365</v>
      </c>
      <c r="EA265">
        <v>2.94536</v>
      </c>
      <c r="EB265">
        <v>2.5955900000000001</v>
      </c>
      <c r="EC265">
        <v>0.250276</v>
      </c>
      <c r="ED265">
        <v>0.25159599999999999</v>
      </c>
      <c r="EE265">
        <v>0.14730199999999999</v>
      </c>
      <c r="EF265">
        <v>0.14221900000000001</v>
      </c>
      <c r="EG265">
        <v>22603.200000000001</v>
      </c>
      <c r="EH265">
        <v>22936.6</v>
      </c>
      <c r="EI265">
        <v>28075.8</v>
      </c>
      <c r="EJ265">
        <v>29530.799999999999</v>
      </c>
      <c r="EK265">
        <v>32946.800000000003</v>
      </c>
      <c r="EL265">
        <v>35174.400000000001</v>
      </c>
      <c r="EM265">
        <v>39629.1</v>
      </c>
      <c r="EN265">
        <v>42212.6</v>
      </c>
      <c r="EO265">
        <v>1.9294500000000001</v>
      </c>
      <c r="EP265">
        <v>1.85117</v>
      </c>
      <c r="EQ265">
        <v>0.130914</v>
      </c>
      <c r="ER265">
        <v>0</v>
      </c>
      <c r="ES265">
        <v>31.944299999999998</v>
      </c>
      <c r="ET265">
        <v>999.9</v>
      </c>
      <c r="EU265">
        <v>60.2</v>
      </c>
      <c r="EV265">
        <v>39.9</v>
      </c>
      <c r="EW265">
        <v>43.919400000000003</v>
      </c>
      <c r="EX265">
        <v>25.405200000000001</v>
      </c>
      <c r="EY265">
        <v>2.3958400000000002</v>
      </c>
      <c r="EZ265">
        <v>1</v>
      </c>
      <c r="FA265">
        <v>0.66142999999999996</v>
      </c>
      <c r="FB265">
        <v>0.77519899999999997</v>
      </c>
      <c r="FC265">
        <v>20.276499999999999</v>
      </c>
      <c r="FD265">
        <v>5.2178899999999997</v>
      </c>
      <c r="FE265">
        <v>12.0099</v>
      </c>
      <c r="FF265">
        <v>4.9866000000000001</v>
      </c>
      <c r="FG265">
        <v>3.28443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1.8623000000000001</v>
      </c>
      <c r="FN265">
        <v>1.86432</v>
      </c>
      <c r="FO265">
        <v>1.86046</v>
      </c>
      <c r="FP265">
        <v>1.8611500000000001</v>
      </c>
      <c r="FQ265">
        <v>1.8602000000000001</v>
      </c>
      <c r="FR265">
        <v>1.8619300000000001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-5.81</v>
      </c>
      <c r="GH265">
        <v>0.16289999999999999</v>
      </c>
      <c r="GI265">
        <v>-3.2528400776944242</v>
      </c>
      <c r="GJ265">
        <v>-2.9658848494523399E-3</v>
      </c>
      <c r="GK265">
        <v>1.4757234161104729E-6</v>
      </c>
      <c r="GL265">
        <v>-3.8107938837011289E-10</v>
      </c>
      <c r="GM265">
        <v>0.16282500000001221</v>
      </c>
      <c r="GN265">
        <v>0</v>
      </c>
      <c r="GO265">
        <v>0</v>
      </c>
      <c r="GP265">
        <v>0</v>
      </c>
      <c r="GQ265">
        <v>5</v>
      </c>
      <c r="GR265">
        <v>2097</v>
      </c>
      <c r="GS265">
        <v>4</v>
      </c>
      <c r="GT265">
        <v>34</v>
      </c>
      <c r="GU265">
        <v>135.6</v>
      </c>
      <c r="GV265">
        <v>135.6</v>
      </c>
      <c r="GW265">
        <v>3.4057599999999999</v>
      </c>
      <c r="GX265">
        <v>2.5366200000000001</v>
      </c>
      <c r="GY265">
        <v>1.4489700000000001</v>
      </c>
      <c r="GZ265">
        <v>2.31812</v>
      </c>
      <c r="HA265">
        <v>1.5478499999999999</v>
      </c>
      <c r="HB265">
        <v>2.3913600000000002</v>
      </c>
      <c r="HC265">
        <v>43.535400000000003</v>
      </c>
      <c r="HD265">
        <v>13.291499999999999</v>
      </c>
      <c r="HE265">
        <v>18</v>
      </c>
      <c r="HF265">
        <v>507.41500000000002</v>
      </c>
      <c r="HG265">
        <v>494.90100000000001</v>
      </c>
      <c r="HH265">
        <v>30.998799999999999</v>
      </c>
      <c r="HI265">
        <v>35.5503</v>
      </c>
      <c r="HJ265">
        <v>29.999199999999998</v>
      </c>
      <c r="HK265">
        <v>35.481900000000003</v>
      </c>
      <c r="HL265">
        <v>35.472299999999997</v>
      </c>
      <c r="HM265">
        <v>68.184100000000001</v>
      </c>
      <c r="HN265">
        <v>27.205500000000001</v>
      </c>
      <c r="HO265">
        <v>76.415999999999997</v>
      </c>
      <c r="HP265">
        <v>31</v>
      </c>
      <c r="HQ265">
        <v>1669.47</v>
      </c>
      <c r="HR265">
        <v>35.982999999999997</v>
      </c>
      <c r="HS265">
        <v>98.929699999999997</v>
      </c>
      <c r="HT265">
        <v>97.884699999999995</v>
      </c>
    </row>
    <row r="266" spans="1:228" x14ac:dyDescent="0.2">
      <c r="A266">
        <v>251</v>
      </c>
      <c r="B266">
        <v>1670438914</v>
      </c>
      <c r="C266">
        <v>998</v>
      </c>
      <c r="D266" t="s">
        <v>861</v>
      </c>
      <c r="E266" t="s">
        <v>862</v>
      </c>
      <c r="F266">
        <v>4</v>
      </c>
      <c r="G266">
        <v>1670438912</v>
      </c>
      <c r="H266">
        <f t="shared" si="102"/>
        <v>2.4896609970703003E-3</v>
      </c>
      <c r="I266">
        <f t="shared" si="103"/>
        <v>2.4896609970703003</v>
      </c>
      <c r="J266">
        <f t="shared" si="104"/>
        <v>42.998730718376081</v>
      </c>
      <c r="K266">
        <f t="shared" si="105"/>
        <v>1624.3214285714289</v>
      </c>
      <c r="L266">
        <f t="shared" si="106"/>
        <v>1134.3489329727413</v>
      </c>
      <c r="M266">
        <f t="shared" si="107"/>
        <v>114.76486624584275</v>
      </c>
      <c r="N266">
        <f t="shared" si="108"/>
        <v>164.33658645204181</v>
      </c>
      <c r="O266">
        <f t="shared" si="109"/>
        <v>0.1570459893946449</v>
      </c>
      <c r="P266">
        <f t="shared" si="110"/>
        <v>2.0840333673436753</v>
      </c>
      <c r="Q266">
        <f t="shared" si="111"/>
        <v>0.15075510059834252</v>
      </c>
      <c r="R266">
        <f t="shared" si="112"/>
        <v>9.4766151441002644E-2</v>
      </c>
      <c r="S266">
        <f t="shared" si="113"/>
        <v>226.25429785714297</v>
      </c>
      <c r="T266">
        <f t="shared" si="114"/>
        <v>35.017598635105834</v>
      </c>
      <c r="U266">
        <f t="shared" si="115"/>
        <v>34.058771428571433</v>
      </c>
      <c r="V266">
        <f t="shared" si="116"/>
        <v>5.3605509416903745</v>
      </c>
      <c r="W266">
        <f t="shared" si="117"/>
        <v>70.135481197323017</v>
      </c>
      <c r="X266">
        <f t="shared" si="118"/>
        <v>3.7650808770236281</v>
      </c>
      <c r="Y266">
        <f t="shared" si="119"/>
        <v>5.3682969201148598</v>
      </c>
      <c r="Z266">
        <f t="shared" si="120"/>
        <v>1.5954700646667463</v>
      </c>
      <c r="AA266">
        <f t="shared" si="121"/>
        <v>-109.79404997080024</v>
      </c>
      <c r="AB266">
        <f t="shared" si="122"/>
        <v>2.9099791387160185</v>
      </c>
      <c r="AC266">
        <f t="shared" si="123"/>
        <v>0.32315872569320653</v>
      </c>
      <c r="AD266">
        <f t="shared" si="124"/>
        <v>119.69338575075197</v>
      </c>
      <c r="AE266">
        <f t="shared" si="125"/>
        <v>67.062394539366039</v>
      </c>
      <c r="AF266">
        <f t="shared" si="126"/>
        <v>2.5162056035808789</v>
      </c>
      <c r="AG266">
        <f t="shared" si="127"/>
        <v>42.998730718376081</v>
      </c>
      <c r="AH266">
        <v>1722.995282037306</v>
      </c>
      <c r="AI266">
        <v>1689.730121212121</v>
      </c>
      <c r="AJ266">
        <v>1.7469116745725619</v>
      </c>
      <c r="AK266">
        <v>66.48709803528736</v>
      </c>
      <c r="AL266">
        <f t="shared" si="128"/>
        <v>2.4896609970703003</v>
      </c>
      <c r="AM266">
        <v>35.907775581433818</v>
      </c>
      <c r="AN266">
        <v>37.208379999999998</v>
      </c>
      <c r="AO266">
        <v>-1.044600389234212E-3</v>
      </c>
      <c r="AP266">
        <v>80.118377589396417</v>
      </c>
      <c r="AQ266">
        <v>4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19386.355244151309</v>
      </c>
      <c r="AV266">
        <f t="shared" si="132"/>
        <v>1199.958571428572</v>
      </c>
      <c r="AW266">
        <f t="shared" si="133"/>
        <v>1025.965671428572</v>
      </c>
      <c r="AX266">
        <f t="shared" si="134"/>
        <v>0.85500091074572815</v>
      </c>
      <c r="AY266">
        <f t="shared" si="135"/>
        <v>0.18855175773925528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1670438912</v>
      </c>
      <c r="BF266">
        <v>1624.3214285714289</v>
      </c>
      <c r="BG266">
        <v>1662.73</v>
      </c>
      <c r="BH266">
        <v>37.214485714285708</v>
      </c>
      <c r="BI266">
        <v>35.90671428571428</v>
      </c>
      <c r="BJ266">
        <v>1630.1385714285709</v>
      </c>
      <c r="BK266">
        <v>37.051657142857152</v>
      </c>
      <c r="BL266">
        <v>500.15842857142849</v>
      </c>
      <c r="BM266">
        <v>101.07257142857139</v>
      </c>
      <c r="BN266">
        <v>9.9883457142857152E-2</v>
      </c>
      <c r="BO266">
        <v>34.084671428571433</v>
      </c>
      <c r="BP266">
        <v>34.058771428571433</v>
      </c>
      <c r="BQ266">
        <v>999.89999999999986</v>
      </c>
      <c r="BR266">
        <v>0</v>
      </c>
      <c r="BS266">
        <v>0</v>
      </c>
      <c r="BT266">
        <v>4017.5</v>
      </c>
      <c r="BU266">
        <v>0</v>
      </c>
      <c r="BV266">
        <v>480.81871428571418</v>
      </c>
      <c r="BW266">
        <v>-38.407442857142861</v>
      </c>
      <c r="BX266">
        <v>1687.1071428571429</v>
      </c>
      <c r="BY266">
        <v>1724.6571428571431</v>
      </c>
      <c r="BZ266">
        <v>1.3077671428571429</v>
      </c>
      <c r="CA266">
        <v>1662.73</v>
      </c>
      <c r="CB266">
        <v>35.90671428571428</v>
      </c>
      <c r="CC266">
        <v>3.7613628571428568</v>
      </c>
      <c r="CD266">
        <v>3.6291828571428568</v>
      </c>
      <c r="CE266">
        <v>27.848085714285709</v>
      </c>
      <c r="CF266">
        <v>27.236528571428568</v>
      </c>
      <c r="CG266">
        <v>1199.958571428572</v>
      </c>
      <c r="CH266">
        <v>0.49996914285714278</v>
      </c>
      <c r="CI266">
        <v>0.50003085714285722</v>
      </c>
      <c r="CJ266">
        <v>0</v>
      </c>
      <c r="CK266">
        <v>2.3300428571428569</v>
      </c>
      <c r="CL266">
        <v>0</v>
      </c>
      <c r="CM266">
        <v>7956.2657142857142</v>
      </c>
      <c r="CN266">
        <v>9597.3957142857143</v>
      </c>
      <c r="CO266">
        <v>43.875</v>
      </c>
      <c r="CP266">
        <v>46.061999999999998</v>
      </c>
      <c r="CQ266">
        <v>44.875</v>
      </c>
      <c r="CR266">
        <v>44.561999999999998</v>
      </c>
      <c r="CS266">
        <v>43.811999999999998</v>
      </c>
      <c r="CT266">
        <v>599.94285714285706</v>
      </c>
      <c r="CU266">
        <v>600.01571428571424</v>
      </c>
      <c r="CV266">
        <v>0</v>
      </c>
      <c r="CW266">
        <v>1670438936.0999999</v>
      </c>
      <c r="CX266">
        <v>0</v>
      </c>
      <c r="CY266">
        <v>1670430775</v>
      </c>
      <c r="CZ266" t="s">
        <v>356</v>
      </c>
      <c r="DA266">
        <v>1670430775</v>
      </c>
      <c r="DB266">
        <v>1670430775</v>
      </c>
      <c r="DC266">
        <v>10</v>
      </c>
      <c r="DD266">
        <v>-0.13800000000000001</v>
      </c>
      <c r="DE266">
        <v>1.2E-2</v>
      </c>
      <c r="DF266">
        <v>-4.2649999999999997</v>
      </c>
      <c r="DG266">
        <v>0.16300000000000001</v>
      </c>
      <c r="DH266">
        <v>415</v>
      </c>
      <c r="DI266">
        <v>38</v>
      </c>
      <c r="DJ266">
        <v>0.28000000000000003</v>
      </c>
      <c r="DK266">
        <v>0.18</v>
      </c>
      <c r="DL266">
        <v>-38.165999999999997</v>
      </c>
      <c r="DM266">
        <v>-1.2570940766550951</v>
      </c>
      <c r="DN266">
        <v>0.15460733425319151</v>
      </c>
      <c r="DO266">
        <v>0</v>
      </c>
      <c r="DP266">
        <v>1.328303170731707</v>
      </c>
      <c r="DQ266">
        <v>-0.13043581881533131</v>
      </c>
      <c r="DR266">
        <v>1.2962627413401019E-2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2.94537</v>
      </c>
      <c r="EB266">
        <v>2.59558</v>
      </c>
      <c r="EC266">
        <v>0.25089</v>
      </c>
      <c r="ED266">
        <v>0.25220100000000001</v>
      </c>
      <c r="EE266">
        <v>0.14727100000000001</v>
      </c>
      <c r="EF266">
        <v>0.14221500000000001</v>
      </c>
      <c r="EG266">
        <v>22585.1</v>
      </c>
      <c r="EH266">
        <v>22918.799999999999</v>
      </c>
      <c r="EI266">
        <v>28076.5</v>
      </c>
      <c r="EJ266">
        <v>29531.9</v>
      </c>
      <c r="EK266">
        <v>32948.5</v>
      </c>
      <c r="EL266">
        <v>35175.5</v>
      </c>
      <c r="EM266">
        <v>39629.699999999997</v>
      </c>
      <c r="EN266">
        <v>42213.7</v>
      </c>
      <c r="EO266">
        <v>1.92953</v>
      </c>
      <c r="EP266">
        <v>1.8513500000000001</v>
      </c>
      <c r="EQ266">
        <v>0.130579</v>
      </c>
      <c r="ER266">
        <v>0</v>
      </c>
      <c r="ES266">
        <v>31.941500000000001</v>
      </c>
      <c r="ET266">
        <v>999.9</v>
      </c>
      <c r="EU266">
        <v>60.2</v>
      </c>
      <c r="EV266">
        <v>39.9</v>
      </c>
      <c r="EW266">
        <v>43.921300000000002</v>
      </c>
      <c r="EX266">
        <v>25.665199999999999</v>
      </c>
      <c r="EY266">
        <v>2.4959899999999999</v>
      </c>
      <c r="EZ266">
        <v>1</v>
      </c>
      <c r="FA266">
        <v>0.66091999999999995</v>
      </c>
      <c r="FB266">
        <v>0.76794099999999998</v>
      </c>
      <c r="FC266">
        <v>20.276599999999998</v>
      </c>
      <c r="FD266">
        <v>5.2183400000000004</v>
      </c>
      <c r="FE266">
        <v>12.0098</v>
      </c>
      <c r="FF266">
        <v>4.9871499999999997</v>
      </c>
      <c r="FG266">
        <v>3.28443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1.86232</v>
      </c>
      <c r="FN266">
        <v>1.86432</v>
      </c>
      <c r="FO266">
        <v>1.8604700000000001</v>
      </c>
      <c r="FP266">
        <v>1.86114</v>
      </c>
      <c r="FQ266">
        <v>1.8602099999999999</v>
      </c>
      <c r="FR266">
        <v>1.86195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-5.82</v>
      </c>
      <c r="GH266">
        <v>0.1628</v>
      </c>
      <c r="GI266">
        <v>-3.2528400776944242</v>
      </c>
      <c r="GJ266">
        <v>-2.9658848494523399E-3</v>
      </c>
      <c r="GK266">
        <v>1.4757234161104729E-6</v>
      </c>
      <c r="GL266">
        <v>-3.8107938837011289E-10</v>
      </c>
      <c r="GM266">
        <v>0.16282500000001221</v>
      </c>
      <c r="GN266">
        <v>0</v>
      </c>
      <c r="GO266">
        <v>0</v>
      </c>
      <c r="GP266">
        <v>0</v>
      </c>
      <c r="GQ266">
        <v>5</v>
      </c>
      <c r="GR266">
        <v>2097</v>
      </c>
      <c r="GS266">
        <v>4</v>
      </c>
      <c r="GT266">
        <v>34</v>
      </c>
      <c r="GU266">
        <v>135.69999999999999</v>
      </c>
      <c r="GV266">
        <v>135.69999999999999</v>
      </c>
      <c r="GW266">
        <v>3.41675</v>
      </c>
      <c r="GX266">
        <v>2.5366200000000001</v>
      </c>
      <c r="GY266">
        <v>1.4489700000000001</v>
      </c>
      <c r="GZ266">
        <v>2.3168899999999999</v>
      </c>
      <c r="HA266">
        <v>1.5478499999999999</v>
      </c>
      <c r="HB266">
        <v>2.36938</v>
      </c>
      <c r="HC266">
        <v>43.508099999999999</v>
      </c>
      <c r="HD266">
        <v>13.291499999999999</v>
      </c>
      <c r="HE266">
        <v>18</v>
      </c>
      <c r="HF266">
        <v>507.423</v>
      </c>
      <c r="HG266">
        <v>494.98399999999998</v>
      </c>
      <c r="HH266">
        <v>30.9984</v>
      </c>
      <c r="HI266">
        <v>35.5428</v>
      </c>
      <c r="HJ266">
        <v>29.999300000000002</v>
      </c>
      <c r="HK266">
        <v>35.476300000000002</v>
      </c>
      <c r="HL266">
        <v>35.466900000000003</v>
      </c>
      <c r="HM266">
        <v>68.404600000000002</v>
      </c>
      <c r="HN266">
        <v>27.205500000000001</v>
      </c>
      <c r="HO266">
        <v>76.415999999999997</v>
      </c>
      <c r="HP266">
        <v>31</v>
      </c>
      <c r="HQ266">
        <v>1676.14</v>
      </c>
      <c r="HR266">
        <v>35.994</v>
      </c>
      <c r="HS266">
        <v>98.9315</v>
      </c>
      <c r="HT266">
        <v>97.887600000000006</v>
      </c>
    </row>
    <row r="267" spans="1:228" x14ac:dyDescent="0.2">
      <c r="A267">
        <v>252</v>
      </c>
      <c r="B267">
        <v>1670438918</v>
      </c>
      <c r="C267">
        <v>1002</v>
      </c>
      <c r="D267" t="s">
        <v>863</v>
      </c>
      <c r="E267" t="s">
        <v>864</v>
      </c>
      <c r="F267">
        <v>4</v>
      </c>
      <c r="G267">
        <v>1670438915.6875</v>
      </c>
      <c r="H267">
        <f t="shared" si="102"/>
        <v>2.483483732321518E-3</v>
      </c>
      <c r="I267">
        <f t="shared" si="103"/>
        <v>2.4834837323215178</v>
      </c>
      <c r="J267">
        <f t="shared" si="104"/>
        <v>42.867683970887668</v>
      </c>
      <c r="K267">
        <f t="shared" si="105"/>
        <v>1630.5025000000001</v>
      </c>
      <c r="L267">
        <f t="shared" si="106"/>
        <v>1140.7293510490306</v>
      </c>
      <c r="M267">
        <f t="shared" si="107"/>
        <v>115.41178028377674</v>
      </c>
      <c r="N267">
        <f t="shared" si="108"/>
        <v>164.96392953253678</v>
      </c>
      <c r="O267">
        <f t="shared" si="109"/>
        <v>0.15670795390851369</v>
      </c>
      <c r="P267">
        <f t="shared" si="110"/>
        <v>2.0728194177142876</v>
      </c>
      <c r="Q267">
        <f t="shared" si="111"/>
        <v>0.15041111086613038</v>
      </c>
      <c r="R267">
        <f t="shared" si="112"/>
        <v>9.4551607576611615E-2</v>
      </c>
      <c r="S267">
        <f t="shared" si="113"/>
        <v>226.24988025000002</v>
      </c>
      <c r="T267">
        <f t="shared" si="114"/>
        <v>35.02225155548475</v>
      </c>
      <c r="U267">
        <f t="shared" si="115"/>
        <v>34.054787500000003</v>
      </c>
      <c r="V267">
        <f t="shared" si="116"/>
        <v>5.3593603209961875</v>
      </c>
      <c r="W267">
        <f t="shared" si="117"/>
        <v>70.126543408373848</v>
      </c>
      <c r="X267">
        <f t="shared" si="118"/>
        <v>3.7641716258972351</v>
      </c>
      <c r="Y267">
        <f t="shared" si="119"/>
        <v>5.367684535621577</v>
      </c>
      <c r="Z267">
        <f t="shared" si="120"/>
        <v>1.5951886950989524</v>
      </c>
      <c r="AA267">
        <f t="shared" si="121"/>
        <v>-109.52163259537895</v>
      </c>
      <c r="AB267">
        <f t="shared" si="122"/>
        <v>3.1108361834656333</v>
      </c>
      <c r="AC267">
        <f t="shared" si="123"/>
        <v>0.3473230129272501</v>
      </c>
      <c r="AD267">
        <f t="shared" si="124"/>
        <v>120.18640685101397</v>
      </c>
      <c r="AE267">
        <f t="shared" si="125"/>
        <v>66.741376442324238</v>
      </c>
      <c r="AF267">
        <f t="shared" si="126"/>
        <v>2.5020026445436154</v>
      </c>
      <c r="AG267">
        <f t="shared" si="127"/>
        <v>42.867683970887668</v>
      </c>
      <c r="AH267">
        <v>1729.765214982257</v>
      </c>
      <c r="AI267">
        <v>1696.645333333332</v>
      </c>
      <c r="AJ267">
        <v>1.7334149408280879</v>
      </c>
      <c r="AK267">
        <v>66.48709803528736</v>
      </c>
      <c r="AL267">
        <f t="shared" si="128"/>
        <v>2.4834837323215178</v>
      </c>
      <c r="AM267">
        <v>35.905437329741673</v>
      </c>
      <c r="AN267">
        <v>37.201955151515143</v>
      </c>
      <c r="AO267">
        <v>-9.1128477772240313E-4</v>
      </c>
      <c r="AP267">
        <v>80.118377589396417</v>
      </c>
      <c r="AQ267">
        <v>5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19194.020122561607</v>
      </c>
      <c r="AV267">
        <f t="shared" si="132"/>
        <v>1199.9375</v>
      </c>
      <c r="AW267">
        <f t="shared" si="133"/>
        <v>1025.9474250000001</v>
      </c>
      <c r="AX267">
        <f t="shared" si="134"/>
        <v>0.85500071878743689</v>
      </c>
      <c r="AY267">
        <f t="shared" si="135"/>
        <v>0.18855138725975312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1670438915.6875</v>
      </c>
      <c r="BF267">
        <v>1630.5025000000001</v>
      </c>
      <c r="BG267">
        <v>1668.7325000000001</v>
      </c>
      <c r="BH267">
        <v>37.20505</v>
      </c>
      <c r="BI267">
        <v>35.904687500000001</v>
      </c>
      <c r="BJ267">
        <v>1636.3275000000001</v>
      </c>
      <c r="BK267">
        <v>37.042237499999999</v>
      </c>
      <c r="BL267">
        <v>500.17374999999998</v>
      </c>
      <c r="BM267">
        <v>101.07362500000001</v>
      </c>
      <c r="BN267">
        <v>0.10004970000000001</v>
      </c>
      <c r="BO267">
        <v>34.082625</v>
      </c>
      <c r="BP267">
        <v>34.054787500000003</v>
      </c>
      <c r="BQ267">
        <v>999.9</v>
      </c>
      <c r="BR267">
        <v>0</v>
      </c>
      <c r="BS267">
        <v>0</v>
      </c>
      <c r="BT267">
        <v>3985.46875</v>
      </c>
      <c r="BU267">
        <v>0</v>
      </c>
      <c r="BV267">
        <v>445.99062500000002</v>
      </c>
      <c r="BW267">
        <v>-38.228812499999997</v>
      </c>
      <c r="BX267">
        <v>1693.51125</v>
      </c>
      <c r="BY267">
        <v>1730.8787500000001</v>
      </c>
      <c r="BZ267">
        <v>1.30037125</v>
      </c>
      <c r="CA267">
        <v>1668.7325000000001</v>
      </c>
      <c r="CB267">
        <v>35.904687500000001</v>
      </c>
      <c r="CC267">
        <v>3.7604449999999998</v>
      </c>
      <c r="CD267">
        <v>3.62901125</v>
      </c>
      <c r="CE267">
        <v>27.843887500000001</v>
      </c>
      <c r="CF267">
        <v>27.235712500000002</v>
      </c>
      <c r="CG267">
        <v>1199.9375</v>
      </c>
      <c r="CH267">
        <v>0.49997637499999997</v>
      </c>
      <c r="CI267">
        <v>0.50002349999999995</v>
      </c>
      <c r="CJ267">
        <v>0</v>
      </c>
      <c r="CK267">
        <v>2.2961499999999999</v>
      </c>
      <c r="CL267">
        <v>0</v>
      </c>
      <c r="CM267">
        <v>7957.7637500000001</v>
      </c>
      <c r="CN267">
        <v>9597.2562499999985</v>
      </c>
      <c r="CO267">
        <v>43.875</v>
      </c>
      <c r="CP267">
        <v>46.007750000000001</v>
      </c>
      <c r="CQ267">
        <v>44.875</v>
      </c>
      <c r="CR267">
        <v>44.507750000000001</v>
      </c>
      <c r="CS267">
        <v>43.796499999999988</v>
      </c>
      <c r="CT267">
        <v>599.94000000000005</v>
      </c>
      <c r="CU267">
        <v>599.99749999999995</v>
      </c>
      <c r="CV267">
        <v>0</v>
      </c>
      <c r="CW267">
        <v>1670438939.7</v>
      </c>
      <c r="CX267">
        <v>0</v>
      </c>
      <c r="CY267">
        <v>1670430775</v>
      </c>
      <c r="CZ267" t="s">
        <v>356</v>
      </c>
      <c r="DA267">
        <v>1670430775</v>
      </c>
      <c r="DB267">
        <v>1670430775</v>
      </c>
      <c r="DC267">
        <v>10</v>
      </c>
      <c r="DD267">
        <v>-0.13800000000000001</v>
      </c>
      <c r="DE267">
        <v>1.2E-2</v>
      </c>
      <c r="DF267">
        <v>-4.2649999999999997</v>
      </c>
      <c r="DG267">
        <v>0.16300000000000001</v>
      </c>
      <c r="DH267">
        <v>415</v>
      </c>
      <c r="DI267">
        <v>38</v>
      </c>
      <c r="DJ267">
        <v>0.28000000000000003</v>
      </c>
      <c r="DK267">
        <v>0.18</v>
      </c>
      <c r="DL267">
        <v>-38.195421951219508</v>
      </c>
      <c r="DM267">
        <v>-1.153572125435574</v>
      </c>
      <c r="DN267">
        <v>0.15608379005567491</v>
      </c>
      <c r="DO267">
        <v>0</v>
      </c>
      <c r="DP267">
        <v>1.319269268292683</v>
      </c>
      <c r="DQ267">
        <v>-0.12827080139372579</v>
      </c>
      <c r="DR267">
        <v>1.2722834357907459E-2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2.9455100000000001</v>
      </c>
      <c r="EB267">
        <v>2.5955699999999999</v>
      </c>
      <c r="EC267">
        <v>0.251498</v>
      </c>
      <c r="ED267">
        <v>0.25279200000000002</v>
      </c>
      <c r="EE267">
        <v>0.147253</v>
      </c>
      <c r="EF267">
        <v>0.142211</v>
      </c>
      <c r="EG267">
        <v>22567.4</v>
      </c>
      <c r="EH267">
        <v>22900.799999999999</v>
      </c>
      <c r="EI267">
        <v>28077.3</v>
      </c>
      <c r="EJ267">
        <v>29532.1</v>
      </c>
      <c r="EK267">
        <v>32950.1</v>
      </c>
      <c r="EL267">
        <v>35176.1</v>
      </c>
      <c r="EM267">
        <v>39630.699999999997</v>
      </c>
      <c r="EN267">
        <v>42214.1</v>
      </c>
      <c r="EO267">
        <v>1.9296</v>
      </c>
      <c r="EP267">
        <v>1.8515200000000001</v>
      </c>
      <c r="EQ267">
        <v>0.130415</v>
      </c>
      <c r="ER267">
        <v>0</v>
      </c>
      <c r="ES267">
        <v>31.938700000000001</v>
      </c>
      <c r="ET267">
        <v>999.9</v>
      </c>
      <c r="EU267">
        <v>60.2</v>
      </c>
      <c r="EV267">
        <v>39.9</v>
      </c>
      <c r="EW267">
        <v>43.917700000000004</v>
      </c>
      <c r="EX267">
        <v>25.475200000000001</v>
      </c>
      <c r="EY267">
        <v>2.2515999999999998</v>
      </c>
      <c r="EZ267">
        <v>1</v>
      </c>
      <c r="FA267">
        <v>0.66006100000000001</v>
      </c>
      <c r="FB267">
        <v>0.76094499999999998</v>
      </c>
      <c r="FC267">
        <v>20.276700000000002</v>
      </c>
      <c r="FD267">
        <v>5.2181899999999999</v>
      </c>
      <c r="FE267">
        <v>12.0099</v>
      </c>
      <c r="FF267">
        <v>4.9867999999999997</v>
      </c>
      <c r="FG267">
        <v>3.2844799999999998</v>
      </c>
      <c r="FH267">
        <v>9999</v>
      </c>
      <c r="FI267">
        <v>9999</v>
      </c>
      <c r="FJ267">
        <v>9999</v>
      </c>
      <c r="FK267">
        <v>999.9</v>
      </c>
      <c r="FL267">
        <v>1.86585</v>
      </c>
      <c r="FM267">
        <v>1.8623099999999999</v>
      </c>
      <c r="FN267">
        <v>1.86432</v>
      </c>
      <c r="FO267">
        <v>1.8604700000000001</v>
      </c>
      <c r="FP267">
        <v>1.8611599999999999</v>
      </c>
      <c r="FQ267">
        <v>1.8602099999999999</v>
      </c>
      <c r="FR267">
        <v>1.86195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-5.82</v>
      </c>
      <c r="GH267">
        <v>0.1628</v>
      </c>
      <c r="GI267">
        <v>-3.2528400776944242</v>
      </c>
      <c r="GJ267">
        <v>-2.9658848494523399E-3</v>
      </c>
      <c r="GK267">
        <v>1.4757234161104729E-6</v>
      </c>
      <c r="GL267">
        <v>-3.8107938837011289E-10</v>
      </c>
      <c r="GM267">
        <v>0.16282500000001221</v>
      </c>
      <c r="GN267">
        <v>0</v>
      </c>
      <c r="GO267">
        <v>0</v>
      </c>
      <c r="GP267">
        <v>0</v>
      </c>
      <c r="GQ267">
        <v>5</v>
      </c>
      <c r="GR267">
        <v>2097</v>
      </c>
      <c r="GS267">
        <v>4</v>
      </c>
      <c r="GT267">
        <v>34</v>
      </c>
      <c r="GU267">
        <v>135.69999999999999</v>
      </c>
      <c r="GV267">
        <v>135.69999999999999</v>
      </c>
      <c r="GW267">
        <v>3.4277299999999999</v>
      </c>
      <c r="GX267">
        <v>2.5415000000000001</v>
      </c>
      <c r="GY267">
        <v>1.4489700000000001</v>
      </c>
      <c r="GZ267">
        <v>2.3168899999999999</v>
      </c>
      <c r="HA267">
        <v>1.5478499999999999</v>
      </c>
      <c r="HB267">
        <v>2.32056</v>
      </c>
      <c r="HC267">
        <v>43.508099999999999</v>
      </c>
      <c r="HD267">
        <v>13.2827</v>
      </c>
      <c r="HE267">
        <v>18</v>
      </c>
      <c r="HF267">
        <v>507.435</v>
      </c>
      <c r="HG267">
        <v>495.072</v>
      </c>
      <c r="HH267">
        <v>30.998200000000001</v>
      </c>
      <c r="HI267">
        <v>35.533999999999999</v>
      </c>
      <c r="HJ267">
        <v>29.999199999999998</v>
      </c>
      <c r="HK267">
        <v>35.471400000000003</v>
      </c>
      <c r="HL267">
        <v>35.462499999999999</v>
      </c>
      <c r="HM267">
        <v>68.622399999999999</v>
      </c>
      <c r="HN267">
        <v>27.205500000000001</v>
      </c>
      <c r="HO267">
        <v>76.415999999999997</v>
      </c>
      <c r="HP267">
        <v>31</v>
      </c>
      <c r="HQ267">
        <v>1682.82</v>
      </c>
      <c r="HR267">
        <v>36.011600000000001</v>
      </c>
      <c r="HS267">
        <v>98.934200000000004</v>
      </c>
      <c r="HT267">
        <v>97.888499999999993</v>
      </c>
    </row>
    <row r="268" spans="1:228" x14ac:dyDescent="0.2">
      <c r="A268">
        <v>253</v>
      </c>
      <c r="B268">
        <v>1670438922</v>
      </c>
      <c r="C268">
        <v>1006</v>
      </c>
      <c r="D268" t="s">
        <v>865</v>
      </c>
      <c r="E268" t="s">
        <v>866</v>
      </c>
      <c r="F268">
        <v>4</v>
      </c>
      <c r="G268">
        <v>1670438920</v>
      </c>
      <c r="H268">
        <f t="shared" si="102"/>
        <v>2.4813975324268762E-3</v>
      </c>
      <c r="I268">
        <f t="shared" si="103"/>
        <v>2.4813975324268762</v>
      </c>
      <c r="J268">
        <f t="shared" si="104"/>
        <v>42.852287188369147</v>
      </c>
      <c r="K268">
        <f t="shared" si="105"/>
        <v>1637.674285714286</v>
      </c>
      <c r="L268">
        <f t="shared" si="106"/>
        <v>1148.0015430674168</v>
      </c>
      <c r="M268">
        <f t="shared" si="107"/>
        <v>116.14537165809354</v>
      </c>
      <c r="N268">
        <f t="shared" si="108"/>
        <v>165.68643981170902</v>
      </c>
      <c r="O268">
        <f t="shared" si="109"/>
        <v>0.15672037971334934</v>
      </c>
      <c r="P268">
        <f t="shared" si="110"/>
        <v>2.0800811950152487</v>
      </c>
      <c r="Q268">
        <f t="shared" si="111"/>
        <v>0.1504435990106443</v>
      </c>
      <c r="R268">
        <f t="shared" si="112"/>
        <v>9.4570246042069109E-2</v>
      </c>
      <c r="S268">
        <f t="shared" si="113"/>
        <v>226.26376671428577</v>
      </c>
      <c r="T268">
        <f t="shared" si="114"/>
        <v>35.009919482482786</v>
      </c>
      <c r="U268">
        <f t="shared" si="115"/>
        <v>34.04635714285714</v>
      </c>
      <c r="V268">
        <f t="shared" si="116"/>
        <v>5.3568416168740507</v>
      </c>
      <c r="W268">
        <f t="shared" si="117"/>
        <v>70.151093566363258</v>
      </c>
      <c r="X268">
        <f t="shared" si="118"/>
        <v>3.7633405693405173</v>
      </c>
      <c r="Y268">
        <f t="shared" si="119"/>
        <v>5.3646213879479729</v>
      </c>
      <c r="Z268">
        <f t="shared" si="120"/>
        <v>1.5935010475335334</v>
      </c>
      <c r="AA268">
        <f t="shared" si="121"/>
        <v>-109.42963118002524</v>
      </c>
      <c r="AB268">
        <f t="shared" si="122"/>
        <v>2.9188788102379193</v>
      </c>
      <c r="AC268">
        <f t="shared" si="123"/>
        <v>0.32472375041117046</v>
      </c>
      <c r="AD268">
        <f t="shared" si="124"/>
        <v>120.07773809490962</v>
      </c>
      <c r="AE268">
        <f t="shared" si="125"/>
        <v>66.970860548810535</v>
      </c>
      <c r="AF268">
        <f t="shared" si="126"/>
        <v>2.4931291636289159</v>
      </c>
      <c r="AG268">
        <f t="shared" si="127"/>
        <v>42.852287188369147</v>
      </c>
      <c r="AH268">
        <v>1736.738090141366</v>
      </c>
      <c r="AI268">
        <v>1703.573272727273</v>
      </c>
      <c r="AJ268">
        <v>1.7431150117366681</v>
      </c>
      <c r="AK268">
        <v>66.48709803528736</v>
      </c>
      <c r="AL268">
        <f t="shared" si="128"/>
        <v>2.4813975324268762</v>
      </c>
      <c r="AM268">
        <v>35.902789324370012</v>
      </c>
      <c r="AN268">
        <v>37.193737575757559</v>
      </c>
      <c r="AO268">
        <v>-1.8675231762118661E-4</v>
      </c>
      <c r="AP268">
        <v>80.118377589396417</v>
      </c>
      <c r="AQ268">
        <v>5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19319.347088388517</v>
      </c>
      <c r="AV268">
        <f t="shared" si="132"/>
        <v>1200.0085714285719</v>
      </c>
      <c r="AW268">
        <f t="shared" si="133"/>
        <v>1026.0084428571433</v>
      </c>
      <c r="AX268">
        <f t="shared" si="134"/>
        <v>0.85500092856479593</v>
      </c>
      <c r="AY268">
        <f t="shared" si="135"/>
        <v>0.18855179213005618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1670438920</v>
      </c>
      <c r="BF268">
        <v>1637.674285714286</v>
      </c>
      <c r="BG268">
        <v>1676.032857142857</v>
      </c>
      <c r="BH268">
        <v>37.19752857142857</v>
      </c>
      <c r="BI268">
        <v>35.901671428571433</v>
      </c>
      <c r="BJ268">
        <v>1643.507142857143</v>
      </c>
      <c r="BK268">
        <v>37.034685714285722</v>
      </c>
      <c r="BL268">
        <v>500.13657142857141</v>
      </c>
      <c r="BM268">
        <v>101.0718571428572</v>
      </c>
      <c r="BN268">
        <v>9.9933399999999992E-2</v>
      </c>
      <c r="BO268">
        <v>34.072385714285709</v>
      </c>
      <c r="BP268">
        <v>34.04635714285714</v>
      </c>
      <c r="BQ268">
        <v>999.89999999999986</v>
      </c>
      <c r="BR268">
        <v>0</v>
      </c>
      <c r="BS268">
        <v>0</v>
      </c>
      <c r="BT268">
        <v>4006.25</v>
      </c>
      <c r="BU268">
        <v>0</v>
      </c>
      <c r="BV268">
        <v>381.38485714285707</v>
      </c>
      <c r="BW268">
        <v>-38.359857142857138</v>
      </c>
      <c r="BX268">
        <v>1700.9457142857141</v>
      </c>
      <c r="BY268">
        <v>1738.447142857143</v>
      </c>
      <c r="BZ268">
        <v>1.2958557142857141</v>
      </c>
      <c r="CA268">
        <v>1676.032857142857</v>
      </c>
      <c r="CB268">
        <v>35.901671428571433</v>
      </c>
      <c r="CC268">
        <v>3.75962</v>
      </c>
      <c r="CD268">
        <v>3.628644285714286</v>
      </c>
      <c r="CE268">
        <v>27.840157142857141</v>
      </c>
      <c r="CF268">
        <v>27.234014285714281</v>
      </c>
      <c r="CG268">
        <v>1200.0085714285719</v>
      </c>
      <c r="CH268">
        <v>0.499969</v>
      </c>
      <c r="CI268">
        <v>0.500031</v>
      </c>
      <c r="CJ268">
        <v>0</v>
      </c>
      <c r="CK268">
        <v>2.282428571428571</v>
      </c>
      <c r="CL268">
        <v>0</v>
      </c>
      <c r="CM268">
        <v>7960.49</v>
      </c>
      <c r="CN268">
        <v>9597.7985714285714</v>
      </c>
      <c r="CO268">
        <v>43.875</v>
      </c>
      <c r="CP268">
        <v>46.008857142857153</v>
      </c>
      <c r="CQ268">
        <v>44.875</v>
      </c>
      <c r="CR268">
        <v>44.5</v>
      </c>
      <c r="CS268">
        <v>43.75</v>
      </c>
      <c r="CT268">
        <v>599.96714285714279</v>
      </c>
      <c r="CU268">
        <v>600.04142857142858</v>
      </c>
      <c r="CV268">
        <v>0</v>
      </c>
      <c r="CW268">
        <v>1670438943.9000001</v>
      </c>
      <c r="CX268">
        <v>0</v>
      </c>
      <c r="CY268">
        <v>1670430775</v>
      </c>
      <c r="CZ268" t="s">
        <v>356</v>
      </c>
      <c r="DA268">
        <v>1670430775</v>
      </c>
      <c r="DB268">
        <v>1670430775</v>
      </c>
      <c r="DC268">
        <v>10</v>
      </c>
      <c r="DD268">
        <v>-0.13800000000000001</v>
      </c>
      <c r="DE268">
        <v>1.2E-2</v>
      </c>
      <c r="DF268">
        <v>-4.2649999999999997</v>
      </c>
      <c r="DG268">
        <v>0.16300000000000001</v>
      </c>
      <c r="DH268">
        <v>415</v>
      </c>
      <c r="DI268">
        <v>38</v>
      </c>
      <c r="DJ268">
        <v>0.28000000000000003</v>
      </c>
      <c r="DK268">
        <v>0.18</v>
      </c>
      <c r="DL268">
        <v>-38.259075609756103</v>
      </c>
      <c r="DM268">
        <v>-0.75190243902442611</v>
      </c>
      <c r="DN268">
        <v>0.125838411252604</v>
      </c>
      <c r="DO268">
        <v>0</v>
      </c>
      <c r="DP268">
        <v>1.311515609756098</v>
      </c>
      <c r="DQ268">
        <v>-0.1193667595818817</v>
      </c>
      <c r="DR268">
        <v>1.190763396227046E-2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2.9454899999999999</v>
      </c>
      <c r="EB268">
        <v>2.5956299999999999</v>
      </c>
      <c r="EC268">
        <v>0.252106</v>
      </c>
      <c r="ED268">
        <v>0.25339800000000001</v>
      </c>
      <c r="EE268">
        <v>0.14723</v>
      </c>
      <c r="EF268">
        <v>0.142205</v>
      </c>
      <c r="EG268">
        <v>22549.1</v>
      </c>
      <c r="EH268">
        <v>22882.799999999999</v>
      </c>
      <c r="EI268">
        <v>28077.5</v>
      </c>
      <c r="EJ268">
        <v>29532.799999999999</v>
      </c>
      <c r="EK268">
        <v>32951.199999999997</v>
      </c>
      <c r="EL268">
        <v>35177.4</v>
      </c>
      <c r="EM268">
        <v>39630.9</v>
      </c>
      <c r="EN268">
        <v>42215.3</v>
      </c>
      <c r="EO268">
        <v>1.9297</v>
      </c>
      <c r="EP268">
        <v>1.85165</v>
      </c>
      <c r="EQ268">
        <v>0.13000500000000001</v>
      </c>
      <c r="ER268">
        <v>0</v>
      </c>
      <c r="ES268">
        <v>31.937000000000001</v>
      </c>
      <c r="ET268">
        <v>999.9</v>
      </c>
      <c r="EU268">
        <v>60.2</v>
      </c>
      <c r="EV268">
        <v>39.9</v>
      </c>
      <c r="EW268">
        <v>43.921700000000001</v>
      </c>
      <c r="EX268">
        <v>25.075199999999999</v>
      </c>
      <c r="EY268">
        <v>1.8429500000000001</v>
      </c>
      <c r="EZ268">
        <v>1</v>
      </c>
      <c r="FA268">
        <v>0.65951499999999996</v>
      </c>
      <c r="FB268">
        <v>0.75573000000000001</v>
      </c>
      <c r="FC268">
        <v>20.276800000000001</v>
      </c>
      <c r="FD268">
        <v>5.2192400000000001</v>
      </c>
      <c r="FE268">
        <v>12.0099</v>
      </c>
      <c r="FF268">
        <v>4.9870000000000001</v>
      </c>
      <c r="FG268">
        <v>3.2845499999999999</v>
      </c>
      <c r="FH268">
        <v>9999</v>
      </c>
      <c r="FI268">
        <v>9999</v>
      </c>
      <c r="FJ268">
        <v>9999</v>
      </c>
      <c r="FK268">
        <v>999.9</v>
      </c>
      <c r="FL268">
        <v>1.86585</v>
      </c>
      <c r="FM268">
        <v>1.86233</v>
      </c>
      <c r="FN268">
        <v>1.86432</v>
      </c>
      <c r="FO268">
        <v>1.8604700000000001</v>
      </c>
      <c r="FP268">
        <v>1.8611500000000001</v>
      </c>
      <c r="FQ268">
        <v>1.8602300000000001</v>
      </c>
      <c r="FR268">
        <v>1.8619399999999999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-5.84</v>
      </c>
      <c r="GH268">
        <v>0.1628</v>
      </c>
      <c r="GI268">
        <v>-3.2528400776944242</v>
      </c>
      <c r="GJ268">
        <v>-2.9658848494523399E-3</v>
      </c>
      <c r="GK268">
        <v>1.4757234161104729E-6</v>
      </c>
      <c r="GL268">
        <v>-3.8107938837011289E-10</v>
      </c>
      <c r="GM268">
        <v>0.16282500000001221</v>
      </c>
      <c r="GN268">
        <v>0</v>
      </c>
      <c r="GO268">
        <v>0</v>
      </c>
      <c r="GP268">
        <v>0</v>
      </c>
      <c r="GQ268">
        <v>5</v>
      </c>
      <c r="GR268">
        <v>2097</v>
      </c>
      <c r="GS268">
        <v>4</v>
      </c>
      <c r="GT268">
        <v>34</v>
      </c>
      <c r="GU268">
        <v>135.80000000000001</v>
      </c>
      <c r="GV268">
        <v>135.80000000000001</v>
      </c>
      <c r="GW268">
        <v>3.43872</v>
      </c>
      <c r="GX268">
        <v>2.5524900000000001</v>
      </c>
      <c r="GY268">
        <v>1.4489700000000001</v>
      </c>
      <c r="GZ268">
        <v>2.3168899999999999</v>
      </c>
      <c r="HA268">
        <v>1.5478499999999999</v>
      </c>
      <c r="HB268">
        <v>2.2460900000000001</v>
      </c>
      <c r="HC268">
        <v>43.508099999999999</v>
      </c>
      <c r="HD268">
        <v>13.273999999999999</v>
      </c>
      <c r="HE268">
        <v>18</v>
      </c>
      <c r="HF268">
        <v>507.452</v>
      </c>
      <c r="HG268">
        <v>495.12</v>
      </c>
      <c r="HH268">
        <v>30.9984</v>
      </c>
      <c r="HI268">
        <v>35.526400000000002</v>
      </c>
      <c r="HJ268">
        <v>29.999300000000002</v>
      </c>
      <c r="HK268">
        <v>35.4649</v>
      </c>
      <c r="HL268">
        <v>35.4572</v>
      </c>
      <c r="HM268">
        <v>68.834699999999998</v>
      </c>
      <c r="HN268">
        <v>26.911899999999999</v>
      </c>
      <c r="HO268">
        <v>76.415999999999997</v>
      </c>
      <c r="HP268">
        <v>31</v>
      </c>
      <c r="HQ268">
        <v>1689.5</v>
      </c>
      <c r="HR268">
        <v>36.031999999999996</v>
      </c>
      <c r="HS268">
        <v>98.934700000000007</v>
      </c>
      <c r="HT268">
        <v>97.891099999999994</v>
      </c>
    </row>
    <row r="269" spans="1:228" x14ac:dyDescent="0.2">
      <c r="A269">
        <v>254</v>
      </c>
      <c r="B269">
        <v>1670438926</v>
      </c>
      <c r="C269">
        <v>1010</v>
      </c>
      <c r="D269" t="s">
        <v>867</v>
      </c>
      <c r="E269" t="s">
        <v>868</v>
      </c>
      <c r="F269">
        <v>4</v>
      </c>
      <c r="G269">
        <v>1670438923.6875</v>
      </c>
      <c r="H269">
        <f t="shared" si="102"/>
        <v>2.4675981387875263E-3</v>
      </c>
      <c r="I269">
        <f t="shared" si="103"/>
        <v>2.4675981387875261</v>
      </c>
      <c r="J269">
        <f t="shared" si="104"/>
        <v>43.76779845832111</v>
      </c>
      <c r="K269">
        <f t="shared" si="105"/>
        <v>1643.8724999999999</v>
      </c>
      <c r="L269">
        <f t="shared" si="106"/>
        <v>1142.1753802712021</v>
      </c>
      <c r="M269">
        <f t="shared" si="107"/>
        <v>115.55705461475276</v>
      </c>
      <c r="N269">
        <f t="shared" si="108"/>
        <v>166.3151452424803</v>
      </c>
      <c r="O269">
        <f t="shared" si="109"/>
        <v>0.15590511539240728</v>
      </c>
      <c r="P269">
        <f t="shared" si="110"/>
        <v>2.0774645709139428</v>
      </c>
      <c r="Q269">
        <f t="shared" si="111"/>
        <v>0.14968458707540375</v>
      </c>
      <c r="R269">
        <f t="shared" si="112"/>
        <v>9.4091075838354243E-2</v>
      </c>
      <c r="S269">
        <f t="shared" si="113"/>
        <v>226.25626049999997</v>
      </c>
      <c r="T269">
        <f t="shared" si="114"/>
        <v>35.014675861254958</v>
      </c>
      <c r="U269">
        <f t="shared" si="115"/>
        <v>34.040937499999998</v>
      </c>
      <c r="V269">
        <f t="shared" si="116"/>
        <v>5.3552229554495598</v>
      </c>
      <c r="W269">
        <f t="shared" si="117"/>
        <v>70.140086840426591</v>
      </c>
      <c r="X269">
        <f t="shared" si="118"/>
        <v>3.762511860587709</v>
      </c>
      <c r="Y269">
        <f t="shared" si="119"/>
        <v>5.3642817254385164</v>
      </c>
      <c r="Z269">
        <f t="shared" si="120"/>
        <v>1.5927110948618508</v>
      </c>
      <c r="AA269">
        <f t="shared" si="121"/>
        <v>-108.8210779205299</v>
      </c>
      <c r="AB269">
        <f t="shared" si="122"/>
        <v>3.3950081827735343</v>
      </c>
      <c r="AC269">
        <f t="shared" si="123"/>
        <v>0.37815650045357263</v>
      </c>
      <c r="AD269">
        <f t="shared" si="124"/>
        <v>121.20834726269717</v>
      </c>
      <c r="AE269">
        <f t="shared" si="125"/>
        <v>66.972556270460089</v>
      </c>
      <c r="AF269">
        <f t="shared" si="126"/>
        <v>2.4754689302145807</v>
      </c>
      <c r="AG269">
        <f t="shared" si="127"/>
        <v>43.76779845832111</v>
      </c>
      <c r="AH269">
        <v>1743.8135887963481</v>
      </c>
      <c r="AI269">
        <v>1710.4178181818179</v>
      </c>
      <c r="AJ269">
        <v>1.6901042695640649</v>
      </c>
      <c r="AK269">
        <v>66.48709803528736</v>
      </c>
      <c r="AL269">
        <f t="shared" si="128"/>
        <v>2.4675981387875261</v>
      </c>
      <c r="AM269">
        <v>35.900328061254783</v>
      </c>
      <c r="AN269">
        <v>37.186465454545427</v>
      </c>
      <c r="AO269">
        <v>-5.7581585914240764E-4</v>
      </c>
      <c r="AP269">
        <v>80.118377589396417</v>
      </c>
      <c r="AQ269">
        <v>4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19274.477263241646</v>
      </c>
      <c r="AV269">
        <f t="shared" si="132"/>
        <v>1199.9675</v>
      </c>
      <c r="AW269">
        <f t="shared" si="133"/>
        <v>1025.97345</v>
      </c>
      <c r="AX269">
        <f t="shared" si="134"/>
        <v>0.85500103127793048</v>
      </c>
      <c r="AY269">
        <f t="shared" si="135"/>
        <v>0.18855199036640574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1670438923.6875</v>
      </c>
      <c r="BF269">
        <v>1643.8724999999999</v>
      </c>
      <c r="BG269">
        <v>1682.2212500000001</v>
      </c>
      <c r="BH269">
        <v>37.188974999999999</v>
      </c>
      <c r="BI269">
        <v>35.9024</v>
      </c>
      <c r="BJ269">
        <v>1649.7137499999999</v>
      </c>
      <c r="BK269">
        <v>37.026162499999998</v>
      </c>
      <c r="BL269">
        <v>500.18099999999998</v>
      </c>
      <c r="BM269">
        <v>101.07275</v>
      </c>
      <c r="BN269">
        <v>0.10002662499999999</v>
      </c>
      <c r="BO269">
        <v>34.071250000000013</v>
      </c>
      <c r="BP269">
        <v>34.040937499999998</v>
      </c>
      <c r="BQ269">
        <v>999.9</v>
      </c>
      <c r="BR269">
        <v>0</v>
      </c>
      <c r="BS269">
        <v>0</v>
      </c>
      <c r="BT269">
        <v>3998.75</v>
      </c>
      <c r="BU269">
        <v>0</v>
      </c>
      <c r="BV269">
        <v>425.72699999999998</v>
      </c>
      <c r="BW269">
        <v>-38.349024999999997</v>
      </c>
      <c r="BX269">
        <v>1707.36625</v>
      </c>
      <c r="BY269">
        <v>1744.865</v>
      </c>
      <c r="BZ269">
        <v>1.2865912500000001</v>
      </c>
      <c r="CA269">
        <v>1682.2212500000001</v>
      </c>
      <c r="CB269">
        <v>35.9024</v>
      </c>
      <c r="CC269">
        <v>3.7587899999999999</v>
      </c>
      <c r="CD269">
        <v>3.6287500000000001</v>
      </c>
      <c r="CE269">
        <v>27.836375</v>
      </c>
      <c r="CF269">
        <v>27.234500000000001</v>
      </c>
      <c r="CG269">
        <v>1199.9675</v>
      </c>
      <c r="CH269">
        <v>0.49996612499999998</v>
      </c>
      <c r="CI269">
        <v>0.50003387499999996</v>
      </c>
      <c r="CJ269">
        <v>0</v>
      </c>
      <c r="CK269">
        <v>2.4097875000000002</v>
      </c>
      <c r="CL269">
        <v>0</v>
      </c>
      <c r="CM269">
        <v>7961.7887500000006</v>
      </c>
      <c r="CN269">
        <v>9597.4662500000013</v>
      </c>
      <c r="CO269">
        <v>43.875</v>
      </c>
      <c r="CP269">
        <v>46</v>
      </c>
      <c r="CQ269">
        <v>44.875</v>
      </c>
      <c r="CR269">
        <v>44.484250000000003</v>
      </c>
      <c r="CS269">
        <v>43.75</v>
      </c>
      <c r="CT269">
        <v>599.94249999999988</v>
      </c>
      <c r="CU269">
        <v>600.02499999999998</v>
      </c>
      <c r="CV269">
        <v>0</v>
      </c>
      <c r="CW269">
        <v>1670438948.0999999</v>
      </c>
      <c r="CX269">
        <v>0</v>
      </c>
      <c r="CY269">
        <v>1670430775</v>
      </c>
      <c r="CZ269" t="s">
        <v>356</v>
      </c>
      <c r="DA269">
        <v>1670430775</v>
      </c>
      <c r="DB269">
        <v>1670430775</v>
      </c>
      <c r="DC269">
        <v>10</v>
      </c>
      <c r="DD269">
        <v>-0.13800000000000001</v>
      </c>
      <c r="DE269">
        <v>1.2E-2</v>
      </c>
      <c r="DF269">
        <v>-4.2649999999999997</v>
      </c>
      <c r="DG269">
        <v>0.16300000000000001</v>
      </c>
      <c r="DH269">
        <v>415</v>
      </c>
      <c r="DI269">
        <v>38</v>
      </c>
      <c r="DJ269">
        <v>0.28000000000000003</v>
      </c>
      <c r="DK269">
        <v>0.18</v>
      </c>
      <c r="DL269">
        <v>-38.3161512195122</v>
      </c>
      <c r="DM269">
        <v>-0.22508989547037961</v>
      </c>
      <c r="DN269">
        <v>7.9070928708378355E-2</v>
      </c>
      <c r="DO269">
        <v>0</v>
      </c>
      <c r="DP269">
        <v>1.3038585365853661</v>
      </c>
      <c r="DQ269">
        <v>-0.11728285714285661</v>
      </c>
      <c r="DR269">
        <v>1.1720183250247981E-2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2.9455100000000001</v>
      </c>
      <c r="EB269">
        <v>2.5955300000000001</v>
      </c>
      <c r="EC269">
        <v>0.25270399999999998</v>
      </c>
      <c r="ED269">
        <v>0.25398399999999999</v>
      </c>
      <c r="EE269">
        <v>0.14721999999999999</v>
      </c>
      <c r="EF269">
        <v>0.14224500000000001</v>
      </c>
      <c r="EG269">
        <v>22531.5</v>
      </c>
      <c r="EH269">
        <v>22865.1</v>
      </c>
      <c r="EI269">
        <v>28078.1</v>
      </c>
      <c r="EJ269">
        <v>29533.200000000001</v>
      </c>
      <c r="EK269">
        <v>32952.5</v>
      </c>
      <c r="EL269">
        <v>35176.199999999997</v>
      </c>
      <c r="EM269">
        <v>39631.9</v>
      </c>
      <c r="EN269">
        <v>42215.8</v>
      </c>
      <c r="EO269">
        <v>1.9298</v>
      </c>
      <c r="EP269">
        <v>1.85175</v>
      </c>
      <c r="EQ269">
        <v>0.129834</v>
      </c>
      <c r="ER269">
        <v>0</v>
      </c>
      <c r="ES269">
        <v>31.9345</v>
      </c>
      <c r="ET269">
        <v>999.9</v>
      </c>
      <c r="EU269">
        <v>60.2</v>
      </c>
      <c r="EV269">
        <v>39.9</v>
      </c>
      <c r="EW269">
        <v>43.923099999999998</v>
      </c>
      <c r="EX269">
        <v>25.485199999999999</v>
      </c>
      <c r="EY269">
        <v>1.5304500000000001</v>
      </c>
      <c r="EZ269">
        <v>1</v>
      </c>
      <c r="FA269">
        <v>0.65886400000000001</v>
      </c>
      <c r="FB269">
        <v>0.75082199999999999</v>
      </c>
      <c r="FC269">
        <v>20.276700000000002</v>
      </c>
      <c r="FD269">
        <v>5.2193899999999998</v>
      </c>
      <c r="FE269">
        <v>12.0099</v>
      </c>
      <c r="FF269">
        <v>4.9872500000000004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1.86233</v>
      </c>
      <c r="FN269">
        <v>1.86433</v>
      </c>
      <c r="FO269">
        <v>1.8604799999999999</v>
      </c>
      <c r="FP269">
        <v>1.8611500000000001</v>
      </c>
      <c r="FQ269">
        <v>1.8602399999999999</v>
      </c>
      <c r="FR269">
        <v>1.8619699999999999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-5.85</v>
      </c>
      <c r="GH269">
        <v>0.1628</v>
      </c>
      <c r="GI269">
        <v>-3.2528400776944242</v>
      </c>
      <c r="GJ269">
        <v>-2.9658848494523399E-3</v>
      </c>
      <c r="GK269">
        <v>1.4757234161104729E-6</v>
      </c>
      <c r="GL269">
        <v>-3.8107938837011289E-10</v>
      </c>
      <c r="GM269">
        <v>0.16282500000001221</v>
      </c>
      <c r="GN269">
        <v>0</v>
      </c>
      <c r="GO269">
        <v>0</v>
      </c>
      <c r="GP269">
        <v>0</v>
      </c>
      <c r="GQ269">
        <v>5</v>
      </c>
      <c r="GR269">
        <v>2097</v>
      </c>
      <c r="GS269">
        <v>4</v>
      </c>
      <c r="GT269">
        <v>34</v>
      </c>
      <c r="GU269">
        <v>135.80000000000001</v>
      </c>
      <c r="GV269">
        <v>135.80000000000001</v>
      </c>
      <c r="GW269">
        <v>3.4497100000000001</v>
      </c>
      <c r="GX269">
        <v>2.5537100000000001</v>
      </c>
      <c r="GY269">
        <v>1.4489700000000001</v>
      </c>
      <c r="GZ269">
        <v>2.3168899999999999</v>
      </c>
      <c r="HA269">
        <v>1.5478499999999999</v>
      </c>
      <c r="HB269">
        <v>2.2387700000000001</v>
      </c>
      <c r="HC269">
        <v>43.508099999999999</v>
      </c>
      <c r="HD269">
        <v>13.273999999999999</v>
      </c>
      <c r="HE269">
        <v>18</v>
      </c>
      <c r="HF269">
        <v>507.47899999999998</v>
      </c>
      <c r="HG269">
        <v>495.15600000000001</v>
      </c>
      <c r="HH269">
        <v>30.9986</v>
      </c>
      <c r="HI269">
        <v>35.5184</v>
      </c>
      <c r="HJ269">
        <v>29.999400000000001</v>
      </c>
      <c r="HK269">
        <v>35.459899999999998</v>
      </c>
      <c r="HL269">
        <v>35.452800000000003</v>
      </c>
      <c r="HM269">
        <v>69.054400000000001</v>
      </c>
      <c r="HN269">
        <v>26.911899999999999</v>
      </c>
      <c r="HO269">
        <v>76.415999999999997</v>
      </c>
      <c r="HP269">
        <v>31</v>
      </c>
      <c r="HQ269">
        <v>1696.18</v>
      </c>
      <c r="HR269">
        <v>36.0443</v>
      </c>
      <c r="HS269">
        <v>98.937200000000004</v>
      </c>
      <c r="HT269">
        <v>97.892300000000006</v>
      </c>
    </row>
    <row r="270" spans="1:228" x14ac:dyDescent="0.2">
      <c r="A270">
        <v>255</v>
      </c>
      <c r="B270">
        <v>1670438930</v>
      </c>
      <c r="C270">
        <v>1014</v>
      </c>
      <c r="D270" t="s">
        <v>869</v>
      </c>
      <c r="E270" t="s">
        <v>870</v>
      </c>
      <c r="F270">
        <v>4</v>
      </c>
      <c r="G270">
        <v>1670438928</v>
      </c>
      <c r="H270">
        <f t="shared" si="102"/>
        <v>2.4361598252767925E-3</v>
      </c>
      <c r="I270">
        <f t="shared" si="103"/>
        <v>2.4361598252767926</v>
      </c>
      <c r="J270">
        <f t="shared" si="104"/>
        <v>43.712240328382975</v>
      </c>
      <c r="K270">
        <f t="shared" si="105"/>
        <v>1650.8742857142861</v>
      </c>
      <c r="L270">
        <f t="shared" si="106"/>
        <v>1143.6693464318166</v>
      </c>
      <c r="M270">
        <f t="shared" si="107"/>
        <v>115.70909108865152</v>
      </c>
      <c r="N270">
        <f t="shared" si="108"/>
        <v>167.02481682979615</v>
      </c>
      <c r="O270">
        <f t="shared" si="109"/>
        <v>0.15386061686361033</v>
      </c>
      <c r="P270">
        <f t="shared" si="110"/>
        <v>2.0740937508159965</v>
      </c>
      <c r="Q270">
        <f t="shared" si="111"/>
        <v>0.14778932286216562</v>
      </c>
      <c r="R270">
        <f t="shared" si="112"/>
        <v>9.2893846535378466E-2</v>
      </c>
      <c r="S270">
        <f t="shared" si="113"/>
        <v>226.26397457142846</v>
      </c>
      <c r="T270">
        <f t="shared" si="114"/>
        <v>35.024852398725336</v>
      </c>
      <c r="U270">
        <f t="shared" si="115"/>
        <v>34.038842857142861</v>
      </c>
      <c r="V270">
        <f t="shared" si="116"/>
        <v>5.354597471442335</v>
      </c>
      <c r="W270">
        <f t="shared" si="117"/>
        <v>70.139847812213731</v>
      </c>
      <c r="X270">
        <f t="shared" si="118"/>
        <v>3.7619911392041723</v>
      </c>
      <c r="Y270">
        <f t="shared" si="119"/>
        <v>5.363557601773242</v>
      </c>
      <c r="Z270">
        <f t="shared" si="120"/>
        <v>1.5926063322381627</v>
      </c>
      <c r="AA270">
        <f t="shared" si="121"/>
        <v>-107.43464829470655</v>
      </c>
      <c r="AB270">
        <f t="shared" si="122"/>
        <v>3.3529588610735721</v>
      </c>
      <c r="AC270">
        <f t="shared" si="123"/>
        <v>0.37407150903787051</v>
      </c>
      <c r="AD270">
        <f t="shared" si="124"/>
        <v>122.55635664683335</v>
      </c>
      <c r="AE270">
        <f t="shared" si="125"/>
        <v>67.335783358346362</v>
      </c>
      <c r="AF270">
        <f t="shared" si="126"/>
        <v>2.4139689444594894</v>
      </c>
      <c r="AG270">
        <f t="shared" si="127"/>
        <v>43.712240328382975</v>
      </c>
      <c r="AH270">
        <v>1750.614042581115</v>
      </c>
      <c r="AI270">
        <v>1717.1975151515151</v>
      </c>
      <c r="AJ270">
        <v>1.699470232855937</v>
      </c>
      <c r="AK270">
        <v>66.48709803528736</v>
      </c>
      <c r="AL270">
        <f t="shared" si="128"/>
        <v>2.4361598252767926</v>
      </c>
      <c r="AM270">
        <v>35.91555438865192</v>
      </c>
      <c r="AN270">
        <v>37.18312909090907</v>
      </c>
      <c r="AO270">
        <v>-2.136836201743932E-4</v>
      </c>
      <c r="AP270">
        <v>80.118377589396417</v>
      </c>
      <c r="AQ270">
        <v>4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19216.750800231785</v>
      </c>
      <c r="AV270">
        <f t="shared" si="132"/>
        <v>1200.011428571428</v>
      </c>
      <c r="AW270">
        <f t="shared" si="133"/>
        <v>1026.0107142857137</v>
      </c>
      <c r="AX270">
        <f t="shared" si="134"/>
        <v>0.85500078570680271</v>
      </c>
      <c r="AY270">
        <f t="shared" si="135"/>
        <v>0.18855151641412937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1670438928</v>
      </c>
      <c r="BF270">
        <v>1650.8742857142861</v>
      </c>
      <c r="BG270">
        <v>1689.3757142857139</v>
      </c>
      <c r="BH270">
        <v>37.183542857142861</v>
      </c>
      <c r="BI270">
        <v>35.928857142857147</v>
      </c>
      <c r="BJ270">
        <v>1656.722857142857</v>
      </c>
      <c r="BK270">
        <v>37.020714285714277</v>
      </c>
      <c r="BL270">
        <v>500.15428571428572</v>
      </c>
      <c r="BM270">
        <v>101.0735714285714</v>
      </c>
      <c r="BN270">
        <v>9.998144285714286E-2</v>
      </c>
      <c r="BO270">
        <v>34.068828571428583</v>
      </c>
      <c r="BP270">
        <v>34.038842857142861</v>
      </c>
      <c r="BQ270">
        <v>999.89999999999986</v>
      </c>
      <c r="BR270">
        <v>0</v>
      </c>
      <c r="BS270">
        <v>0</v>
      </c>
      <c r="BT270">
        <v>3989.1042857142852</v>
      </c>
      <c r="BU270">
        <v>0</v>
      </c>
      <c r="BV270">
        <v>519.82485714285701</v>
      </c>
      <c r="BW270">
        <v>-38.500114285714282</v>
      </c>
      <c r="BX270">
        <v>1714.6314285714279</v>
      </c>
      <c r="BY270">
        <v>1752.3342857142859</v>
      </c>
      <c r="BZ270">
        <v>1.254678571428572</v>
      </c>
      <c r="CA270">
        <v>1689.3757142857139</v>
      </c>
      <c r="CB270">
        <v>35.928857142857147</v>
      </c>
      <c r="CC270">
        <v>3.7582742857142861</v>
      </c>
      <c r="CD270">
        <v>3.6314571428571432</v>
      </c>
      <c r="CE270">
        <v>27.834</v>
      </c>
      <c r="CF270">
        <v>27.247214285714289</v>
      </c>
      <c r="CG270">
        <v>1200.011428571428</v>
      </c>
      <c r="CH270">
        <v>0.49997285714285722</v>
      </c>
      <c r="CI270">
        <v>0.50002714285714289</v>
      </c>
      <c r="CJ270">
        <v>0</v>
      </c>
      <c r="CK270">
        <v>2.1914857142857138</v>
      </c>
      <c r="CL270">
        <v>0</v>
      </c>
      <c r="CM270">
        <v>7964.6671428571444</v>
      </c>
      <c r="CN270">
        <v>9597.8328571428574</v>
      </c>
      <c r="CO270">
        <v>43.875</v>
      </c>
      <c r="CP270">
        <v>46</v>
      </c>
      <c r="CQ270">
        <v>44.875</v>
      </c>
      <c r="CR270">
        <v>44.436999999999998</v>
      </c>
      <c r="CS270">
        <v>43.75</v>
      </c>
      <c r="CT270">
        <v>599.97428571428566</v>
      </c>
      <c r="CU270">
        <v>600.03714285714284</v>
      </c>
      <c r="CV270">
        <v>0</v>
      </c>
      <c r="CW270">
        <v>1670438951.7</v>
      </c>
      <c r="CX270">
        <v>0</v>
      </c>
      <c r="CY270">
        <v>1670430775</v>
      </c>
      <c r="CZ270" t="s">
        <v>356</v>
      </c>
      <c r="DA270">
        <v>1670430775</v>
      </c>
      <c r="DB270">
        <v>1670430775</v>
      </c>
      <c r="DC270">
        <v>10</v>
      </c>
      <c r="DD270">
        <v>-0.13800000000000001</v>
      </c>
      <c r="DE270">
        <v>1.2E-2</v>
      </c>
      <c r="DF270">
        <v>-4.2649999999999997</v>
      </c>
      <c r="DG270">
        <v>0.16300000000000001</v>
      </c>
      <c r="DH270">
        <v>415</v>
      </c>
      <c r="DI270">
        <v>38</v>
      </c>
      <c r="DJ270">
        <v>0.28000000000000003</v>
      </c>
      <c r="DK270">
        <v>0.18</v>
      </c>
      <c r="DL270">
        <v>-38.351880487804877</v>
      </c>
      <c r="DM270">
        <v>-0.30239163763053811</v>
      </c>
      <c r="DN270">
        <v>9.2363355154366722E-2</v>
      </c>
      <c r="DO270">
        <v>0</v>
      </c>
      <c r="DP270">
        <v>1.291998292682927</v>
      </c>
      <c r="DQ270">
        <v>-0.16719909407665259</v>
      </c>
      <c r="DR270">
        <v>1.784394286824155E-2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357</v>
      </c>
      <c r="EA270">
        <v>2.94537</v>
      </c>
      <c r="EB270">
        <v>2.5956000000000001</v>
      </c>
      <c r="EC270">
        <v>0.25329299999999999</v>
      </c>
      <c r="ED270">
        <v>0.25458700000000001</v>
      </c>
      <c r="EE270">
        <v>0.14721400000000001</v>
      </c>
      <c r="EF270">
        <v>0.14230699999999999</v>
      </c>
      <c r="EG270">
        <v>22514</v>
      </c>
      <c r="EH270">
        <v>22846.799999999999</v>
      </c>
      <c r="EI270">
        <v>28078.5</v>
      </c>
      <c r="EJ270">
        <v>29533.5</v>
      </c>
      <c r="EK270">
        <v>32953.599999999999</v>
      </c>
      <c r="EL270">
        <v>35174</v>
      </c>
      <c r="EM270">
        <v>39632.9</v>
      </c>
      <c r="EN270">
        <v>42216.1</v>
      </c>
      <c r="EO270">
        <v>1.9299500000000001</v>
      </c>
      <c r="EP270">
        <v>1.8519300000000001</v>
      </c>
      <c r="EQ270">
        <v>0.12987099999999999</v>
      </c>
      <c r="ER270">
        <v>0</v>
      </c>
      <c r="ES270">
        <v>31.9331</v>
      </c>
      <c r="ET270">
        <v>999.9</v>
      </c>
      <c r="EU270">
        <v>60.2</v>
      </c>
      <c r="EV270">
        <v>39.9</v>
      </c>
      <c r="EW270">
        <v>43.921599999999998</v>
      </c>
      <c r="EX270">
        <v>25.685199999999998</v>
      </c>
      <c r="EY270">
        <v>1.5504800000000001</v>
      </c>
      <c r="EZ270">
        <v>1</v>
      </c>
      <c r="FA270">
        <v>0.65825500000000003</v>
      </c>
      <c r="FB270">
        <v>0.74667499999999998</v>
      </c>
      <c r="FC270">
        <v>20.276800000000001</v>
      </c>
      <c r="FD270">
        <v>5.2187900000000003</v>
      </c>
      <c r="FE270">
        <v>12.0099</v>
      </c>
      <c r="FF270">
        <v>4.9868499999999996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1.8623400000000001</v>
      </c>
      <c r="FN270">
        <v>1.86432</v>
      </c>
      <c r="FO270">
        <v>1.8604799999999999</v>
      </c>
      <c r="FP270">
        <v>1.86113</v>
      </c>
      <c r="FQ270">
        <v>1.8602099999999999</v>
      </c>
      <c r="FR270">
        <v>1.86195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-5.86</v>
      </c>
      <c r="GH270">
        <v>0.1628</v>
      </c>
      <c r="GI270">
        <v>-3.2528400776944242</v>
      </c>
      <c r="GJ270">
        <v>-2.9658848494523399E-3</v>
      </c>
      <c r="GK270">
        <v>1.4757234161104729E-6</v>
      </c>
      <c r="GL270">
        <v>-3.8107938837011289E-10</v>
      </c>
      <c r="GM270">
        <v>0.16282500000001221</v>
      </c>
      <c r="GN270">
        <v>0</v>
      </c>
      <c r="GO270">
        <v>0</v>
      </c>
      <c r="GP270">
        <v>0</v>
      </c>
      <c r="GQ270">
        <v>5</v>
      </c>
      <c r="GR270">
        <v>2097</v>
      </c>
      <c r="GS270">
        <v>4</v>
      </c>
      <c r="GT270">
        <v>34</v>
      </c>
      <c r="GU270">
        <v>135.9</v>
      </c>
      <c r="GV270">
        <v>135.9</v>
      </c>
      <c r="GW270">
        <v>3.46069</v>
      </c>
      <c r="GX270">
        <v>2.5500500000000001</v>
      </c>
      <c r="GY270">
        <v>1.4489700000000001</v>
      </c>
      <c r="GZ270">
        <v>2.3168899999999999</v>
      </c>
      <c r="HA270">
        <v>1.5478499999999999</v>
      </c>
      <c r="HB270">
        <v>2.3071299999999999</v>
      </c>
      <c r="HC270">
        <v>43.508099999999999</v>
      </c>
      <c r="HD270">
        <v>13.273999999999999</v>
      </c>
      <c r="HE270">
        <v>18</v>
      </c>
      <c r="HF270">
        <v>507.53699999999998</v>
      </c>
      <c r="HG270">
        <v>495.238</v>
      </c>
      <c r="HH270">
        <v>30.998699999999999</v>
      </c>
      <c r="HI270">
        <v>35.510100000000001</v>
      </c>
      <c r="HJ270">
        <v>29.999400000000001</v>
      </c>
      <c r="HK270">
        <v>35.4544</v>
      </c>
      <c r="HL270">
        <v>35.447499999999998</v>
      </c>
      <c r="HM270">
        <v>69.270899999999997</v>
      </c>
      <c r="HN270">
        <v>26.911899999999999</v>
      </c>
      <c r="HO270">
        <v>76.415999999999997</v>
      </c>
      <c r="HP270">
        <v>31</v>
      </c>
      <c r="HQ270">
        <v>1702.86</v>
      </c>
      <c r="HR270">
        <v>36.051699999999997</v>
      </c>
      <c r="HS270">
        <v>98.939099999999996</v>
      </c>
      <c r="HT270">
        <v>97.893199999999993</v>
      </c>
    </row>
    <row r="271" spans="1:228" x14ac:dyDescent="0.2">
      <c r="A271">
        <v>256</v>
      </c>
      <c r="B271">
        <v>1670438934</v>
      </c>
      <c r="C271">
        <v>1018</v>
      </c>
      <c r="D271" t="s">
        <v>871</v>
      </c>
      <c r="E271" t="s">
        <v>872</v>
      </c>
      <c r="F271">
        <v>4</v>
      </c>
      <c r="G271">
        <v>1670438931.6875</v>
      </c>
      <c r="H271">
        <f t="shared" si="102"/>
        <v>2.4157690275492835E-3</v>
      </c>
      <c r="I271">
        <f t="shared" si="103"/>
        <v>2.4157690275492834</v>
      </c>
      <c r="J271">
        <f t="shared" si="104"/>
        <v>43.283258461348915</v>
      </c>
      <c r="K271">
        <f t="shared" si="105"/>
        <v>1657.0287499999999</v>
      </c>
      <c r="L271">
        <f t="shared" si="106"/>
        <v>1151.2800323373924</v>
      </c>
      <c r="M271">
        <f t="shared" si="107"/>
        <v>116.47920133116298</v>
      </c>
      <c r="N271">
        <f t="shared" si="108"/>
        <v>167.64764432760722</v>
      </c>
      <c r="O271">
        <f t="shared" si="109"/>
        <v>0.15278996420974675</v>
      </c>
      <c r="P271">
        <f t="shared" si="110"/>
        <v>2.0878259196327926</v>
      </c>
      <c r="Q271">
        <f t="shared" si="111"/>
        <v>0.14683884314949752</v>
      </c>
      <c r="R271">
        <f t="shared" si="112"/>
        <v>9.2289648039343863E-2</v>
      </c>
      <c r="S271">
        <f t="shared" si="113"/>
        <v>226.26810337499998</v>
      </c>
      <c r="T271">
        <f t="shared" si="114"/>
        <v>35.016010333249532</v>
      </c>
      <c r="U271">
        <f t="shared" si="115"/>
        <v>34.029825000000002</v>
      </c>
      <c r="V271">
        <f t="shared" si="116"/>
        <v>5.35190536291553</v>
      </c>
      <c r="W271">
        <f t="shared" si="117"/>
        <v>70.187962731524252</v>
      </c>
      <c r="X271">
        <f t="shared" si="118"/>
        <v>3.7623862013643485</v>
      </c>
      <c r="Y271">
        <f t="shared" si="119"/>
        <v>5.3604436643300781</v>
      </c>
      <c r="Z271">
        <f t="shared" si="120"/>
        <v>1.5895191615511814</v>
      </c>
      <c r="AA271">
        <f t="shared" si="121"/>
        <v>-106.5354141149234</v>
      </c>
      <c r="AB271">
        <f t="shared" si="122"/>
        <v>3.2177767241191613</v>
      </c>
      <c r="AC271">
        <f t="shared" si="123"/>
        <v>0.35659494230785393</v>
      </c>
      <c r="AD271">
        <f t="shared" si="124"/>
        <v>123.3070609265036</v>
      </c>
      <c r="AE271">
        <f t="shared" si="125"/>
        <v>67.34225912804132</v>
      </c>
      <c r="AF271">
        <f t="shared" si="126"/>
        <v>2.4015044347509225</v>
      </c>
      <c r="AG271">
        <f t="shared" si="127"/>
        <v>43.283258461348915</v>
      </c>
      <c r="AH271">
        <v>1757.660986868764</v>
      </c>
      <c r="AI271">
        <v>1724.209151515151</v>
      </c>
      <c r="AJ271">
        <v>1.751618277992431</v>
      </c>
      <c r="AK271">
        <v>66.48709803528736</v>
      </c>
      <c r="AL271">
        <f t="shared" si="128"/>
        <v>2.4157690275492834</v>
      </c>
      <c r="AM271">
        <v>35.936503867318343</v>
      </c>
      <c r="AN271">
        <v>37.191072727272719</v>
      </c>
      <c r="AO271">
        <v>1.681051449475945E-4</v>
      </c>
      <c r="AP271">
        <v>80.118377589396417</v>
      </c>
      <c r="AQ271">
        <v>4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19453.041172959649</v>
      </c>
      <c r="AV271">
        <f t="shared" si="132"/>
        <v>1200.04125</v>
      </c>
      <c r="AW271">
        <f t="shared" si="133"/>
        <v>1026.0354374999999</v>
      </c>
      <c r="AX271">
        <f t="shared" si="134"/>
        <v>0.85500014062016616</v>
      </c>
      <c r="AY271">
        <f t="shared" si="135"/>
        <v>0.18855027139692071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1670438931.6875</v>
      </c>
      <c r="BF271">
        <v>1657.0287499999999</v>
      </c>
      <c r="BG271">
        <v>1695.53125</v>
      </c>
      <c r="BH271">
        <v>37.187412499999994</v>
      </c>
      <c r="BI271">
        <v>35.939187500000003</v>
      </c>
      <c r="BJ271">
        <v>1662.88375</v>
      </c>
      <c r="BK271">
        <v>37.024574999999999</v>
      </c>
      <c r="BL271">
        <v>500.14512500000001</v>
      </c>
      <c r="BM271">
        <v>101.07375</v>
      </c>
      <c r="BN271">
        <v>9.9898512500000008E-2</v>
      </c>
      <c r="BO271">
        <v>34.058412500000003</v>
      </c>
      <c r="BP271">
        <v>34.029825000000002</v>
      </c>
      <c r="BQ271">
        <v>999.9</v>
      </c>
      <c r="BR271">
        <v>0</v>
      </c>
      <c r="BS271">
        <v>0</v>
      </c>
      <c r="BT271">
        <v>4028.28</v>
      </c>
      <c r="BU271">
        <v>0</v>
      </c>
      <c r="BV271">
        <v>673.87524999999994</v>
      </c>
      <c r="BW271">
        <v>-38.502362499999997</v>
      </c>
      <c r="BX271">
        <v>1721.0287499999999</v>
      </c>
      <c r="BY271">
        <v>1758.7375</v>
      </c>
      <c r="BZ271">
        <v>1.24821625</v>
      </c>
      <c r="CA271">
        <v>1695.53125</v>
      </c>
      <c r="CB271">
        <v>35.939187500000003</v>
      </c>
      <c r="CC271">
        <v>3.75868125</v>
      </c>
      <c r="CD271">
        <v>3.63251875</v>
      </c>
      <c r="CE271">
        <v>27.835850000000001</v>
      </c>
      <c r="CF271">
        <v>27.252187500000002</v>
      </c>
      <c r="CG271">
        <v>1200.04125</v>
      </c>
      <c r="CH271">
        <v>0.49999349999999998</v>
      </c>
      <c r="CI271">
        <v>0.500006375</v>
      </c>
      <c r="CJ271">
        <v>0</v>
      </c>
      <c r="CK271">
        <v>2.2297375000000001</v>
      </c>
      <c r="CL271">
        <v>0</v>
      </c>
      <c r="CM271">
        <v>7967.1475</v>
      </c>
      <c r="CN271">
        <v>9598.1237500000007</v>
      </c>
      <c r="CO271">
        <v>43.851374999999997</v>
      </c>
      <c r="CP271">
        <v>46</v>
      </c>
      <c r="CQ271">
        <v>44.875</v>
      </c>
      <c r="CR271">
        <v>44.436999999999998</v>
      </c>
      <c r="CS271">
        <v>43.75</v>
      </c>
      <c r="CT271">
        <v>600.01499999999987</v>
      </c>
      <c r="CU271">
        <v>600.02624999999989</v>
      </c>
      <c r="CV271">
        <v>0</v>
      </c>
      <c r="CW271">
        <v>1670438955.9000001</v>
      </c>
      <c r="CX271">
        <v>0</v>
      </c>
      <c r="CY271">
        <v>1670430775</v>
      </c>
      <c r="CZ271" t="s">
        <v>356</v>
      </c>
      <c r="DA271">
        <v>1670430775</v>
      </c>
      <c r="DB271">
        <v>1670430775</v>
      </c>
      <c r="DC271">
        <v>10</v>
      </c>
      <c r="DD271">
        <v>-0.13800000000000001</v>
      </c>
      <c r="DE271">
        <v>1.2E-2</v>
      </c>
      <c r="DF271">
        <v>-4.2649999999999997</v>
      </c>
      <c r="DG271">
        <v>0.16300000000000001</v>
      </c>
      <c r="DH271">
        <v>415</v>
      </c>
      <c r="DI271">
        <v>38</v>
      </c>
      <c r="DJ271">
        <v>0.28000000000000003</v>
      </c>
      <c r="DK271">
        <v>0.18</v>
      </c>
      <c r="DL271">
        <v>-38.379982926829271</v>
      </c>
      <c r="DM271">
        <v>-0.88474076655053679</v>
      </c>
      <c r="DN271">
        <v>0.1206438275385069</v>
      </c>
      <c r="DO271">
        <v>0</v>
      </c>
      <c r="DP271">
        <v>1.279673414634146</v>
      </c>
      <c r="DQ271">
        <v>-0.20472146341463321</v>
      </c>
      <c r="DR271">
        <v>2.1375070458849049E-2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2.9453100000000001</v>
      </c>
      <c r="EB271">
        <v>2.5956000000000001</v>
      </c>
      <c r="EC271">
        <v>0.25389699999999998</v>
      </c>
      <c r="ED271">
        <v>0.25515900000000002</v>
      </c>
      <c r="EE271">
        <v>0.14723700000000001</v>
      </c>
      <c r="EF271">
        <v>0.14236499999999999</v>
      </c>
      <c r="EG271">
        <v>22496.2</v>
      </c>
      <c r="EH271">
        <v>22829.7</v>
      </c>
      <c r="EI271">
        <v>28079.1</v>
      </c>
      <c r="EJ271">
        <v>29534.2</v>
      </c>
      <c r="EK271">
        <v>32953.599999999999</v>
      </c>
      <c r="EL271">
        <v>35172.300000000003</v>
      </c>
      <c r="EM271">
        <v>39633.9</v>
      </c>
      <c r="EN271">
        <v>42216.9</v>
      </c>
      <c r="EO271">
        <v>1.92997</v>
      </c>
      <c r="EP271">
        <v>1.8523499999999999</v>
      </c>
      <c r="EQ271">
        <v>0.12964000000000001</v>
      </c>
      <c r="ER271">
        <v>0</v>
      </c>
      <c r="ES271">
        <v>31.931000000000001</v>
      </c>
      <c r="ET271">
        <v>999.9</v>
      </c>
      <c r="EU271">
        <v>60.2</v>
      </c>
      <c r="EV271">
        <v>39.9</v>
      </c>
      <c r="EW271">
        <v>43.920499999999997</v>
      </c>
      <c r="EX271">
        <v>25.255199999999999</v>
      </c>
      <c r="EY271">
        <v>1.83894</v>
      </c>
      <c r="EZ271">
        <v>1</v>
      </c>
      <c r="FA271">
        <v>0.65762399999999999</v>
      </c>
      <c r="FB271">
        <v>0.743197</v>
      </c>
      <c r="FC271">
        <v>20.276800000000001</v>
      </c>
      <c r="FD271">
        <v>5.2190899999999996</v>
      </c>
      <c r="FE271">
        <v>12.0099</v>
      </c>
      <c r="FF271">
        <v>4.98705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1.86233</v>
      </c>
      <c r="FN271">
        <v>1.86433</v>
      </c>
      <c r="FO271">
        <v>1.8604400000000001</v>
      </c>
      <c r="FP271">
        <v>1.86113</v>
      </c>
      <c r="FQ271">
        <v>1.8602099999999999</v>
      </c>
      <c r="FR271">
        <v>1.8619000000000001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-5.86</v>
      </c>
      <c r="GH271">
        <v>0.16289999999999999</v>
      </c>
      <c r="GI271">
        <v>-3.2528400776944242</v>
      </c>
      <c r="GJ271">
        <v>-2.9658848494523399E-3</v>
      </c>
      <c r="GK271">
        <v>1.4757234161104729E-6</v>
      </c>
      <c r="GL271">
        <v>-3.8107938837011289E-10</v>
      </c>
      <c r="GM271">
        <v>0.16282500000001221</v>
      </c>
      <c r="GN271">
        <v>0</v>
      </c>
      <c r="GO271">
        <v>0</v>
      </c>
      <c r="GP271">
        <v>0</v>
      </c>
      <c r="GQ271">
        <v>5</v>
      </c>
      <c r="GR271">
        <v>2097</v>
      </c>
      <c r="GS271">
        <v>4</v>
      </c>
      <c r="GT271">
        <v>34</v>
      </c>
      <c r="GU271">
        <v>136</v>
      </c>
      <c r="GV271">
        <v>136</v>
      </c>
      <c r="GW271">
        <v>3.4716800000000001</v>
      </c>
      <c r="GX271">
        <v>2.5439500000000002</v>
      </c>
      <c r="GY271">
        <v>1.4489700000000001</v>
      </c>
      <c r="GZ271">
        <v>2.3168899999999999</v>
      </c>
      <c r="HA271">
        <v>1.5478499999999999</v>
      </c>
      <c r="HB271">
        <v>2.3571800000000001</v>
      </c>
      <c r="HC271">
        <v>43.508099999999999</v>
      </c>
      <c r="HD271">
        <v>13.2827</v>
      </c>
      <c r="HE271">
        <v>18</v>
      </c>
      <c r="HF271">
        <v>507.51400000000001</v>
      </c>
      <c r="HG271">
        <v>495.50400000000002</v>
      </c>
      <c r="HH271">
        <v>30.998899999999999</v>
      </c>
      <c r="HI271">
        <v>35.502099999999999</v>
      </c>
      <c r="HJ271">
        <v>29.999300000000002</v>
      </c>
      <c r="HK271">
        <v>35.449300000000001</v>
      </c>
      <c r="HL271">
        <v>35.443100000000001</v>
      </c>
      <c r="HM271">
        <v>69.499399999999994</v>
      </c>
      <c r="HN271">
        <v>26.6328</v>
      </c>
      <c r="HO271">
        <v>76.415999999999997</v>
      </c>
      <c r="HP271">
        <v>31</v>
      </c>
      <c r="HQ271">
        <v>1709.54</v>
      </c>
      <c r="HR271">
        <v>36.066400000000002</v>
      </c>
      <c r="HS271">
        <v>98.941500000000005</v>
      </c>
      <c r="HT271">
        <v>97.895099999999999</v>
      </c>
    </row>
    <row r="272" spans="1:228" x14ac:dyDescent="0.2">
      <c r="A272">
        <v>257</v>
      </c>
      <c r="B272">
        <v>1670438938</v>
      </c>
      <c r="C272">
        <v>1022</v>
      </c>
      <c r="D272" t="s">
        <v>873</v>
      </c>
      <c r="E272" t="s">
        <v>874</v>
      </c>
      <c r="F272">
        <v>4</v>
      </c>
      <c r="G272">
        <v>1670438936</v>
      </c>
      <c r="H272">
        <f t="shared" ref="H272:H335" si="136">(I272)/1000</f>
        <v>2.3823691784783316E-3</v>
      </c>
      <c r="I272">
        <f t="shared" ref="I272:I335" si="137">IF(BD272, AL272, AF272)</f>
        <v>2.3823691784783314</v>
      </c>
      <c r="J272">
        <f t="shared" ref="J272:J335" si="138">IF(BD272, AG272, AE272)</f>
        <v>43.546633586488149</v>
      </c>
      <c r="K272">
        <f t="shared" ref="K272:K335" si="139">BF272 - IF(AS272&gt;1, J272*AZ272*100/(AU272*BT272), 0)</f>
        <v>1664.171428571429</v>
      </c>
      <c r="L272">
        <f t="shared" ref="L272:L335" si="140">((R272-H272/2)*K272-J272)/(R272+H272/2)</f>
        <v>1148.6630598277709</v>
      </c>
      <c r="M272">
        <f t="shared" ref="M272:M335" si="141">L272*(BM272+BN272)/1000</f>
        <v>116.21519048219838</v>
      </c>
      <c r="N272">
        <f t="shared" ref="N272:N335" si="142">(BF272 - IF(AS272&gt;1, J272*AZ272*100/(AU272*BT272), 0))*(BM272+BN272)/1000</f>
        <v>168.37139308324171</v>
      </c>
      <c r="O272">
        <f t="shared" ref="O272:O335" si="143">2/((1/Q272-1/P272)+SIGN(Q272)*SQRT((1/Q272-1/P272)*(1/Q272-1/P272) + 4*BA272/((BA272+1)*(BA272+1))*(2*1/Q272*1/P272-1/P272*1/P272)))</f>
        <v>0.15054013924673321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2.0859354778675518</v>
      </c>
      <c r="Q272">
        <f t="shared" ref="Q272:Q335" si="145">H272*(1000-(1000*0.61365*EXP(17.502*U272/(240.97+U272))/(BM272+BN272)+BH272)/2)/(1000*0.61365*EXP(17.502*U272/(240.97+U272))/(BM272+BN272)-BH272)</f>
        <v>0.14475439951164437</v>
      </c>
      <c r="R272">
        <f t="shared" ref="R272:R335" si="146">1/((BA272+1)/(O272/1.6)+1/(P272/1.37)) + BA272/((BA272+1)/(O272/1.6) + BA272/(P272/1.37))</f>
        <v>9.0972797969202046E-2</v>
      </c>
      <c r="S272">
        <f t="shared" ref="S272:S335" si="147">(AV272*AY272)</f>
        <v>226.26136585714286</v>
      </c>
      <c r="T272">
        <f t="shared" ref="T272:T335" si="148">(BO272+(S272+2*0.95*0.0000000567*(((BO272+$B$6)+273)^4-(BO272+273)^4)-44100*H272)/(1.84*29.3*P272+8*0.95*0.0000000567*(BO272+273)^3))</f>
        <v>35.021821279766378</v>
      </c>
      <c r="U272">
        <f t="shared" ref="U272:U335" si="149">($C$6*BP272+$D$6*BQ272+$E$6*T272)</f>
        <v>34.034871428571428</v>
      </c>
      <c r="V272">
        <f t="shared" ref="V272:V335" si="150">0.61365*EXP(17.502*U272/(240.97+U272))</f>
        <v>5.35341173243875</v>
      </c>
      <c r="W272">
        <f t="shared" ref="W272:W335" si="151">(X272/Y272*100)</f>
        <v>70.231394917227547</v>
      </c>
      <c r="X272">
        <f t="shared" ref="X272:X335" si="152">BH272*(BM272+BN272)/1000</f>
        <v>3.7633055856520059</v>
      </c>
      <c r="Y272">
        <f t="shared" ref="Y272:Y335" si="153">0.61365*EXP(17.502*BO272/(240.97+BO272))</f>
        <v>5.3584377614702321</v>
      </c>
      <c r="Z272">
        <f t="shared" ref="Z272:Z335" si="154">(V272-BH272*(BM272+BN272)/1000)</f>
        <v>1.5901061467867441</v>
      </c>
      <c r="AA272">
        <f t="shared" ref="AA272:AA335" si="155">(-H272*44100)</f>
        <v>-105.06248077089442</v>
      </c>
      <c r="AB272">
        <f t="shared" ref="AB272:AB335" si="156">2*29.3*P272*0.92*(BO272-U272)</f>
        <v>1.8924898743244569</v>
      </c>
      <c r="AC272">
        <f t="shared" ref="AC272:AC335" si="157">2*0.95*0.0000000567*(((BO272+$B$6)+273)^4-(U272+273)^4)</f>
        <v>0.2099146342231504</v>
      </c>
      <c r="AD272">
        <f t="shared" ref="AD272:AD335" si="158">S272+AC272+AA272+AB272</f>
        <v>123.30128959479603</v>
      </c>
      <c r="AE272">
        <f t="shared" ref="AE272:AE335" si="159">BL272*AS272*(BG272-BF272*(1000-AS272*BI272)/(1000-AS272*BH272))/(100*AZ272)</f>
        <v>67.429500176260618</v>
      </c>
      <c r="AF272">
        <f t="shared" ref="AF272:AF335" si="160">1000*BL272*AS272*(BH272-BI272)/(100*AZ272*(1000-AS272*BH272))</f>
        <v>2.2718003692453195</v>
      </c>
      <c r="AG272">
        <f t="shared" ref="AG272:AG335" si="161">(AH272 - AI272 - BM272*1000/(8.314*(BO272+273.15)) * AK272/BL272 * AJ272) * BL272/(100*AZ272) * (1000 - BI272)/1000</f>
        <v>43.546633586488149</v>
      </c>
      <c r="AH272">
        <v>1764.46605981262</v>
      </c>
      <c r="AI272">
        <v>1731.04206060606</v>
      </c>
      <c r="AJ272">
        <v>1.7177891706193651</v>
      </c>
      <c r="AK272">
        <v>66.48709803528736</v>
      </c>
      <c r="AL272">
        <f t="shared" ref="AL272:AL335" si="162">(AN272 - AM272 + BM272*1000/(8.314*(BO272+273.15)) * AP272/BL272 * AO272) * BL272/(100*AZ272) * 1000/(1000 - AN272)</f>
        <v>2.3823691784783314</v>
      </c>
      <c r="AM272">
        <v>35.963796305374402</v>
      </c>
      <c r="AN272">
        <v>37.201843636363613</v>
      </c>
      <c r="AO272">
        <v>3.630446713011919E-5</v>
      </c>
      <c r="AP272">
        <v>80.118377589396417</v>
      </c>
      <c r="AQ272">
        <v>4</v>
      </c>
      <c r="AR272">
        <v>1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19420.991812740991</v>
      </c>
      <c r="AV272">
        <f t="shared" ref="AV272:AV335" si="166">$B$10*BU272+$C$10*BV272+$F$10*CG272*(1-CJ272)</f>
        <v>1200.002857142857</v>
      </c>
      <c r="AW272">
        <f t="shared" ref="AW272:AW335" si="167">AV272*AX272</f>
        <v>1026.0028714285713</v>
      </c>
      <c r="AX272">
        <f t="shared" ref="AX272:AX335" si="168">($B$10*$D$8+$C$10*$D$8+$F$10*((CT272+CL272)/MAX(CT272+CL272+CU272, 0.1)*$I$8+CU272/MAX(CT272+CL272+CU272, 0.1)*$J$8))/($B$10+$C$10+$F$10)</f>
        <v>0.85500035714200684</v>
      </c>
      <c r="AY272">
        <f t="shared" ref="AY272:AY335" si="169">($B$10*$K$8+$C$10*$K$8+$F$10*((CT272+CL272)/MAX(CT272+CL272+CU272, 0.1)*$P$8+CU272/MAX(CT272+CL272+CU272, 0.1)*$Q$8))/($B$10+$C$10+$F$10)</f>
        <v>0.18855068928407315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1670438936</v>
      </c>
      <c r="BF272">
        <v>1664.171428571429</v>
      </c>
      <c r="BG272">
        <v>1702.6142857142861</v>
      </c>
      <c r="BH272">
        <v>37.196257142857142</v>
      </c>
      <c r="BI272">
        <v>36.015442857142858</v>
      </c>
      <c r="BJ272">
        <v>1670.035714285714</v>
      </c>
      <c r="BK272">
        <v>37.033428571428573</v>
      </c>
      <c r="BL272">
        <v>500.13828571428581</v>
      </c>
      <c r="BM272">
        <v>101.0744285714286</v>
      </c>
      <c r="BN272">
        <v>9.9879671428571432E-2</v>
      </c>
      <c r="BO272">
        <v>34.051699999999997</v>
      </c>
      <c r="BP272">
        <v>34.034871428571428</v>
      </c>
      <c r="BQ272">
        <v>999.89999999999986</v>
      </c>
      <c r="BR272">
        <v>0</v>
      </c>
      <c r="BS272">
        <v>0</v>
      </c>
      <c r="BT272">
        <v>4022.8557142857139</v>
      </c>
      <c r="BU272">
        <v>0</v>
      </c>
      <c r="BV272">
        <v>936.22014285714272</v>
      </c>
      <c r="BW272">
        <v>-38.442471428571423</v>
      </c>
      <c r="BX272">
        <v>1728.464285714286</v>
      </c>
      <c r="BY272">
        <v>1766.227142857143</v>
      </c>
      <c r="BZ272">
        <v>1.1807971428571431</v>
      </c>
      <c r="CA272">
        <v>1702.6142857142861</v>
      </c>
      <c r="CB272">
        <v>36.015442857142858</v>
      </c>
      <c r="CC272">
        <v>3.7595928571428572</v>
      </c>
      <c r="CD272">
        <v>3.640244285714286</v>
      </c>
      <c r="CE272">
        <v>27.84001428571429</v>
      </c>
      <c r="CF272">
        <v>27.288442857142861</v>
      </c>
      <c r="CG272">
        <v>1200.002857142857</v>
      </c>
      <c r="CH272">
        <v>0.49998857142857139</v>
      </c>
      <c r="CI272">
        <v>0.50001142857142855</v>
      </c>
      <c r="CJ272">
        <v>0</v>
      </c>
      <c r="CK272">
        <v>2.3562571428571428</v>
      </c>
      <c r="CL272">
        <v>0</v>
      </c>
      <c r="CM272">
        <v>7968.8885714285707</v>
      </c>
      <c r="CN272">
        <v>9597.8171428571422</v>
      </c>
      <c r="CO272">
        <v>43.838999999999999</v>
      </c>
      <c r="CP272">
        <v>46</v>
      </c>
      <c r="CQ272">
        <v>44.866</v>
      </c>
      <c r="CR272">
        <v>44.428142857142859</v>
      </c>
      <c r="CS272">
        <v>43.696000000000012</v>
      </c>
      <c r="CT272">
        <v>599.98714285714289</v>
      </c>
      <c r="CU272">
        <v>600.01571428571424</v>
      </c>
      <c r="CV272">
        <v>0</v>
      </c>
      <c r="CW272">
        <v>1670438960.0999999</v>
      </c>
      <c r="CX272">
        <v>0</v>
      </c>
      <c r="CY272">
        <v>1670430775</v>
      </c>
      <c r="CZ272" t="s">
        <v>356</v>
      </c>
      <c r="DA272">
        <v>1670430775</v>
      </c>
      <c r="DB272">
        <v>1670430775</v>
      </c>
      <c r="DC272">
        <v>10</v>
      </c>
      <c r="DD272">
        <v>-0.13800000000000001</v>
      </c>
      <c r="DE272">
        <v>1.2E-2</v>
      </c>
      <c r="DF272">
        <v>-4.2649999999999997</v>
      </c>
      <c r="DG272">
        <v>0.16300000000000001</v>
      </c>
      <c r="DH272">
        <v>415</v>
      </c>
      <c r="DI272">
        <v>38</v>
      </c>
      <c r="DJ272">
        <v>0.28000000000000003</v>
      </c>
      <c r="DK272">
        <v>0.18</v>
      </c>
      <c r="DL272">
        <v>-38.40528780487805</v>
      </c>
      <c r="DM272">
        <v>-0.57918397212544437</v>
      </c>
      <c r="DN272">
        <v>0.10573945244088651</v>
      </c>
      <c r="DO272">
        <v>0</v>
      </c>
      <c r="DP272">
        <v>1.2598119512195121</v>
      </c>
      <c r="DQ272">
        <v>-0.34654954703832552</v>
      </c>
      <c r="DR272">
        <v>3.7384760506708643E-2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2.9449800000000002</v>
      </c>
      <c r="EB272">
        <v>2.5954100000000002</v>
      </c>
      <c r="EC272">
        <v>0.254494</v>
      </c>
      <c r="ED272">
        <v>0.25577699999999998</v>
      </c>
      <c r="EE272">
        <v>0.14727899999999999</v>
      </c>
      <c r="EF272">
        <v>0.142646</v>
      </c>
      <c r="EG272">
        <v>22478.5</v>
      </c>
      <c r="EH272">
        <v>22810.6</v>
      </c>
      <c r="EI272">
        <v>28079.599999999999</v>
      </c>
      <c r="EJ272">
        <v>29534.1</v>
      </c>
      <c r="EK272">
        <v>32951.599999999999</v>
      </c>
      <c r="EL272">
        <v>35160.800000000003</v>
      </c>
      <c r="EM272">
        <v>39633.4</v>
      </c>
      <c r="EN272">
        <v>42216.800000000003</v>
      </c>
      <c r="EO272">
        <v>1.9297</v>
      </c>
      <c r="EP272">
        <v>1.85273</v>
      </c>
      <c r="EQ272">
        <v>0.13022900000000001</v>
      </c>
      <c r="ER272">
        <v>0</v>
      </c>
      <c r="ES272">
        <v>31.928599999999999</v>
      </c>
      <c r="ET272">
        <v>999.9</v>
      </c>
      <c r="EU272">
        <v>60.2</v>
      </c>
      <c r="EV272">
        <v>39.9</v>
      </c>
      <c r="EW272">
        <v>43.9191</v>
      </c>
      <c r="EX272">
        <v>25.215199999999999</v>
      </c>
      <c r="EY272">
        <v>2.4158599999999999</v>
      </c>
      <c r="EZ272">
        <v>1</v>
      </c>
      <c r="FA272">
        <v>0.65696100000000002</v>
      </c>
      <c r="FB272">
        <v>0.73944399999999999</v>
      </c>
      <c r="FC272">
        <v>20.276199999999999</v>
      </c>
      <c r="FD272">
        <v>5.2151899999999998</v>
      </c>
      <c r="FE272">
        <v>12.0098</v>
      </c>
      <c r="FF272">
        <v>4.9859</v>
      </c>
      <c r="FG272">
        <v>3.2840500000000001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1.86233</v>
      </c>
      <c r="FN272">
        <v>1.86433</v>
      </c>
      <c r="FO272">
        <v>1.8604700000000001</v>
      </c>
      <c r="FP272">
        <v>1.8611500000000001</v>
      </c>
      <c r="FQ272">
        <v>1.8602000000000001</v>
      </c>
      <c r="FR272">
        <v>1.8619399999999999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-5.87</v>
      </c>
      <c r="GH272">
        <v>0.16289999999999999</v>
      </c>
      <c r="GI272">
        <v>-3.2528400776944242</v>
      </c>
      <c r="GJ272">
        <v>-2.9658848494523399E-3</v>
      </c>
      <c r="GK272">
        <v>1.4757234161104729E-6</v>
      </c>
      <c r="GL272">
        <v>-3.8107938837011289E-10</v>
      </c>
      <c r="GM272">
        <v>0.16282500000001221</v>
      </c>
      <c r="GN272">
        <v>0</v>
      </c>
      <c r="GO272">
        <v>0</v>
      </c>
      <c r="GP272">
        <v>0</v>
      </c>
      <c r="GQ272">
        <v>5</v>
      </c>
      <c r="GR272">
        <v>2097</v>
      </c>
      <c r="GS272">
        <v>4</v>
      </c>
      <c r="GT272">
        <v>34</v>
      </c>
      <c r="GU272">
        <v>136.1</v>
      </c>
      <c r="GV272">
        <v>136.1</v>
      </c>
      <c r="GW272">
        <v>3.4826700000000002</v>
      </c>
      <c r="GX272">
        <v>2.5341800000000001</v>
      </c>
      <c r="GY272">
        <v>1.4489700000000001</v>
      </c>
      <c r="GZ272">
        <v>2.3168899999999999</v>
      </c>
      <c r="HA272">
        <v>1.5478499999999999</v>
      </c>
      <c r="HB272">
        <v>2.4035600000000001</v>
      </c>
      <c r="HC272">
        <v>43.508099999999999</v>
      </c>
      <c r="HD272">
        <v>13.2827</v>
      </c>
      <c r="HE272">
        <v>18</v>
      </c>
      <c r="HF272">
        <v>507.29199999999997</v>
      </c>
      <c r="HG272">
        <v>495.73500000000001</v>
      </c>
      <c r="HH272">
        <v>30.998999999999999</v>
      </c>
      <c r="HI272">
        <v>35.494599999999998</v>
      </c>
      <c r="HJ272">
        <v>29.999400000000001</v>
      </c>
      <c r="HK272">
        <v>35.443800000000003</v>
      </c>
      <c r="HL272">
        <v>35.438499999999998</v>
      </c>
      <c r="HM272">
        <v>69.710400000000007</v>
      </c>
      <c r="HN272">
        <v>26.6328</v>
      </c>
      <c r="HO272">
        <v>76.415999999999997</v>
      </c>
      <c r="HP272">
        <v>31</v>
      </c>
      <c r="HQ272">
        <v>1716.22</v>
      </c>
      <c r="HR272">
        <v>35.945099999999996</v>
      </c>
      <c r="HS272">
        <v>98.941500000000005</v>
      </c>
      <c r="HT272">
        <v>97.894900000000007</v>
      </c>
    </row>
    <row r="273" spans="1:228" x14ac:dyDescent="0.2">
      <c r="A273">
        <v>258</v>
      </c>
      <c r="B273">
        <v>1670438942</v>
      </c>
      <c r="C273">
        <v>1026</v>
      </c>
      <c r="D273" t="s">
        <v>875</v>
      </c>
      <c r="E273" t="s">
        <v>876</v>
      </c>
      <c r="F273">
        <v>4</v>
      </c>
      <c r="G273">
        <v>1670438939.6875</v>
      </c>
      <c r="H273">
        <f t="shared" si="136"/>
        <v>2.3915278125360554E-3</v>
      </c>
      <c r="I273">
        <f t="shared" si="137"/>
        <v>2.3915278125360553</v>
      </c>
      <c r="J273">
        <f t="shared" si="138"/>
        <v>43.707270322422602</v>
      </c>
      <c r="K273">
        <f t="shared" si="139"/>
        <v>1670.3050000000001</v>
      </c>
      <c r="L273">
        <f t="shared" si="140"/>
        <v>1154.8821444862137</v>
      </c>
      <c r="M273">
        <f t="shared" si="141"/>
        <v>116.84622449712926</v>
      </c>
      <c r="N273">
        <f t="shared" si="142"/>
        <v>168.99458870368505</v>
      </c>
      <c r="O273">
        <f t="shared" si="143"/>
        <v>0.15123737455309047</v>
      </c>
      <c r="P273">
        <f t="shared" si="144"/>
        <v>2.0675312917240594</v>
      </c>
      <c r="Q273">
        <f t="shared" si="145"/>
        <v>0.14534924056998244</v>
      </c>
      <c r="R273">
        <f t="shared" si="146"/>
        <v>9.1353199871813243E-2</v>
      </c>
      <c r="S273">
        <f t="shared" si="147"/>
        <v>226.27604062500001</v>
      </c>
      <c r="T273">
        <f t="shared" si="148"/>
        <v>35.034851680205563</v>
      </c>
      <c r="U273">
        <f t="shared" si="149"/>
        <v>34.042862499999998</v>
      </c>
      <c r="V273">
        <f t="shared" si="150"/>
        <v>5.3557978382087486</v>
      </c>
      <c r="W273">
        <f t="shared" si="151"/>
        <v>70.251111082973068</v>
      </c>
      <c r="X273">
        <f t="shared" si="152"/>
        <v>3.7661281904836383</v>
      </c>
      <c r="Y273">
        <f t="shared" si="153"/>
        <v>5.3609517805853519</v>
      </c>
      <c r="Z273">
        <f t="shared" si="154"/>
        <v>1.5896696477251102</v>
      </c>
      <c r="AA273">
        <f t="shared" si="155"/>
        <v>-105.46637653284004</v>
      </c>
      <c r="AB273">
        <f t="shared" si="156"/>
        <v>1.9227668857405931</v>
      </c>
      <c r="AC273">
        <f t="shared" si="157"/>
        <v>0.21518865340839669</v>
      </c>
      <c r="AD273">
        <f t="shared" si="158"/>
        <v>122.94761963130895</v>
      </c>
      <c r="AE273">
        <f t="shared" si="159"/>
        <v>67.727376273402456</v>
      </c>
      <c r="AF273">
        <f t="shared" si="160"/>
        <v>2.2270318805718134</v>
      </c>
      <c r="AG273">
        <f t="shared" si="161"/>
        <v>43.707270322422602</v>
      </c>
      <c r="AH273">
        <v>1771.7576672833229</v>
      </c>
      <c r="AI273">
        <v>1738.057939393939</v>
      </c>
      <c r="AJ273">
        <v>1.7532250395289319</v>
      </c>
      <c r="AK273">
        <v>66.48709803528736</v>
      </c>
      <c r="AL273">
        <f t="shared" si="162"/>
        <v>2.3915278125360553</v>
      </c>
      <c r="AM273">
        <v>36.061204617818802</v>
      </c>
      <c r="AN273">
        <v>37.243100606060622</v>
      </c>
      <c r="AO273">
        <v>9.6264339273736954E-3</v>
      </c>
      <c r="AP273">
        <v>80.118377589396417</v>
      </c>
      <c r="AQ273">
        <v>4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19104.589372732222</v>
      </c>
      <c r="AV273">
        <f t="shared" si="166"/>
        <v>1200.07375</v>
      </c>
      <c r="AW273">
        <f t="shared" si="167"/>
        <v>1026.0641624999998</v>
      </c>
      <c r="AX273">
        <f t="shared" si="168"/>
        <v>0.85500092181834653</v>
      </c>
      <c r="AY273">
        <f t="shared" si="169"/>
        <v>0.1885517791094089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1670438939.6875</v>
      </c>
      <c r="BF273">
        <v>1670.3050000000001</v>
      </c>
      <c r="BG273">
        <v>1708.87375</v>
      </c>
      <c r="BH273">
        <v>37.223574999999997</v>
      </c>
      <c r="BI273">
        <v>36.066125</v>
      </c>
      <c r="BJ273">
        <v>1676.17625</v>
      </c>
      <c r="BK273">
        <v>37.060762500000003</v>
      </c>
      <c r="BL273">
        <v>500.16512499999999</v>
      </c>
      <c r="BM273">
        <v>101.07575</v>
      </c>
      <c r="BN273">
        <v>0.1001362625</v>
      </c>
      <c r="BO273">
        <v>34.060112500000002</v>
      </c>
      <c r="BP273">
        <v>34.042862499999998</v>
      </c>
      <c r="BQ273">
        <v>999.9</v>
      </c>
      <c r="BR273">
        <v>0</v>
      </c>
      <c r="BS273">
        <v>0</v>
      </c>
      <c r="BT273">
        <v>3970.3125</v>
      </c>
      <c r="BU273">
        <v>0</v>
      </c>
      <c r="BV273">
        <v>959.66537500000004</v>
      </c>
      <c r="BW273">
        <v>-38.569762500000003</v>
      </c>
      <c r="BX273">
        <v>1734.8824999999999</v>
      </c>
      <c r="BY273">
        <v>1772.81375</v>
      </c>
      <c r="BZ273">
        <v>1.1574612500000001</v>
      </c>
      <c r="CA273">
        <v>1708.87375</v>
      </c>
      <c r="CB273">
        <v>36.066125</v>
      </c>
      <c r="CC273">
        <v>3.7624050000000002</v>
      </c>
      <c r="CD273">
        <v>3.6454124999999999</v>
      </c>
      <c r="CE273">
        <v>27.8528375</v>
      </c>
      <c r="CF273">
        <v>27.312662499999998</v>
      </c>
      <c r="CG273">
        <v>1200.07375</v>
      </c>
      <c r="CH273">
        <v>0.49996962499999997</v>
      </c>
      <c r="CI273">
        <v>0.50003037499999992</v>
      </c>
      <c r="CJ273">
        <v>0</v>
      </c>
      <c r="CK273">
        <v>2.2435874999999998</v>
      </c>
      <c r="CL273">
        <v>0</v>
      </c>
      <c r="CM273">
        <v>7971.2362499999999</v>
      </c>
      <c r="CN273">
        <v>9598.317500000001</v>
      </c>
      <c r="CO273">
        <v>43.843499999999999</v>
      </c>
      <c r="CP273">
        <v>45.992125000000001</v>
      </c>
      <c r="CQ273">
        <v>44.827749999999988</v>
      </c>
      <c r="CR273">
        <v>44.390500000000003</v>
      </c>
      <c r="CS273">
        <v>43.686999999999998</v>
      </c>
      <c r="CT273">
        <v>599.99999999999989</v>
      </c>
      <c r="CU273">
        <v>600.07375000000002</v>
      </c>
      <c r="CV273">
        <v>0</v>
      </c>
      <c r="CW273">
        <v>1670438963.7</v>
      </c>
      <c r="CX273">
        <v>0</v>
      </c>
      <c r="CY273">
        <v>1670430775</v>
      </c>
      <c r="CZ273" t="s">
        <v>356</v>
      </c>
      <c r="DA273">
        <v>1670430775</v>
      </c>
      <c r="DB273">
        <v>1670430775</v>
      </c>
      <c r="DC273">
        <v>10</v>
      </c>
      <c r="DD273">
        <v>-0.13800000000000001</v>
      </c>
      <c r="DE273">
        <v>1.2E-2</v>
      </c>
      <c r="DF273">
        <v>-4.2649999999999997</v>
      </c>
      <c r="DG273">
        <v>0.16300000000000001</v>
      </c>
      <c r="DH273">
        <v>415</v>
      </c>
      <c r="DI273">
        <v>38</v>
      </c>
      <c r="DJ273">
        <v>0.28000000000000003</v>
      </c>
      <c r="DK273">
        <v>0.18</v>
      </c>
      <c r="DL273">
        <v>-38.461995121951219</v>
      </c>
      <c r="DM273">
        <v>-0.58336097560981148</v>
      </c>
      <c r="DN273">
        <v>0.1111572319739344</v>
      </c>
      <c r="DO273">
        <v>0</v>
      </c>
      <c r="DP273">
        <v>1.231860487804878</v>
      </c>
      <c r="DQ273">
        <v>-0.48107080139372871</v>
      </c>
      <c r="DR273">
        <v>5.035895802556465E-2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2.9458500000000001</v>
      </c>
      <c r="EB273">
        <v>2.59579</v>
      </c>
      <c r="EC273">
        <v>0.25508900000000001</v>
      </c>
      <c r="ED273">
        <v>0.256351</v>
      </c>
      <c r="EE273">
        <v>0.147395</v>
      </c>
      <c r="EF273">
        <v>0.14267099999999999</v>
      </c>
      <c r="EG273">
        <v>22460.3</v>
      </c>
      <c r="EH273">
        <v>22793.1</v>
      </c>
      <c r="EI273">
        <v>28079.4</v>
      </c>
      <c r="EJ273">
        <v>29534.3</v>
      </c>
      <c r="EK273">
        <v>32947.800000000003</v>
      </c>
      <c r="EL273">
        <v>35160</v>
      </c>
      <c r="EM273">
        <v>39634.1</v>
      </c>
      <c r="EN273">
        <v>42217</v>
      </c>
      <c r="EO273">
        <v>1.9303699999999999</v>
      </c>
      <c r="EP273">
        <v>1.8521700000000001</v>
      </c>
      <c r="EQ273">
        <v>0.13081000000000001</v>
      </c>
      <c r="ER273">
        <v>0</v>
      </c>
      <c r="ES273">
        <v>31.928999999999998</v>
      </c>
      <c r="ET273">
        <v>999.9</v>
      </c>
      <c r="EU273">
        <v>60.2</v>
      </c>
      <c r="EV273">
        <v>39.9</v>
      </c>
      <c r="EW273">
        <v>43.9178</v>
      </c>
      <c r="EX273">
        <v>25.475200000000001</v>
      </c>
      <c r="EY273">
        <v>2.4799699999999998</v>
      </c>
      <c r="EZ273">
        <v>1</v>
      </c>
      <c r="FA273">
        <v>0.65651700000000002</v>
      </c>
      <c r="FB273">
        <v>0.73822699999999997</v>
      </c>
      <c r="FC273">
        <v>20.277000000000001</v>
      </c>
      <c r="FD273">
        <v>5.2186399999999997</v>
      </c>
      <c r="FE273">
        <v>12.0098</v>
      </c>
      <c r="FF273">
        <v>4.9869500000000002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1.86232</v>
      </c>
      <c r="FN273">
        <v>1.86433</v>
      </c>
      <c r="FO273">
        <v>1.86049</v>
      </c>
      <c r="FP273">
        <v>1.86113</v>
      </c>
      <c r="FQ273">
        <v>1.8602099999999999</v>
      </c>
      <c r="FR273">
        <v>1.86192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-5.87</v>
      </c>
      <c r="GH273">
        <v>0.1628</v>
      </c>
      <c r="GI273">
        <v>-3.2528400776944242</v>
      </c>
      <c r="GJ273">
        <v>-2.9658848494523399E-3</v>
      </c>
      <c r="GK273">
        <v>1.4757234161104729E-6</v>
      </c>
      <c r="GL273">
        <v>-3.8107938837011289E-10</v>
      </c>
      <c r="GM273">
        <v>0.16282500000001221</v>
      </c>
      <c r="GN273">
        <v>0</v>
      </c>
      <c r="GO273">
        <v>0</v>
      </c>
      <c r="GP273">
        <v>0</v>
      </c>
      <c r="GQ273">
        <v>5</v>
      </c>
      <c r="GR273">
        <v>2097</v>
      </c>
      <c r="GS273">
        <v>4</v>
      </c>
      <c r="GT273">
        <v>34</v>
      </c>
      <c r="GU273">
        <v>136.1</v>
      </c>
      <c r="GV273">
        <v>136.1</v>
      </c>
      <c r="GW273">
        <v>3.4936500000000001</v>
      </c>
      <c r="GX273">
        <v>2.5341800000000001</v>
      </c>
      <c r="GY273">
        <v>1.4489700000000001</v>
      </c>
      <c r="GZ273">
        <v>2.3168899999999999</v>
      </c>
      <c r="HA273">
        <v>1.5478499999999999</v>
      </c>
      <c r="HB273">
        <v>2.3913600000000002</v>
      </c>
      <c r="HC273">
        <v>43.508099999999999</v>
      </c>
      <c r="HD273">
        <v>13.2827</v>
      </c>
      <c r="HE273">
        <v>18</v>
      </c>
      <c r="HF273">
        <v>507.7</v>
      </c>
      <c r="HG273">
        <v>495.31</v>
      </c>
      <c r="HH273">
        <v>30.999400000000001</v>
      </c>
      <c r="HI273">
        <v>35.486400000000003</v>
      </c>
      <c r="HJ273">
        <v>29.999400000000001</v>
      </c>
      <c r="HK273">
        <v>35.438899999999997</v>
      </c>
      <c r="HL273">
        <v>35.434100000000001</v>
      </c>
      <c r="HM273">
        <v>69.931299999999993</v>
      </c>
      <c r="HN273">
        <v>26.903600000000001</v>
      </c>
      <c r="HO273">
        <v>76.415999999999997</v>
      </c>
      <c r="HP273">
        <v>31</v>
      </c>
      <c r="HQ273">
        <v>1722.9</v>
      </c>
      <c r="HR273">
        <v>35.870399999999997</v>
      </c>
      <c r="HS273">
        <v>98.9422</v>
      </c>
      <c r="HT273">
        <v>97.895600000000002</v>
      </c>
    </row>
    <row r="274" spans="1:228" x14ac:dyDescent="0.2">
      <c r="A274">
        <v>259</v>
      </c>
      <c r="B274">
        <v>1670438946</v>
      </c>
      <c r="C274">
        <v>1030</v>
      </c>
      <c r="D274" t="s">
        <v>877</v>
      </c>
      <c r="E274" t="s">
        <v>878</v>
      </c>
      <c r="F274">
        <v>4</v>
      </c>
      <c r="G274">
        <v>1670438944</v>
      </c>
      <c r="H274">
        <f t="shared" si="136"/>
        <v>2.4208173286616778E-3</v>
      </c>
      <c r="I274">
        <f t="shared" si="137"/>
        <v>2.4208173286616779</v>
      </c>
      <c r="J274">
        <f t="shared" si="138"/>
        <v>43.869336649655985</v>
      </c>
      <c r="K274">
        <f t="shared" si="139"/>
        <v>1677.4557142857141</v>
      </c>
      <c r="L274">
        <f t="shared" si="140"/>
        <v>1165.8744226043759</v>
      </c>
      <c r="M274">
        <f t="shared" si="141"/>
        <v>117.95899683433132</v>
      </c>
      <c r="N274">
        <f t="shared" si="142"/>
        <v>169.71895896742254</v>
      </c>
      <c r="O274">
        <f t="shared" si="143"/>
        <v>0.15314896736924491</v>
      </c>
      <c r="P274">
        <f t="shared" si="144"/>
        <v>2.0748231734738338</v>
      </c>
      <c r="Q274">
        <f t="shared" si="145"/>
        <v>0.14713455129326539</v>
      </c>
      <c r="R274">
        <f t="shared" si="146"/>
        <v>9.2479785426497818E-2</v>
      </c>
      <c r="S274">
        <f t="shared" si="147"/>
        <v>226.26281550142792</v>
      </c>
      <c r="T274">
        <f t="shared" si="148"/>
        <v>35.012085096002387</v>
      </c>
      <c r="U274">
        <f t="shared" si="149"/>
        <v>34.055571428571433</v>
      </c>
      <c r="V274">
        <f t="shared" si="150"/>
        <v>5.3595945845271933</v>
      </c>
      <c r="W274">
        <f t="shared" si="151"/>
        <v>70.360074954469951</v>
      </c>
      <c r="X274">
        <f t="shared" si="152"/>
        <v>3.7700356529155727</v>
      </c>
      <c r="Y274">
        <f t="shared" si="153"/>
        <v>5.3582030083895802</v>
      </c>
      <c r="Z274">
        <f t="shared" si="154"/>
        <v>1.5895589316116205</v>
      </c>
      <c r="AA274">
        <f t="shared" si="155"/>
        <v>-106.75804419397998</v>
      </c>
      <c r="AB274">
        <f t="shared" si="156"/>
        <v>-0.52093806598186532</v>
      </c>
      <c r="AC274">
        <f t="shared" si="157"/>
        <v>-5.8097477513085131E-2</v>
      </c>
      <c r="AD274">
        <f t="shared" si="158"/>
        <v>118.92573576395299</v>
      </c>
      <c r="AE274">
        <f t="shared" si="159"/>
        <v>68.023706594896623</v>
      </c>
      <c r="AF274">
        <f t="shared" si="160"/>
        <v>2.3185458202184552</v>
      </c>
      <c r="AG274">
        <f t="shared" si="161"/>
        <v>43.869336649655985</v>
      </c>
      <c r="AH274">
        <v>1778.7247224752939</v>
      </c>
      <c r="AI274">
        <v>1745.0037575757581</v>
      </c>
      <c r="AJ274">
        <v>1.7402546049525851</v>
      </c>
      <c r="AK274">
        <v>66.48709803528736</v>
      </c>
      <c r="AL274">
        <f t="shared" si="162"/>
        <v>2.4208173286616779</v>
      </c>
      <c r="AM274">
        <v>36.070274974198057</v>
      </c>
      <c r="AN274">
        <v>37.270190303030283</v>
      </c>
      <c r="AO274">
        <v>9.1714171023369699E-3</v>
      </c>
      <c r="AP274">
        <v>80.118377589396417</v>
      </c>
      <c r="AQ274">
        <v>4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19230.253346889305</v>
      </c>
      <c r="AV274">
        <f t="shared" si="166"/>
        <v>1200.0085714285719</v>
      </c>
      <c r="AW274">
        <f t="shared" si="167"/>
        <v>1026.0079500007403</v>
      </c>
      <c r="AX274">
        <f t="shared" si="168"/>
        <v>0.8550005178540605</v>
      </c>
      <c r="AY274">
        <f t="shared" si="169"/>
        <v>0.18855099945833659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1670438944</v>
      </c>
      <c r="BF274">
        <v>1677.4557142857141</v>
      </c>
      <c r="BG274">
        <v>1716.274285714285</v>
      </c>
      <c r="BH274">
        <v>37.262000000000008</v>
      </c>
      <c r="BI274">
        <v>36.057085714285712</v>
      </c>
      <c r="BJ274">
        <v>1683.3357142857139</v>
      </c>
      <c r="BK274">
        <v>37.099185714285717</v>
      </c>
      <c r="BL274">
        <v>500.18585714285712</v>
      </c>
      <c r="BM274">
        <v>101.07642857142859</v>
      </c>
      <c r="BN274">
        <v>9.9988500000000008E-2</v>
      </c>
      <c r="BO274">
        <v>34.050914285714278</v>
      </c>
      <c r="BP274">
        <v>34.055571428571433</v>
      </c>
      <c r="BQ274">
        <v>999.89999999999986</v>
      </c>
      <c r="BR274">
        <v>0</v>
      </c>
      <c r="BS274">
        <v>0</v>
      </c>
      <c r="BT274">
        <v>3991.071428571428</v>
      </c>
      <c r="BU274">
        <v>0</v>
      </c>
      <c r="BV274">
        <v>1218.841428571428</v>
      </c>
      <c r="BW274">
        <v>-38.820928571428567</v>
      </c>
      <c r="BX274">
        <v>1742.38</v>
      </c>
      <c r="BY274">
        <v>1780.472857142857</v>
      </c>
      <c r="BZ274">
        <v>1.2049242857142859</v>
      </c>
      <c r="CA274">
        <v>1716.274285714285</v>
      </c>
      <c r="CB274">
        <v>36.057085714285712</v>
      </c>
      <c r="CC274">
        <v>3.7663199999999999</v>
      </c>
      <c r="CD274">
        <v>3.6445285714285718</v>
      </c>
      <c r="CE274">
        <v>27.870657142857141</v>
      </c>
      <c r="CF274">
        <v>27.308514285714281</v>
      </c>
      <c r="CG274">
        <v>1200.0085714285719</v>
      </c>
      <c r="CH274">
        <v>0.49998271428571428</v>
      </c>
      <c r="CI274">
        <v>0.50001714285714283</v>
      </c>
      <c r="CJ274">
        <v>0</v>
      </c>
      <c r="CK274">
        <v>2.2289285714285709</v>
      </c>
      <c r="CL274">
        <v>0</v>
      </c>
      <c r="CM274">
        <v>7972.1985714285702</v>
      </c>
      <c r="CN274">
        <v>9597.8500000000022</v>
      </c>
      <c r="CO274">
        <v>43.866</v>
      </c>
      <c r="CP274">
        <v>45.955000000000013</v>
      </c>
      <c r="CQ274">
        <v>44.848000000000013</v>
      </c>
      <c r="CR274">
        <v>44.419285714285721</v>
      </c>
      <c r="CS274">
        <v>43.686999999999998</v>
      </c>
      <c r="CT274">
        <v>599.98285714285714</v>
      </c>
      <c r="CU274">
        <v>600.02428571428572</v>
      </c>
      <c r="CV274">
        <v>0</v>
      </c>
      <c r="CW274">
        <v>1670438967.9000001</v>
      </c>
      <c r="CX274">
        <v>0</v>
      </c>
      <c r="CY274">
        <v>1670430775</v>
      </c>
      <c r="CZ274" t="s">
        <v>356</v>
      </c>
      <c r="DA274">
        <v>1670430775</v>
      </c>
      <c r="DB274">
        <v>1670430775</v>
      </c>
      <c r="DC274">
        <v>10</v>
      </c>
      <c r="DD274">
        <v>-0.13800000000000001</v>
      </c>
      <c r="DE274">
        <v>1.2E-2</v>
      </c>
      <c r="DF274">
        <v>-4.2649999999999997</v>
      </c>
      <c r="DG274">
        <v>0.16300000000000001</v>
      </c>
      <c r="DH274">
        <v>415</v>
      </c>
      <c r="DI274">
        <v>38</v>
      </c>
      <c r="DJ274">
        <v>0.28000000000000003</v>
      </c>
      <c r="DK274">
        <v>0.18</v>
      </c>
      <c r="DL274">
        <v>-38.530885365853663</v>
      </c>
      <c r="DM274">
        <v>-1.0398250871080279</v>
      </c>
      <c r="DN274">
        <v>0.15855377261431469</v>
      </c>
      <c r="DO274">
        <v>0</v>
      </c>
      <c r="DP274">
        <v>1.213200731707317</v>
      </c>
      <c r="DQ274">
        <v>-0.33953686411149941</v>
      </c>
      <c r="DR274">
        <v>4.3055657252164002E-2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2.9454600000000002</v>
      </c>
      <c r="EB274">
        <v>2.5955300000000001</v>
      </c>
      <c r="EC274">
        <v>0.25568800000000003</v>
      </c>
      <c r="ED274">
        <v>0.25697199999999998</v>
      </c>
      <c r="EE274">
        <v>0.14746000000000001</v>
      </c>
      <c r="EF274">
        <v>0.14258100000000001</v>
      </c>
      <c r="EG274">
        <v>22442.400000000001</v>
      </c>
      <c r="EH274">
        <v>22774.3</v>
      </c>
      <c r="EI274">
        <v>28079.599999999999</v>
      </c>
      <c r="EJ274">
        <v>29534.7</v>
      </c>
      <c r="EK274">
        <v>32945.699999999997</v>
      </c>
      <c r="EL274">
        <v>35164.199999999997</v>
      </c>
      <c r="EM274">
        <v>39634.5</v>
      </c>
      <c r="EN274">
        <v>42217.599999999999</v>
      </c>
      <c r="EO274">
        <v>1.93025</v>
      </c>
      <c r="EP274">
        <v>1.8524499999999999</v>
      </c>
      <c r="EQ274">
        <v>0.13161500000000001</v>
      </c>
      <c r="ER274">
        <v>0</v>
      </c>
      <c r="ES274">
        <v>31.931799999999999</v>
      </c>
      <c r="ET274">
        <v>999.9</v>
      </c>
      <c r="EU274">
        <v>60.2</v>
      </c>
      <c r="EV274">
        <v>39.9</v>
      </c>
      <c r="EW274">
        <v>43.921199999999999</v>
      </c>
      <c r="EX274">
        <v>25.525200000000002</v>
      </c>
      <c r="EY274">
        <v>2.4399000000000002</v>
      </c>
      <c r="EZ274">
        <v>1</v>
      </c>
      <c r="FA274">
        <v>0.65590400000000004</v>
      </c>
      <c r="FB274">
        <v>0.73820799999999998</v>
      </c>
      <c r="FC274">
        <v>20.276900000000001</v>
      </c>
      <c r="FD274">
        <v>5.2172900000000002</v>
      </c>
      <c r="FE274">
        <v>12.0099</v>
      </c>
      <c r="FF274">
        <v>4.98665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1.86232</v>
      </c>
      <c r="FN274">
        <v>1.86432</v>
      </c>
      <c r="FO274">
        <v>1.86049</v>
      </c>
      <c r="FP274">
        <v>1.8611599999999999</v>
      </c>
      <c r="FQ274">
        <v>1.8602099999999999</v>
      </c>
      <c r="FR274">
        <v>1.86191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-5.89</v>
      </c>
      <c r="GH274">
        <v>0.1628</v>
      </c>
      <c r="GI274">
        <v>-3.2528400776944242</v>
      </c>
      <c r="GJ274">
        <v>-2.9658848494523399E-3</v>
      </c>
      <c r="GK274">
        <v>1.4757234161104729E-6</v>
      </c>
      <c r="GL274">
        <v>-3.8107938837011289E-10</v>
      </c>
      <c r="GM274">
        <v>0.16282500000001221</v>
      </c>
      <c r="GN274">
        <v>0</v>
      </c>
      <c r="GO274">
        <v>0</v>
      </c>
      <c r="GP274">
        <v>0</v>
      </c>
      <c r="GQ274">
        <v>5</v>
      </c>
      <c r="GR274">
        <v>2097</v>
      </c>
      <c r="GS274">
        <v>4</v>
      </c>
      <c r="GT274">
        <v>34</v>
      </c>
      <c r="GU274">
        <v>136.19999999999999</v>
      </c>
      <c r="GV274">
        <v>136.19999999999999</v>
      </c>
      <c r="GW274">
        <v>3.5034200000000002</v>
      </c>
      <c r="GX274">
        <v>2.5366200000000001</v>
      </c>
      <c r="GY274">
        <v>1.4489700000000001</v>
      </c>
      <c r="GZ274">
        <v>2.3168899999999999</v>
      </c>
      <c r="HA274">
        <v>1.5478499999999999</v>
      </c>
      <c r="HB274">
        <v>2.36694</v>
      </c>
      <c r="HC274">
        <v>43.508099999999999</v>
      </c>
      <c r="HD274">
        <v>13.2827</v>
      </c>
      <c r="HE274">
        <v>18</v>
      </c>
      <c r="HF274">
        <v>507.57900000000001</v>
      </c>
      <c r="HG274">
        <v>495.464</v>
      </c>
      <c r="HH274">
        <v>30.9998</v>
      </c>
      <c r="HI274">
        <v>35.479199999999999</v>
      </c>
      <c r="HJ274">
        <v>29.999400000000001</v>
      </c>
      <c r="HK274">
        <v>35.433900000000001</v>
      </c>
      <c r="HL274">
        <v>35.428800000000003</v>
      </c>
      <c r="HM274">
        <v>70.141499999999994</v>
      </c>
      <c r="HN274">
        <v>27.2059</v>
      </c>
      <c r="HO274">
        <v>76.415999999999997</v>
      </c>
      <c r="HP274">
        <v>31</v>
      </c>
      <c r="HQ274">
        <v>1729.58</v>
      </c>
      <c r="HR274">
        <v>35.822000000000003</v>
      </c>
      <c r="HS274">
        <v>98.943100000000001</v>
      </c>
      <c r="HT274">
        <v>97.896900000000002</v>
      </c>
    </row>
    <row r="275" spans="1:228" x14ac:dyDescent="0.2">
      <c r="A275">
        <v>260</v>
      </c>
      <c r="B275">
        <v>1670438950</v>
      </c>
      <c r="C275">
        <v>1034</v>
      </c>
      <c r="D275" t="s">
        <v>879</v>
      </c>
      <c r="E275" t="s">
        <v>880</v>
      </c>
      <c r="F275">
        <v>4</v>
      </c>
      <c r="G275">
        <v>1670438947.6875</v>
      </c>
      <c r="H275">
        <f t="shared" si="136"/>
        <v>2.4026139525577645E-3</v>
      </c>
      <c r="I275">
        <f t="shared" si="137"/>
        <v>2.4026139525577643</v>
      </c>
      <c r="J275">
        <f t="shared" si="138"/>
        <v>44.020906267385229</v>
      </c>
      <c r="K275">
        <f t="shared" si="139"/>
        <v>1683.6412499999999</v>
      </c>
      <c r="L275">
        <f t="shared" si="140"/>
        <v>1166.661676944459</v>
      </c>
      <c r="M275">
        <f t="shared" si="141"/>
        <v>118.03941530242156</v>
      </c>
      <c r="N275">
        <f t="shared" si="142"/>
        <v>170.3458960352045</v>
      </c>
      <c r="O275">
        <f t="shared" si="143"/>
        <v>0.15192751107216029</v>
      </c>
      <c r="P275">
        <f t="shared" si="144"/>
        <v>2.0792509131119039</v>
      </c>
      <c r="Q275">
        <f t="shared" si="145"/>
        <v>0.14601873616536634</v>
      </c>
      <c r="R275">
        <f t="shared" si="146"/>
        <v>9.1773442377257194E-2</v>
      </c>
      <c r="S275">
        <f t="shared" si="147"/>
        <v>226.260577125</v>
      </c>
      <c r="T275">
        <f t="shared" si="148"/>
        <v>35.018940616937641</v>
      </c>
      <c r="U275">
        <f t="shared" si="149"/>
        <v>34.059887500000002</v>
      </c>
      <c r="V275">
        <f t="shared" si="150"/>
        <v>5.3608845274997963</v>
      </c>
      <c r="W275">
        <f t="shared" si="151"/>
        <v>70.373491783197068</v>
      </c>
      <c r="X275">
        <f t="shared" si="152"/>
        <v>3.7712325361083296</v>
      </c>
      <c r="Y275">
        <f t="shared" si="153"/>
        <v>5.3588822162278706</v>
      </c>
      <c r="Z275">
        <f t="shared" si="154"/>
        <v>1.5896519913914666</v>
      </c>
      <c r="AA275">
        <f t="shared" si="155"/>
        <v>-105.95527530779741</v>
      </c>
      <c r="AB275">
        <f t="shared" si="156"/>
        <v>-0.751047054025757</v>
      </c>
      <c r="AC275">
        <f t="shared" si="157"/>
        <v>-8.3584644351135162E-2</v>
      </c>
      <c r="AD275">
        <f t="shared" si="158"/>
        <v>119.47067011882569</v>
      </c>
      <c r="AE275">
        <f t="shared" si="159"/>
        <v>67.875642277919042</v>
      </c>
      <c r="AF275">
        <f t="shared" si="160"/>
        <v>2.4434863461021834</v>
      </c>
      <c r="AG275">
        <f t="shared" si="161"/>
        <v>44.020906267385229</v>
      </c>
      <c r="AH275">
        <v>1785.7777204336301</v>
      </c>
      <c r="AI275">
        <v>1751.971939393939</v>
      </c>
      <c r="AJ275">
        <v>1.740079688085497</v>
      </c>
      <c r="AK275">
        <v>66.48709803528736</v>
      </c>
      <c r="AL275">
        <f t="shared" si="162"/>
        <v>2.4026139525577643</v>
      </c>
      <c r="AM275">
        <v>36.034366767535758</v>
      </c>
      <c r="AN275">
        <v>37.275063030303023</v>
      </c>
      <c r="AO275">
        <v>1.2575992186215879E-3</v>
      </c>
      <c r="AP275">
        <v>80.118377589396417</v>
      </c>
      <c r="AQ275">
        <v>4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19306.058164651909</v>
      </c>
      <c r="AV275">
        <f t="shared" si="166"/>
        <v>1199.9949999999999</v>
      </c>
      <c r="AW275">
        <f t="shared" si="167"/>
        <v>1025.9965125000001</v>
      </c>
      <c r="AX275">
        <f t="shared" si="168"/>
        <v>0.85500065625273458</v>
      </c>
      <c r="AY275">
        <f t="shared" si="169"/>
        <v>0.18855126656777738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1670438947.6875</v>
      </c>
      <c r="BF275">
        <v>1683.6412499999999</v>
      </c>
      <c r="BG275">
        <v>1722.5037500000001</v>
      </c>
      <c r="BH275">
        <v>37.273587499999998</v>
      </c>
      <c r="BI275">
        <v>36.003675000000001</v>
      </c>
      <c r="BJ275">
        <v>1689.53</v>
      </c>
      <c r="BK275">
        <v>37.110762499999993</v>
      </c>
      <c r="BL275">
        <v>500.15287499999999</v>
      </c>
      <c r="BM275">
        <v>101.077125</v>
      </c>
      <c r="BN275">
        <v>9.9949412500000001E-2</v>
      </c>
      <c r="BO275">
        <v>34.0531875</v>
      </c>
      <c r="BP275">
        <v>34.059887500000002</v>
      </c>
      <c r="BQ275">
        <v>999.9</v>
      </c>
      <c r="BR275">
        <v>0</v>
      </c>
      <c r="BS275">
        <v>0</v>
      </c>
      <c r="BT275">
        <v>4003.6725000000001</v>
      </c>
      <c r="BU275">
        <v>0</v>
      </c>
      <c r="BV275">
        <v>1459.39625</v>
      </c>
      <c r="BW275">
        <v>-38.862949999999998</v>
      </c>
      <c r="BX275">
        <v>1748.8262500000001</v>
      </c>
      <c r="BY275">
        <v>1786.8362500000001</v>
      </c>
      <c r="BZ275">
        <v>1.2699075</v>
      </c>
      <c r="CA275">
        <v>1722.5037500000001</v>
      </c>
      <c r="CB275">
        <v>36.003675000000001</v>
      </c>
      <c r="CC275">
        <v>3.7675062499999998</v>
      </c>
      <c r="CD275">
        <v>3.6391475</v>
      </c>
      <c r="CE275">
        <v>27.876049999999999</v>
      </c>
      <c r="CF275">
        <v>27.283300000000001</v>
      </c>
      <c r="CG275">
        <v>1199.9949999999999</v>
      </c>
      <c r="CH275">
        <v>0.49997974999999989</v>
      </c>
      <c r="CI275">
        <v>0.50002024999999994</v>
      </c>
      <c r="CJ275">
        <v>0</v>
      </c>
      <c r="CK275">
        <v>2.2251124999999998</v>
      </c>
      <c r="CL275">
        <v>0</v>
      </c>
      <c r="CM275">
        <v>7973.1925000000001</v>
      </c>
      <c r="CN275">
        <v>9597.7312500000007</v>
      </c>
      <c r="CO275">
        <v>43.843499999999999</v>
      </c>
      <c r="CP275">
        <v>45.984250000000003</v>
      </c>
      <c r="CQ275">
        <v>44.811999999999998</v>
      </c>
      <c r="CR275">
        <v>44.429250000000003</v>
      </c>
      <c r="CS275">
        <v>43.686999999999998</v>
      </c>
      <c r="CT275">
        <v>599.97125000000005</v>
      </c>
      <c r="CU275">
        <v>600.02374999999995</v>
      </c>
      <c r="CV275">
        <v>0</v>
      </c>
      <c r="CW275">
        <v>1670438972.0999999</v>
      </c>
      <c r="CX275">
        <v>0</v>
      </c>
      <c r="CY275">
        <v>1670430775</v>
      </c>
      <c r="CZ275" t="s">
        <v>356</v>
      </c>
      <c r="DA275">
        <v>1670430775</v>
      </c>
      <c r="DB275">
        <v>1670430775</v>
      </c>
      <c r="DC275">
        <v>10</v>
      </c>
      <c r="DD275">
        <v>-0.13800000000000001</v>
      </c>
      <c r="DE275">
        <v>1.2E-2</v>
      </c>
      <c r="DF275">
        <v>-4.2649999999999997</v>
      </c>
      <c r="DG275">
        <v>0.16300000000000001</v>
      </c>
      <c r="DH275">
        <v>415</v>
      </c>
      <c r="DI275">
        <v>38</v>
      </c>
      <c r="DJ275">
        <v>0.28000000000000003</v>
      </c>
      <c r="DK275">
        <v>0.18</v>
      </c>
      <c r="DL275">
        <v>-38.624746341463407</v>
      </c>
      <c r="DM275">
        <v>-1.4176829268292199</v>
      </c>
      <c r="DN275">
        <v>0.1879833296936522</v>
      </c>
      <c r="DO275">
        <v>0</v>
      </c>
      <c r="DP275">
        <v>1.2121917073170729</v>
      </c>
      <c r="DQ275">
        <v>1.418174216027933E-2</v>
      </c>
      <c r="DR275">
        <v>4.2931410293257248E-2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365</v>
      </c>
      <c r="EA275">
        <v>2.94557</v>
      </c>
      <c r="EB275">
        <v>2.5956100000000002</v>
      </c>
      <c r="EC275">
        <v>0.25628899999999999</v>
      </c>
      <c r="ED275">
        <v>0.257546</v>
      </c>
      <c r="EE275">
        <v>0.14746500000000001</v>
      </c>
      <c r="EF275">
        <v>0.14233599999999999</v>
      </c>
      <c r="EG275">
        <v>22424.799999999999</v>
      </c>
      <c r="EH275">
        <v>22757</v>
      </c>
      <c r="EI275">
        <v>28080.400000000001</v>
      </c>
      <c r="EJ275">
        <v>29535.200000000001</v>
      </c>
      <c r="EK275">
        <v>32946.199999999997</v>
      </c>
      <c r="EL275">
        <v>35174.699999999997</v>
      </c>
      <c r="EM275">
        <v>39635.300000000003</v>
      </c>
      <c r="EN275">
        <v>42218</v>
      </c>
      <c r="EO275">
        <v>1.93032</v>
      </c>
      <c r="EP275">
        <v>1.8526</v>
      </c>
      <c r="EQ275">
        <v>0.130884</v>
      </c>
      <c r="ER275">
        <v>0</v>
      </c>
      <c r="ES275">
        <v>31.935300000000002</v>
      </c>
      <c r="ET275">
        <v>999.9</v>
      </c>
      <c r="EU275">
        <v>60.2</v>
      </c>
      <c r="EV275">
        <v>39.9</v>
      </c>
      <c r="EW275">
        <v>43.916200000000003</v>
      </c>
      <c r="EX275">
        <v>25.4252</v>
      </c>
      <c r="EY275">
        <v>2.0432700000000001</v>
      </c>
      <c r="EZ275">
        <v>1</v>
      </c>
      <c r="FA275">
        <v>0.65545500000000001</v>
      </c>
      <c r="FB275">
        <v>0.74229299999999998</v>
      </c>
      <c r="FC275">
        <v>20.277000000000001</v>
      </c>
      <c r="FD275">
        <v>5.2181899999999999</v>
      </c>
      <c r="FE275">
        <v>12.0099</v>
      </c>
      <c r="FF275">
        <v>4.9869000000000003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1.86585</v>
      </c>
      <c r="FM275">
        <v>1.86233</v>
      </c>
      <c r="FN275">
        <v>1.86432</v>
      </c>
      <c r="FO275">
        <v>1.8604799999999999</v>
      </c>
      <c r="FP275">
        <v>1.86114</v>
      </c>
      <c r="FQ275">
        <v>1.8602099999999999</v>
      </c>
      <c r="FR275">
        <v>1.8619300000000001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-5.89</v>
      </c>
      <c r="GH275">
        <v>0.16289999999999999</v>
      </c>
      <c r="GI275">
        <v>-3.2528400776944242</v>
      </c>
      <c r="GJ275">
        <v>-2.9658848494523399E-3</v>
      </c>
      <c r="GK275">
        <v>1.4757234161104729E-6</v>
      </c>
      <c r="GL275">
        <v>-3.8107938837011289E-10</v>
      </c>
      <c r="GM275">
        <v>0.16282500000001221</v>
      </c>
      <c r="GN275">
        <v>0</v>
      </c>
      <c r="GO275">
        <v>0</v>
      </c>
      <c r="GP275">
        <v>0</v>
      </c>
      <c r="GQ275">
        <v>5</v>
      </c>
      <c r="GR275">
        <v>2097</v>
      </c>
      <c r="GS275">
        <v>4</v>
      </c>
      <c r="GT275">
        <v>34</v>
      </c>
      <c r="GU275">
        <v>136.19999999999999</v>
      </c>
      <c r="GV275">
        <v>136.19999999999999</v>
      </c>
      <c r="GW275">
        <v>3.5144000000000002</v>
      </c>
      <c r="GX275">
        <v>2.5488300000000002</v>
      </c>
      <c r="GY275">
        <v>1.4489700000000001</v>
      </c>
      <c r="GZ275">
        <v>2.3168899999999999</v>
      </c>
      <c r="HA275">
        <v>1.5478499999999999</v>
      </c>
      <c r="HB275">
        <v>2.3010299999999999</v>
      </c>
      <c r="HC275">
        <v>43.508099999999999</v>
      </c>
      <c r="HD275">
        <v>13.273999999999999</v>
      </c>
      <c r="HE275">
        <v>18</v>
      </c>
      <c r="HF275">
        <v>507.59300000000002</v>
      </c>
      <c r="HG275">
        <v>495.529</v>
      </c>
      <c r="HH275">
        <v>31.000499999999999</v>
      </c>
      <c r="HI275">
        <v>35.471699999999998</v>
      </c>
      <c r="HJ275">
        <v>29.999500000000001</v>
      </c>
      <c r="HK275">
        <v>35.429200000000002</v>
      </c>
      <c r="HL275">
        <v>35.4236</v>
      </c>
      <c r="HM275">
        <v>70.3489</v>
      </c>
      <c r="HN275">
        <v>27.2059</v>
      </c>
      <c r="HO275">
        <v>76.415999999999997</v>
      </c>
      <c r="HP275">
        <v>31</v>
      </c>
      <c r="HQ275">
        <v>1736.26</v>
      </c>
      <c r="HR275">
        <v>35.783499999999997</v>
      </c>
      <c r="HS275">
        <v>98.945499999999996</v>
      </c>
      <c r="HT275">
        <v>97.897999999999996</v>
      </c>
    </row>
    <row r="276" spans="1:228" x14ac:dyDescent="0.2">
      <c r="A276">
        <v>261</v>
      </c>
      <c r="B276">
        <v>1670438954</v>
      </c>
      <c r="C276">
        <v>1038</v>
      </c>
      <c r="D276" t="s">
        <v>881</v>
      </c>
      <c r="E276" t="s">
        <v>882</v>
      </c>
      <c r="F276">
        <v>4</v>
      </c>
      <c r="G276">
        <v>1670438952</v>
      </c>
      <c r="H276">
        <f t="shared" si="136"/>
        <v>2.5297600440161274E-3</v>
      </c>
      <c r="I276">
        <f t="shared" si="137"/>
        <v>2.5297600440161272</v>
      </c>
      <c r="J276">
        <f t="shared" si="138"/>
        <v>44.010904204284117</v>
      </c>
      <c r="K276">
        <f t="shared" si="139"/>
        <v>1690.8957142857139</v>
      </c>
      <c r="L276">
        <f t="shared" si="140"/>
        <v>1198.5019117750116</v>
      </c>
      <c r="M276">
        <f t="shared" si="141"/>
        <v>121.26088360663488</v>
      </c>
      <c r="N276">
        <f t="shared" si="142"/>
        <v>171.07983423846943</v>
      </c>
      <c r="O276">
        <f t="shared" si="143"/>
        <v>0.16058208418258121</v>
      </c>
      <c r="P276">
        <f t="shared" si="144"/>
        <v>2.0712609382049223</v>
      </c>
      <c r="Q276">
        <f t="shared" si="145"/>
        <v>0.15397235745207824</v>
      </c>
      <c r="R276">
        <f t="shared" si="146"/>
        <v>9.6803910394647585E-2</v>
      </c>
      <c r="S276">
        <f t="shared" si="147"/>
        <v>226.27862271428572</v>
      </c>
      <c r="T276">
        <f t="shared" si="148"/>
        <v>34.980250635790199</v>
      </c>
      <c r="U276">
        <f t="shared" si="149"/>
        <v>34.04918571428572</v>
      </c>
      <c r="V276">
        <f t="shared" si="150"/>
        <v>5.3576865830920548</v>
      </c>
      <c r="W276">
        <f t="shared" si="151"/>
        <v>70.345095556283582</v>
      </c>
      <c r="X276">
        <f t="shared" si="152"/>
        <v>3.7703380646570031</v>
      </c>
      <c r="Y276">
        <f t="shared" si="153"/>
        <v>5.3597738901929999</v>
      </c>
      <c r="Z276">
        <f t="shared" si="154"/>
        <v>1.5873485184350518</v>
      </c>
      <c r="AA276">
        <f t="shared" si="155"/>
        <v>-111.56241794111122</v>
      </c>
      <c r="AB276">
        <f t="shared" si="156"/>
        <v>0.78006551190593032</v>
      </c>
      <c r="AC276">
        <f t="shared" si="157"/>
        <v>8.7145735818172809E-2</v>
      </c>
      <c r="AD276">
        <f t="shared" si="158"/>
        <v>115.58341602089861</v>
      </c>
      <c r="AE276">
        <f t="shared" si="159"/>
        <v>67.055988414228068</v>
      </c>
      <c r="AF276">
        <f t="shared" si="160"/>
        <v>2.6131011475283912</v>
      </c>
      <c r="AG276">
        <f t="shared" si="161"/>
        <v>44.010904204284117</v>
      </c>
      <c r="AH276">
        <v>1792.3327234373501</v>
      </c>
      <c r="AI276">
        <v>1758.832727272727</v>
      </c>
      <c r="AJ276">
        <v>1.683530541427037</v>
      </c>
      <c r="AK276">
        <v>66.48709803528736</v>
      </c>
      <c r="AL276">
        <f t="shared" si="162"/>
        <v>2.5297600440161272</v>
      </c>
      <c r="AM276">
        <v>35.937045801185839</v>
      </c>
      <c r="AN276">
        <v>37.254029090909079</v>
      </c>
      <c r="AO276">
        <v>-3.4876893383305229E-4</v>
      </c>
      <c r="AP276">
        <v>80.118377589396417</v>
      </c>
      <c r="AQ276">
        <v>4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19168.771516625442</v>
      </c>
      <c r="AV276">
        <f t="shared" si="166"/>
        <v>1200.0871428571429</v>
      </c>
      <c r="AW276">
        <f t="shared" si="167"/>
        <v>1026.0756428571431</v>
      </c>
      <c r="AX276">
        <f t="shared" si="168"/>
        <v>0.8550009463598478</v>
      </c>
      <c r="AY276">
        <f t="shared" si="169"/>
        <v>0.18855182647450602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1670438952</v>
      </c>
      <c r="BF276">
        <v>1690.8957142857139</v>
      </c>
      <c r="BG276">
        <v>1729.48</v>
      </c>
      <c r="BH276">
        <v>37.264757142857142</v>
      </c>
      <c r="BI276">
        <v>35.906685714285722</v>
      </c>
      <c r="BJ276">
        <v>1696.795714285714</v>
      </c>
      <c r="BK276">
        <v>37.101928571428573</v>
      </c>
      <c r="BL276">
        <v>500.15457142857139</v>
      </c>
      <c r="BM276">
        <v>101.077</v>
      </c>
      <c r="BN276">
        <v>0.10004645714285711</v>
      </c>
      <c r="BO276">
        <v>34.056171428571417</v>
      </c>
      <c r="BP276">
        <v>34.04918571428572</v>
      </c>
      <c r="BQ276">
        <v>999.89999999999986</v>
      </c>
      <c r="BR276">
        <v>0</v>
      </c>
      <c r="BS276">
        <v>0</v>
      </c>
      <c r="BT276">
        <v>3980.8928571428569</v>
      </c>
      <c r="BU276">
        <v>0</v>
      </c>
      <c r="BV276">
        <v>1286.752857142857</v>
      </c>
      <c r="BW276">
        <v>-38.583585714285718</v>
      </c>
      <c r="BX276">
        <v>1756.3471428571429</v>
      </c>
      <c r="BY276">
        <v>1793.89</v>
      </c>
      <c r="BZ276">
        <v>1.358074285714286</v>
      </c>
      <c r="CA276">
        <v>1729.48</v>
      </c>
      <c r="CB276">
        <v>35.906685714285722</v>
      </c>
      <c r="CC276">
        <v>3.7666114285714292</v>
      </c>
      <c r="CD276">
        <v>3.62934</v>
      </c>
      <c r="CE276">
        <v>27.871985714285721</v>
      </c>
      <c r="CF276">
        <v>27.237271428571429</v>
      </c>
      <c r="CG276">
        <v>1200.0871428571429</v>
      </c>
      <c r="CH276">
        <v>0.499969</v>
      </c>
      <c r="CI276">
        <v>0.500031</v>
      </c>
      <c r="CJ276">
        <v>0</v>
      </c>
      <c r="CK276">
        <v>2.3401000000000001</v>
      </c>
      <c r="CL276">
        <v>0</v>
      </c>
      <c r="CM276">
        <v>7974.0185714285708</v>
      </c>
      <c r="CN276">
        <v>9598.414285714287</v>
      </c>
      <c r="CO276">
        <v>43.848000000000013</v>
      </c>
      <c r="CP276">
        <v>45.991</v>
      </c>
      <c r="CQ276">
        <v>44.811999999999998</v>
      </c>
      <c r="CR276">
        <v>44.436999999999998</v>
      </c>
      <c r="CS276">
        <v>43.686999999999998</v>
      </c>
      <c r="CT276">
        <v>600.00571428571425</v>
      </c>
      <c r="CU276">
        <v>600.08142857142855</v>
      </c>
      <c r="CV276">
        <v>0</v>
      </c>
      <c r="CW276">
        <v>1670438975.7</v>
      </c>
      <c r="CX276">
        <v>0</v>
      </c>
      <c r="CY276">
        <v>1670430775</v>
      </c>
      <c r="CZ276" t="s">
        <v>356</v>
      </c>
      <c r="DA276">
        <v>1670430775</v>
      </c>
      <c r="DB276">
        <v>1670430775</v>
      </c>
      <c r="DC276">
        <v>10</v>
      </c>
      <c r="DD276">
        <v>-0.13800000000000001</v>
      </c>
      <c r="DE276">
        <v>1.2E-2</v>
      </c>
      <c r="DF276">
        <v>-4.2649999999999997</v>
      </c>
      <c r="DG276">
        <v>0.16300000000000001</v>
      </c>
      <c r="DH276">
        <v>415</v>
      </c>
      <c r="DI276">
        <v>38</v>
      </c>
      <c r="DJ276">
        <v>0.28000000000000003</v>
      </c>
      <c r="DK276">
        <v>0.18</v>
      </c>
      <c r="DL276">
        <v>-38.640790243902437</v>
      </c>
      <c r="DM276">
        <v>-1.126710104529574</v>
      </c>
      <c r="DN276">
        <v>0.18752590429822469</v>
      </c>
      <c r="DO276">
        <v>0</v>
      </c>
      <c r="DP276">
        <v>1.231879024390244</v>
      </c>
      <c r="DQ276">
        <v>0.54649233449477597</v>
      </c>
      <c r="DR276">
        <v>7.015412237960833E-2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2.9455300000000002</v>
      </c>
      <c r="EB276">
        <v>2.5955400000000002</v>
      </c>
      <c r="EC276">
        <v>0.25686900000000001</v>
      </c>
      <c r="ED276">
        <v>0.2581</v>
      </c>
      <c r="EE276">
        <v>0.14741199999999999</v>
      </c>
      <c r="EF276">
        <v>0.142207</v>
      </c>
      <c r="EG276">
        <v>22407.4</v>
      </c>
      <c r="EH276">
        <v>22740.2</v>
      </c>
      <c r="EI276">
        <v>28080.5</v>
      </c>
      <c r="EJ276">
        <v>29535.5</v>
      </c>
      <c r="EK276">
        <v>32948.6</v>
      </c>
      <c r="EL276">
        <v>35180.6</v>
      </c>
      <c r="EM276">
        <v>39635.599999999999</v>
      </c>
      <c r="EN276">
        <v>42218.7</v>
      </c>
      <c r="EO276">
        <v>1.93045</v>
      </c>
      <c r="EP276">
        <v>1.85273</v>
      </c>
      <c r="EQ276">
        <v>0.13015399999999999</v>
      </c>
      <c r="ER276">
        <v>0</v>
      </c>
      <c r="ES276">
        <v>31.939299999999999</v>
      </c>
      <c r="ET276">
        <v>999.9</v>
      </c>
      <c r="EU276">
        <v>60.2</v>
      </c>
      <c r="EV276">
        <v>39.9</v>
      </c>
      <c r="EW276">
        <v>43.9191</v>
      </c>
      <c r="EX276">
        <v>25.325199999999999</v>
      </c>
      <c r="EY276">
        <v>1.6746799999999999</v>
      </c>
      <c r="EZ276">
        <v>1</v>
      </c>
      <c r="FA276">
        <v>0.654972</v>
      </c>
      <c r="FB276">
        <v>0.74516099999999996</v>
      </c>
      <c r="FC276">
        <v>20.276700000000002</v>
      </c>
      <c r="FD276">
        <v>5.21774</v>
      </c>
      <c r="FE276">
        <v>12.0099</v>
      </c>
      <c r="FF276">
        <v>4.9867499999999998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1.86232</v>
      </c>
      <c r="FN276">
        <v>1.86432</v>
      </c>
      <c r="FO276">
        <v>1.8604000000000001</v>
      </c>
      <c r="FP276">
        <v>1.86111</v>
      </c>
      <c r="FQ276">
        <v>1.8602099999999999</v>
      </c>
      <c r="FR276">
        <v>1.86192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-5.9</v>
      </c>
      <c r="GH276">
        <v>0.1628</v>
      </c>
      <c r="GI276">
        <v>-3.2528400776944242</v>
      </c>
      <c r="GJ276">
        <v>-2.9658848494523399E-3</v>
      </c>
      <c r="GK276">
        <v>1.4757234161104729E-6</v>
      </c>
      <c r="GL276">
        <v>-3.8107938837011289E-10</v>
      </c>
      <c r="GM276">
        <v>0.16282500000001221</v>
      </c>
      <c r="GN276">
        <v>0</v>
      </c>
      <c r="GO276">
        <v>0</v>
      </c>
      <c r="GP276">
        <v>0</v>
      </c>
      <c r="GQ276">
        <v>5</v>
      </c>
      <c r="GR276">
        <v>2097</v>
      </c>
      <c r="GS276">
        <v>4</v>
      </c>
      <c r="GT276">
        <v>34</v>
      </c>
      <c r="GU276">
        <v>136.30000000000001</v>
      </c>
      <c r="GV276">
        <v>136.30000000000001</v>
      </c>
      <c r="GW276">
        <v>3.5253899999999998</v>
      </c>
      <c r="GX276">
        <v>2.5549300000000001</v>
      </c>
      <c r="GY276">
        <v>1.4489700000000001</v>
      </c>
      <c r="GZ276">
        <v>2.3168899999999999</v>
      </c>
      <c r="HA276">
        <v>1.5478499999999999</v>
      </c>
      <c r="HB276">
        <v>2.2387700000000001</v>
      </c>
      <c r="HC276">
        <v>43.508099999999999</v>
      </c>
      <c r="HD276">
        <v>13.2652</v>
      </c>
      <c r="HE276">
        <v>18</v>
      </c>
      <c r="HF276">
        <v>507.63099999999997</v>
      </c>
      <c r="HG276">
        <v>495.58199999999999</v>
      </c>
      <c r="HH276">
        <v>31.000699999999998</v>
      </c>
      <c r="HI276">
        <v>35.465200000000003</v>
      </c>
      <c r="HJ276">
        <v>29.999500000000001</v>
      </c>
      <c r="HK276">
        <v>35.423299999999998</v>
      </c>
      <c r="HL276">
        <v>35.4191</v>
      </c>
      <c r="HM276">
        <v>70.575100000000006</v>
      </c>
      <c r="HN276">
        <v>27.484300000000001</v>
      </c>
      <c r="HO276">
        <v>76.415999999999997</v>
      </c>
      <c r="HP276">
        <v>31</v>
      </c>
      <c r="HQ276">
        <v>1742.94</v>
      </c>
      <c r="HR276">
        <v>35.7575</v>
      </c>
      <c r="HS276">
        <v>98.946100000000001</v>
      </c>
      <c r="HT276">
        <v>97.8994</v>
      </c>
    </row>
    <row r="277" spans="1:228" x14ac:dyDescent="0.2">
      <c r="A277">
        <v>262</v>
      </c>
      <c r="B277">
        <v>1670438958</v>
      </c>
      <c r="C277">
        <v>1042</v>
      </c>
      <c r="D277" t="s">
        <v>883</v>
      </c>
      <c r="E277" t="s">
        <v>884</v>
      </c>
      <c r="F277">
        <v>4</v>
      </c>
      <c r="G277">
        <v>1670438955.6875</v>
      </c>
      <c r="H277">
        <f t="shared" si="136"/>
        <v>2.4892577151902134E-3</v>
      </c>
      <c r="I277">
        <f t="shared" si="137"/>
        <v>2.4892577151902135</v>
      </c>
      <c r="J277">
        <f t="shared" si="138"/>
        <v>43.090630095311575</v>
      </c>
      <c r="K277">
        <f t="shared" si="139"/>
        <v>1696.865</v>
      </c>
      <c r="L277">
        <f t="shared" si="140"/>
        <v>1205.675524329876</v>
      </c>
      <c r="M277">
        <f t="shared" si="141"/>
        <v>121.9872179408747</v>
      </c>
      <c r="N277">
        <f t="shared" si="142"/>
        <v>171.68453401780076</v>
      </c>
      <c r="O277">
        <f t="shared" si="143"/>
        <v>0.15762359734000475</v>
      </c>
      <c r="P277">
        <f t="shared" si="144"/>
        <v>2.070927424982214</v>
      </c>
      <c r="Q277">
        <f t="shared" si="145"/>
        <v>0.15124899685590351</v>
      </c>
      <c r="R277">
        <f t="shared" si="146"/>
        <v>9.5081873911315215E-2</v>
      </c>
      <c r="S277">
        <f t="shared" si="147"/>
        <v>226.26650737499997</v>
      </c>
      <c r="T277">
        <f t="shared" si="148"/>
        <v>34.993481733521556</v>
      </c>
      <c r="U277">
        <f t="shared" si="149"/>
        <v>34.050362499999999</v>
      </c>
      <c r="V277">
        <f t="shared" si="150"/>
        <v>5.3580381530490735</v>
      </c>
      <c r="W277">
        <f t="shared" si="151"/>
        <v>70.305338328661222</v>
      </c>
      <c r="X277">
        <f t="shared" si="152"/>
        <v>3.7679557982418279</v>
      </c>
      <c r="Y277">
        <f t="shared" si="153"/>
        <v>5.3594163513267006</v>
      </c>
      <c r="Z277">
        <f t="shared" si="154"/>
        <v>1.5900823548072456</v>
      </c>
      <c r="AA277">
        <f t="shared" si="155"/>
        <v>-109.77626523988842</v>
      </c>
      <c r="AB277">
        <f t="shared" si="156"/>
        <v>0.51497565893568409</v>
      </c>
      <c r="AC277">
        <f t="shared" si="157"/>
        <v>5.7540238753447943E-2</v>
      </c>
      <c r="AD277">
        <f t="shared" si="158"/>
        <v>117.0627580328007</v>
      </c>
      <c r="AE277">
        <f t="shared" si="159"/>
        <v>67.316749382657761</v>
      </c>
      <c r="AF277">
        <f t="shared" si="160"/>
        <v>2.6010626598221984</v>
      </c>
      <c r="AG277">
        <f t="shared" si="161"/>
        <v>43.090630095311575</v>
      </c>
      <c r="AH277">
        <v>1798.992009142745</v>
      </c>
      <c r="AI277">
        <v>1765.689515151515</v>
      </c>
      <c r="AJ277">
        <v>1.7439984514330991</v>
      </c>
      <c r="AK277">
        <v>66.48709803528736</v>
      </c>
      <c r="AL277">
        <f t="shared" si="162"/>
        <v>2.4892577151902135</v>
      </c>
      <c r="AM277">
        <v>35.894027413095984</v>
      </c>
      <c r="AN277">
        <v>37.231351515151509</v>
      </c>
      <c r="AO277">
        <v>-6.8728560490659077E-3</v>
      </c>
      <c r="AP277">
        <v>80.118377589396417</v>
      </c>
      <c r="AQ277">
        <v>4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19163.099692351279</v>
      </c>
      <c r="AV277">
        <f t="shared" si="166"/>
        <v>1200.03125</v>
      </c>
      <c r="AW277">
        <f t="shared" si="167"/>
        <v>1026.0270374999998</v>
      </c>
      <c r="AX277">
        <f t="shared" si="168"/>
        <v>0.85500026561808273</v>
      </c>
      <c r="AY277">
        <f t="shared" si="169"/>
        <v>0.1885505126428999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1670438955.6875</v>
      </c>
      <c r="BF277">
        <v>1696.865</v>
      </c>
      <c r="BG277">
        <v>1735.5875000000001</v>
      </c>
      <c r="BH277">
        <v>37.241050000000001</v>
      </c>
      <c r="BI277">
        <v>35.889200000000002</v>
      </c>
      <c r="BJ277">
        <v>1702.77</v>
      </c>
      <c r="BK277">
        <v>37.078212499999999</v>
      </c>
      <c r="BL277">
        <v>500.15387500000003</v>
      </c>
      <c r="BM277">
        <v>101.0775</v>
      </c>
      <c r="BN277">
        <v>9.9985550000000006E-2</v>
      </c>
      <c r="BO277">
        <v>34.054974999999999</v>
      </c>
      <c r="BP277">
        <v>34.050362499999999</v>
      </c>
      <c r="BQ277">
        <v>999.9</v>
      </c>
      <c r="BR277">
        <v>0</v>
      </c>
      <c r="BS277">
        <v>0</v>
      </c>
      <c r="BT277">
        <v>3979.9225000000001</v>
      </c>
      <c r="BU277">
        <v>0</v>
      </c>
      <c r="BV277">
        <v>701.79349999999999</v>
      </c>
      <c r="BW277">
        <v>-38.724149999999987</v>
      </c>
      <c r="BX277">
        <v>1762.5025000000001</v>
      </c>
      <c r="BY277">
        <v>1800.1975</v>
      </c>
      <c r="BZ277">
        <v>1.3518325</v>
      </c>
      <c r="CA277">
        <v>1735.5875000000001</v>
      </c>
      <c r="CB277">
        <v>35.889200000000002</v>
      </c>
      <c r="CC277">
        <v>3.76423</v>
      </c>
      <c r="CD277">
        <v>3.6275900000000001</v>
      </c>
      <c r="CE277">
        <v>27.861162499999999</v>
      </c>
      <c r="CF277">
        <v>27.2290375</v>
      </c>
      <c r="CG277">
        <v>1200.03125</v>
      </c>
      <c r="CH277">
        <v>0.49998999999999999</v>
      </c>
      <c r="CI277">
        <v>0.50000999999999995</v>
      </c>
      <c r="CJ277">
        <v>0</v>
      </c>
      <c r="CK277">
        <v>2.27555</v>
      </c>
      <c r="CL277">
        <v>0</v>
      </c>
      <c r="CM277">
        <v>7973.9662499999986</v>
      </c>
      <c r="CN277">
        <v>9598.0550000000003</v>
      </c>
      <c r="CO277">
        <v>43.811999999999998</v>
      </c>
      <c r="CP277">
        <v>45.952749999999988</v>
      </c>
      <c r="CQ277">
        <v>44.811999999999998</v>
      </c>
      <c r="CR277">
        <v>44.436999999999998</v>
      </c>
      <c r="CS277">
        <v>43.686999999999998</v>
      </c>
      <c r="CT277">
        <v>600.00499999999988</v>
      </c>
      <c r="CU277">
        <v>600.02625</v>
      </c>
      <c r="CV277">
        <v>0</v>
      </c>
      <c r="CW277">
        <v>1670438979.9000001</v>
      </c>
      <c r="CX277">
        <v>0</v>
      </c>
      <c r="CY277">
        <v>1670430775</v>
      </c>
      <c r="CZ277" t="s">
        <v>356</v>
      </c>
      <c r="DA277">
        <v>1670430775</v>
      </c>
      <c r="DB277">
        <v>1670430775</v>
      </c>
      <c r="DC277">
        <v>10</v>
      </c>
      <c r="DD277">
        <v>-0.13800000000000001</v>
      </c>
      <c r="DE277">
        <v>1.2E-2</v>
      </c>
      <c r="DF277">
        <v>-4.2649999999999997</v>
      </c>
      <c r="DG277">
        <v>0.16300000000000001</v>
      </c>
      <c r="DH277">
        <v>415</v>
      </c>
      <c r="DI277">
        <v>38</v>
      </c>
      <c r="DJ277">
        <v>0.28000000000000003</v>
      </c>
      <c r="DK277">
        <v>0.18</v>
      </c>
      <c r="DL277">
        <v>-38.698843902439023</v>
      </c>
      <c r="DM277">
        <v>-0.23239442508708641</v>
      </c>
      <c r="DN277">
        <v>0.14277133525374269</v>
      </c>
      <c r="DO277">
        <v>0</v>
      </c>
      <c r="DP277">
        <v>1.259365121951219</v>
      </c>
      <c r="DQ277">
        <v>0.80633205574913025</v>
      </c>
      <c r="DR277">
        <v>8.2273798102758214E-2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2.9455100000000001</v>
      </c>
      <c r="EB277">
        <v>2.5954999999999999</v>
      </c>
      <c r="EC277">
        <v>0.25745499999999999</v>
      </c>
      <c r="ED277">
        <v>0.25870700000000002</v>
      </c>
      <c r="EE277">
        <v>0.14734700000000001</v>
      </c>
      <c r="EF277">
        <v>0.142152</v>
      </c>
      <c r="EG277">
        <v>22390.2</v>
      </c>
      <c r="EH277">
        <v>22721.5</v>
      </c>
      <c r="EI277">
        <v>28081.200000000001</v>
      </c>
      <c r="EJ277">
        <v>29535.4</v>
      </c>
      <c r="EK277">
        <v>32952.1</v>
      </c>
      <c r="EL277">
        <v>35183</v>
      </c>
      <c r="EM277">
        <v>39636.800000000003</v>
      </c>
      <c r="EN277">
        <v>42218.8</v>
      </c>
      <c r="EO277">
        <v>1.9304300000000001</v>
      </c>
      <c r="EP277">
        <v>1.8528199999999999</v>
      </c>
      <c r="EQ277">
        <v>0.13078000000000001</v>
      </c>
      <c r="ER277">
        <v>0</v>
      </c>
      <c r="ES277">
        <v>31.944500000000001</v>
      </c>
      <c r="ET277">
        <v>999.9</v>
      </c>
      <c r="EU277">
        <v>60.2</v>
      </c>
      <c r="EV277">
        <v>39.9</v>
      </c>
      <c r="EW277">
        <v>43.921399999999998</v>
      </c>
      <c r="EX277">
        <v>25.8552</v>
      </c>
      <c r="EY277">
        <v>1.5144200000000001</v>
      </c>
      <c r="EZ277">
        <v>1</v>
      </c>
      <c r="FA277">
        <v>0.65444899999999995</v>
      </c>
      <c r="FB277">
        <v>0.74803900000000001</v>
      </c>
      <c r="FC277">
        <v>20.276800000000001</v>
      </c>
      <c r="FD277">
        <v>5.2183400000000004</v>
      </c>
      <c r="FE277">
        <v>12.0098</v>
      </c>
      <c r="FF277">
        <v>4.9866999999999999</v>
      </c>
      <c r="FG277">
        <v>3.2844799999999998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1.86232</v>
      </c>
      <c r="FN277">
        <v>1.8643400000000001</v>
      </c>
      <c r="FO277">
        <v>1.86046</v>
      </c>
      <c r="FP277">
        <v>1.86114</v>
      </c>
      <c r="FQ277">
        <v>1.8602099999999999</v>
      </c>
      <c r="FR277">
        <v>1.8619399999999999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-5.91</v>
      </c>
      <c r="GH277">
        <v>0.16289999999999999</v>
      </c>
      <c r="GI277">
        <v>-3.2528400776944242</v>
      </c>
      <c r="GJ277">
        <v>-2.9658848494523399E-3</v>
      </c>
      <c r="GK277">
        <v>1.4757234161104729E-6</v>
      </c>
      <c r="GL277">
        <v>-3.8107938837011289E-10</v>
      </c>
      <c r="GM277">
        <v>0.16282500000001221</v>
      </c>
      <c r="GN277">
        <v>0</v>
      </c>
      <c r="GO277">
        <v>0</v>
      </c>
      <c r="GP277">
        <v>0</v>
      </c>
      <c r="GQ277">
        <v>5</v>
      </c>
      <c r="GR277">
        <v>2097</v>
      </c>
      <c r="GS277">
        <v>4</v>
      </c>
      <c r="GT277">
        <v>34</v>
      </c>
      <c r="GU277">
        <v>136.4</v>
      </c>
      <c r="GV277">
        <v>136.4</v>
      </c>
      <c r="GW277">
        <v>3.5363799999999999</v>
      </c>
      <c r="GX277">
        <v>2.5500500000000001</v>
      </c>
      <c r="GY277">
        <v>1.4489700000000001</v>
      </c>
      <c r="GZ277">
        <v>2.3168899999999999</v>
      </c>
      <c r="HA277">
        <v>1.5478499999999999</v>
      </c>
      <c r="HB277">
        <v>2.2863799999999999</v>
      </c>
      <c r="HC277">
        <v>43.508099999999999</v>
      </c>
      <c r="HD277">
        <v>13.2652</v>
      </c>
      <c r="HE277">
        <v>18</v>
      </c>
      <c r="HF277">
        <v>507.57900000000001</v>
      </c>
      <c r="HG277">
        <v>495.61799999999999</v>
      </c>
      <c r="HH277">
        <v>31.000800000000002</v>
      </c>
      <c r="HI277">
        <v>35.4587</v>
      </c>
      <c r="HJ277">
        <v>29.999500000000001</v>
      </c>
      <c r="HK277">
        <v>35.418599999999998</v>
      </c>
      <c r="HL277">
        <v>35.414700000000003</v>
      </c>
      <c r="HM277">
        <v>70.781999999999996</v>
      </c>
      <c r="HN277">
        <v>27.484300000000001</v>
      </c>
      <c r="HO277">
        <v>76.044200000000004</v>
      </c>
      <c r="HP277">
        <v>31</v>
      </c>
      <c r="HQ277">
        <v>1749.64</v>
      </c>
      <c r="HR277">
        <v>35.7423</v>
      </c>
      <c r="HS277">
        <v>98.948800000000006</v>
      </c>
      <c r="HT277">
        <v>97.8994</v>
      </c>
    </row>
    <row r="278" spans="1:228" x14ac:dyDescent="0.2">
      <c r="A278">
        <v>263</v>
      </c>
      <c r="B278">
        <v>1670438961.5</v>
      </c>
      <c r="C278">
        <v>1045.5</v>
      </c>
      <c r="D278" t="s">
        <v>885</v>
      </c>
      <c r="E278" t="s">
        <v>886</v>
      </c>
      <c r="F278">
        <v>4</v>
      </c>
      <c r="G278">
        <v>1670438959.125</v>
      </c>
      <c r="H278">
        <f t="shared" si="136"/>
        <v>2.5307037697600327E-3</v>
      </c>
      <c r="I278">
        <f t="shared" si="137"/>
        <v>2.5307037697600325</v>
      </c>
      <c r="J278">
        <f t="shared" si="138"/>
        <v>44.097530919482097</v>
      </c>
      <c r="K278">
        <f t="shared" si="139"/>
        <v>1702.6512499999999</v>
      </c>
      <c r="L278">
        <f t="shared" si="140"/>
        <v>1206.5931884397346</v>
      </c>
      <c r="M278">
        <f t="shared" si="141"/>
        <v>122.07841111638318</v>
      </c>
      <c r="N278">
        <f t="shared" si="142"/>
        <v>172.26763856847805</v>
      </c>
      <c r="O278">
        <f t="shared" si="143"/>
        <v>0.15974009939559383</v>
      </c>
      <c r="P278">
        <f t="shared" si="144"/>
        <v>2.0728811772501383</v>
      </c>
      <c r="Q278">
        <f t="shared" si="145"/>
        <v>0.15320287522520387</v>
      </c>
      <c r="R278">
        <f t="shared" si="146"/>
        <v>9.6316847876554368E-2</v>
      </c>
      <c r="S278">
        <f t="shared" si="147"/>
        <v>226.25909062499997</v>
      </c>
      <c r="T278">
        <f t="shared" si="148"/>
        <v>34.982908761870505</v>
      </c>
      <c r="U278">
        <f t="shared" si="149"/>
        <v>34.06315</v>
      </c>
      <c r="V278">
        <f t="shared" si="150"/>
        <v>5.3618597690499845</v>
      </c>
      <c r="W278">
        <f t="shared" si="151"/>
        <v>70.24845849518897</v>
      </c>
      <c r="X278">
        <f t="shared" si="152"/>
        <v>3.7659571149806363</v>
      </c>
      <c r="Y278">
        <f t="shared" si="153"/>
        <v>5.3609106813903278</v>
      </c>
      <c r="Z278">
        <f t="shared" si="154"/>
        <v>1.5959026540693482</v>
      </c>
      <c r="AA278">
        <f t="shared" si="155"/>
        <v>-111.60403624641744</v>
      </c>
      <c r="AB278">
        <f t="shared" si="156"/>
        <v>-0.35481631484006854</v>
      </c>
      <c r="AC278">
        <f t="shared" si="157"/>
        <v>-3.9611085812862566E-2</v>
      </c>
      <c r="AD278">
        <f t="shared" si="158"/>
        <v>114.26062697792962</v>
      </c>
      <c r="AE278">
        <f t="shared" si="159"/>
        <v>67.593162207281978</v>
      </c>
      <c r="AF278">
        <f t="shared" si="160"/>
        <v>2.631158572025063</v>
      </c>
      <c r="AG278">
        <f t="shared" si="161"/>
        <v>44.097530919482097</v>
      </c>
      <c r="AH278">
        <v>1805.4032154174949</v>
      </c>
      <c r="AI278">
        <v>1771.685333333334</v>
      </c>
      <c r="AJ278">
        <v>1.7162164021872139</v>
      </c>
      <c r="AK278">
        <v>66.48709803528736</v>
      </c>
      <c r="AL278">
        <f t="shared" si="162"/>
        <v>2.5307037697600325</v>
      </c>
      <c r="AM278">
        <v>35.877384832153652</v>
      </c>
      <c r="AN278">
        <v>37.209347272727257</v>
      </c>
      <c r="AO278">
        <v>-2.6312142831174802E-3</v>
      </c>
      <c r="AP278">
        <v>80.118377589396417</v>
      </c>
      <c r="AQ278">
        <v>4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19196.377183432422</v>
      </c>
      <c r="AV278">
        <f t="shared" si="166"/>
        <v>1199.9875</v>
      </c>
      <c r="AW278">
        <f t="shared" si="167"/>
        <v>1025.9900624999998</v>
      </c>
      <c r="AX278">
        <f t="shared" si="168"/>
        <v>0.85500062500651042</v>
      </c>
      <c r="AY278">
        <f t="shared" si="169"/>
        <v>0.18855120626256522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1670438959.125</v>
      </c>
      <c r="BF278">
        <v>1702.6512499999999</v>
      </c>
      <c r="BG278">
        <v>1741.5574999999999</v>
      </c>
      <c r="BH278">
        <v>37.221799999999988</v>
      </c>
      <c r="BI278">
        <v>35.854325000000003</v>
      </c>
      <c r="BJ278">
        <v>1708.56375</v>
      </c>
      <c r="BK278">
        <v>37.058962500000007</v>
      </c>
      <c r="BL278">
        <v>500.17</v>
      </c>
      <c r="BM278">
        <v>101.076125</v>
      </c>
      <c r="BN278">
        <v>9.9989937499999987E-2</v>
      </c>
      <c r="BO278">
        <v>34.059974999999987</v>
      </c>
      <c r="BP278">
        <v>34.06315</v>
      </c>
      <c r="BQ278">
        <v>999.9</v>
      </c>
      <c r="BR278">
        <v>0</v>
      </c>
      <c r="BS278">
        <v>0</v>
      </c>
      <c r="BT278">
        <v>3985.5462499999999</v>
      </c>
      <c r="BU278">
        <v>0</v>
      </c>
      <c r="BV278">
        <v>422.97612500000002</v>
      </c>
      <c r="BW278">
        <v>-38.907674999999998</v>
      </c>
      <c r="BX278">
        <v>1768.4762499999999</v>
      </c>
      <c r="BY278">
        <v>1806.32375</v>
      </c>
      <c r="BZ278">
        <v>1.36747</v>
      </c>
      <c r="CA278">
        <v>1741.5574999999999</v>
      </c>
      <c r="CB278">
        <v>35.854325000000003</v>
      </c>
      <c r="CC278">
        <v>3.7622412500000002</v>
      </c>
      <c r="CD278">
        <v>3.6240225000000001</v>
      </c>
      <c r="CE278">
        <v>27.8520875</v>
      </c>
      <c r="CF278">
        <v>27.212250000000001</v>
      </c>
      <c r="CG278">
        <v>1199.9875</v>
      </c>
      <c r="CH278">
        <v>0.49997999999999998</v>
      </c>
      <c r="CI278">
        <v>0.50002000000000002</v>
      </c>
      <c r="CJ278">
        <v>0</v>
      </c>
      <c r="CK278">
        <v>2.3041</v>
      </c>
      <c r="CL278">
        <v>0</v>
      </c>
      <c r="CM278">
        <v>7974.7387500000004</v>
      </c>
      <c r="CN278">
        <v>9597.6737499999999</v>
      </c>
      <c r="CO278">
        <v>43.811999999999998</v>
      </c>
      <c r="CP278">
        <v>45.936999999999998</v>
      </c>
      <c r="CQ278">
        <v>44.811999999999998</v>
      </c>
      <c r="CR278">
        <v>44.398249999999997</v>
      </c>
      <c r="CS278">
        <v>43.686999999999998</v>
      </c>
      <c r="CT278">
        <v>599.96875</v>
      </c>
      <c r="CU278">
        <v>600.01874999999995</v>
      </c>
      <c r="CV278">
        <v>0</v>
      </c>
      <c r="CW278">
        <v>1670438983.5</v>
      </c>
      <c r="CX278">
        <v>0</v>
      </c>
      <c r="CY278">
        <v>1670430775</v>
      </c>
      <c r="CZ278" t="s">
        <v>356</v>
      </c>
      <c r="DA278">
        <v>1670430775</v>
      </c>
      <c r="DB278">
        <v>1670430775</v>
      </c>
      <c r="DC278">
        <v>10</v>
      </c>
      <c r="DD278">
        <v>-0.13800000000000001</v>
      </c>
      <c r="DE278">
        <v>1.2E-2</v>
      </c>
      <c r="DF278">
        <v>-4.2649999999999997</v>
      </c>
      <c r="DG278">
        <v>0.16300000000000001</v>
      </c>
      <c r="DH278">
        <v>415</v>
      </c>
      <c r="DI278">
        <v>38</v>
      </c>
      <c r="DJ278">
        <v>0.28000000000000003</v>
      </c>
      <c r="DK278">
        <v>0.18</v>
      </c>
      <c r="DL278">
        <v>-38.762787804878037</v>
      </c>
      <c r="DM278">
        <v>-0.41959024390237271</v>
      </c>
      <c r="DN278">
        <v>0.15265796647842431</v>
      </c>
      <c r="DO278">
        <v>0</v>
      </c>
      <c r="DP278">
        <v>1.30148243902439</v>
      </c>
      <c r="DQ278">
        <v>0.67061268292683041</v>
      </c>
      <c r="DR278">
        <v>7.1331005052894331E-2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2.94537</v>
      </c>
      <c r="EB278">
        <v>2.5955400000000002</v>
      </c>
      <c r="EC278">
        <v>0.25797300000000001</v>
      </c>
      <c r="ED278">
        <v>0.25920599999999999</v>
      </c>
      <c r="EE278">
        <v>0.147288</v>
      </c>
      <c r="EF278">
        <v>0.14199400000000001</v>
      </c>
      <c r="EG278">
        <v>22374.799999999999</v>
      </c>
      <c r="EH278">
        <v>22707</v>
      </c>
      <c r="EI278">
        <v>28081.599999999999</v>
      </c>
      <c r="EJ278">
        <v>29536.5</v>
      </c>
      <c r="EK278">
        <v>32954.800000000003</v>
      </c>
      <c r="EL278">
        <v>35190.6</v>
      </c>
      <c r="EM278">
        <v>39637.199999999997</v>
      </c>
      <c r="EN278">
        <v>42220.2</v>
      </c>
      <c r="EO278">
        <v>1.93045</v>
      </c>
      <c r="EP278">
        <v>1.8527499999999999</v>
      </c>
      <c r="EQ278">
        <v>0.130437</v>
      </c>
      <c r="ER278">
        <v>0</v>
      </c>
      <c r="ES278">
        <v>31.9483</v>
      </c>
      <c r="ET278">
        <v>999.9</v>
      </c>
      <c r="EU278">
        <v>60.2</v>
      </c>
      <c r="EV278">
        <v>39.9</v>
      </c>
      <c r="EW278">
        <v>43.918900000000001</v>
      </c>
      <c r="EX278">
        <v>25.435199999999998</v>
      </c>
      <c r="EY278">
        <v>1.75481</v>
      </c>
      <c r="EZ278">
        <v>1</v>
      </c>
      <c r="FA278">
        <v>0.65400100000000005</v>
      </c>
      <c r="FB278">
        <v>0.75003799999999998</v>
      </c>
      <c r="FC278">
        <v>20.276599999999998</v>
      </c>
      <c r="FD278">
        <v>5.2183400000000004</v>
      </c>
      <c r="FE278">
        <v>12.0099</v>
      </c>
      <c r="FF278">
        <v>4.9868499999999996</v>
      </c>
      <c r="FG278">
        <v>3.2845499999999999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1.86232</v>
      </c>
      <c r="FN278">
        <v>1.86432</v>
      </c>
      <c r="FO278">
        <v>1.8604400000000001</v>
      </c>
      <c r="FP278">
        <v>1.86111</v>
      </c>
      <c r="FQ278">
        <v>1.8602099999999999</v>
      </c>
      <c r="FR278">
        <v>1.86192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-5.92</v>
      </c>
      <c r="GH278">
        <v>0.1628</v>
      </c>
      <c r="GI278">
        <v>-3.2528400776944242</v>
      </c>
      <c r="GJ278">
        <v>-2.9658848494523399E-3</v>
      </c>
      <c r="GK278">
        <v>1.4757234161104729E-6</v>
      </c>
      <c r="GL278">
        <v>-3.8107938837011289E-10</v>
      </c>
      <c r="GM278">
        <v>0.16282500000001221</v>
      </c>
      <c r="GN278">
        <v>0</v>
      </c>
      <c r="GO278">
        <v>0</v>
      </c>
      <c r="GP278">
        <v>0</v>
      </c>
      <c r="GQ278">
        <v>5</v>
      </c>
      <c r="GR278">
        <v>2097</v>
      </c>
      <c r="GS278">
        <v>4</v>
      </c>
      <c r="GT278">
        <v>34</v>
      </c>
      <c r="GU278">
        <v>136.4</v>
      </c>
      <c r="GV278">
        <v>136.4</v>
      </c>
      <c r="GW278">
        <v>3.5473599999999998</v>
      </c>
      <c r="GX278">
        <v>2.5415000000000001</v>
      </c>
      <c r="GY278">
        <v>1.4489700000000001</v>
      </c>
      <c r="GZ278">
        <v>2.3168899999999999</v>
      </c>
      <c r="HA278">
        <v>1.5478499999999999</v>
      </c>
      <c r="HB278">
        <v>2.3645</v>
      </c>
      <c r="HC278">
        <v>43.480800000000002</v>
      </c>
      <c r="HD278">
        <v>13.273999999999999</v>
      </c>
      <c r="HE278">
        <v>18</v>
      </c>
      <c r="HF278">
        <v>507.56</v>
      </c>
      <c r="HG278">
        <v>495.53699999999998</v>
      </c>
      <c r="HH278">
        <v>31.000699999999998</v>
      </c>
      <c r="HI278">
        <v>35.453099999999999</v>
      </c>
      <c r="HJ278">
        <v>29.999500000000001</v>
      </c>
      <c r="HK278">
        <v>35.414099999999998</v>
      </c>
      <c r="HL278">
        <v>35.411099999999998</v>
      </c>
      <c r="HM278">
        <v>70.972999999999999</v>
      </c>
      <c r="HN278">
        <v>27.484300000000001</v>
      </c>
      <c r="HO278">
        <v>76.044200000000004</v>
      </c>
      <c r="HP278">
        <v>31</v>
      </c>
      <c r="HQ278">
        <v>1756.35</v>
      </c>
      <c r="HR278">
        <v>35.738799999999998</v>
      </c>
      <c r="HS278">
        <v>98.95</v>
      </c>
      <c r="HT278">
        <v>97.902799999999999</v>
      </c>
    </row>
    <row r="279" spans="1:228" x14ac:dyDescent="0.2">
      <c r="A279">
        <v>264</v>
      </c>
      <c r="B279">
        <v>1670438965.5</v>
      </c>
      <c r="C279">
        <v>1049.5</v>
      </c>
      <c r="D279" t="s">
        <v>887</v>
      </c>
      <c r="E279" t="s">
        <v>888</v>
      </c>
      <c r="F279">
        <v>4</v>
      </c>
      <c r="G279">
        <v>1670438963.5</v>
      </c>
      <c r="H279">
        <f t="shared" si="136"/>
        <v>2.5052802311688609E-3</v>
      </c>
      <c r="I279">
        <f t="shared" si="137"/>
        <v>2.5052802311688609</v>
      </c>
      <c r="J279">
        <f t="shared" si="138"/>
        <v>44.299647042220876</v>
      </c>
      <c r="K279">
        <f t="shared" si="139"/>
        <v>1709.924285714286</v>
      </c>
      <c r="L279">
        <f t="shared" si="140"/>
        <v>1206.8471799274387</v>
      </c>
      <c r="M279">
        <f t="shared" si="141"/>
        <v>122.10543907831918</v>
      </c>
      <c r="N279">
        <f t="shared" si="142"/>
        <v>173.00538060699424</v>
      </c>
      <c r="O279">
        <f t="shared" si="143"/>
        <v>0.1580084170612924</v>
      </c>
      <c r="P279">
        <f t="shared" si="144"/>
        <v>2.0797500175535615</v>
      </c>
      <c r="Q279">
        <f t="shared" si="145"/>
        <v>0.1516293246010364</v>
      </c>
      <c r="R279">
        <f t="shared" si="146"/>
        <v>9.532000450124517E-2</v>
      </c>
      <c r="S279">
        <f t="shared" si="147"/>
        <v>226.26020571428572</v>
      </c>
      <c r="T279">
        <f t="shared" si="148"/>
        <v>34.99232370203827</v>
      </c>
      <c r="U279">
        <f t="shared" si="149"/>
        <v>34.052628571428571</v>
      </c>
      <c r="V279">
        <f t="shared" si="150"/>
        <v>5.3587152084597394</v>
      </c>
      <c r="W279">
        <f t="shared" si="151"/>
        <v>70.16931905366971</v>
      </c>
      <c r="X279">
        <f t="shared" si="152"/>
        <v>3.7623759934869132</v>
      </c>
      <c r="Y279">
        <f t="shared" si="153"/>
        <v>5.3618533630192733</v>
      </c>
      <c r="Z279">
        <f t="shared" si="154"/>
        <v>1.5963392149728262</v>
      </c>
      <c r="AA279">
        <f t="shared" si="155"/>
        <v>-110.48285819454676</v>
      </c>
      <c r="AB279">
        <f t="shared" si="156"/>
        <v>1.1772965709366947</v>
      </c>
      <c r="AC279">
        <f t="shared" si="157"/>
        <v>0.13099257689031549</v>
      </c>
      <c r="AD279">
        <f t="shared" si="158"/>
        <v>117.08563666756596</v>
      </c>
      <c r="AE279">
        <f t="shared" si="159"/>
        <v>67.647056518617504</v>
      </c>
      <c r="AF279">
        <f t="shared" si="160"/>
        <v>2.6815675549062519</v>
      </c>
      <c r="AG279">
        <f t="shared" si="161"/>
        <v>44.299647042220876</v>
      </c>
      <c r="AH279">
        <v>1812.170887648196</v>
      </c>
      <c r="AI279">
        <v>1778.480848484849</v>
      </c>
      <c r="AJ279">
        <v>1.6893711652562311</v>
      </c>
      <c r="AK279">
        <v>66.48709803528736</v>
      </c>
      <c r="AL279">
        <f t="shared" si="162"/>
        <v>2.5052802311688609</v>
      </c>
      <c r="AM279">
        <v>35.81065546936712</v>
      </c>
      <c r="AN279">
        <v>37.171795757575737</v>
      </c>
      <c r="AO279">
        <v>-9.2991375742415457E-3</v>
      </c>
      <c r="AP279">
        <v>80.118377589396417</v>
      </c>
      <c r="AQ279">
        <v>4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19313.99008545672</v>
      </c>
      <c r="AV279">
        <f t="shared" si="166"/>
        <v>1199.997142857143</v>
      </c>
      <c r="AW279">
        <f t="shared" si="167"/>
        <v>1025.997942857143</v>
      </c>
      <c r="AX279">
        <f t="shared" si="168"/>
        <v>0.85500032142933668</v>
      </c>
      <c r="AY279">
        <f t="shared" si="169"/>
        <v>0.18855062035861989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1670438963.5</v>
      </c>
      <c r="BF279">
        <v>1709.924285714286</v>
      </c>
      <c r="BG279">
        <v>1748.918571428572</v>
      </c>
      <c r="BH279">
        <v>37.185999999999993</v>
      </c>
      <c r="BI279">
        <v>35.792200000000001</v>
      </c>
      <c r="BJ279">
        <v>1715.8471428571429</v>
      </c>
      <c r="BK279">
        <v>37.023157142857137</v>
      </c>
      <c r="BL279">
        <v>500.1432857142857</v>
      </c>
      <c r="BM279">
        <v>101.07728571428569</v>
      </c>
      <c r="BN279">
        <v>9.9931342857142863E-2</v>
      </c>
      <c r="BO279">
        <v>34.063128571428571</v>
      </c>
      <c r="BP279">
        <v>34.052628571428571</v>
      </c>
      <c r="BQ279">
        <v>999.89999999999986</v>
      </c>
      <c r="BR279">
        <v>0</v>
      </c>
      <c r="BS279">
        <v>0</v>
      </c>
      <c r="BT279">
        <v>4005.09</v>
      </c>
      <c r="BU279">
        <v>0</v>
      </c>
      <c r="BV279">
        <v>453.6622857142857</v>
      </c>
      <c r="BW279">
        <v>-38.993471428571432</v>
      </c>
      <c r="BX279">
        <v>1775.9657142857141</v>
      </c>
      <c r="BY279">
        <v>1813.838571428571</v>
      </c>
      <c r="BZ279">
        <v>1.3937814285714289</v>
      </c>
      <c r="CA279">
        <v>1748.918571428572</v>
      </c>
      <c r="CB279">
        <v>35.792200000000001</v>
      </c>
      <c r="CC279">
        <v>3.758664285714286</v>
      </c>
      <c r="CD279">
        <v>3.6177857142857142</v>
      </c>
      <c r="CE279">
        <v>27.835785714285709</v>
      </c>
      <c r="CF279">
        <v>27.182871428571431</v>
      </c>
      <c r="CG279">
        <v>1199.997142857143</v>
      </c>
      <c r="CH279">
        <v>0.49998828571428572</v>
      </c>
      <c r="CI279">
        <v>0.50001171428571423</v>
      </c>
      <c r="CJ279">
        <v>0</v>
      </c>
      <c r="CK279">
        <v>2.183871428571428</v>
      </c>
      <c r="CL279">
        <v>0</v>
      </c>
      <c r="CM279">
        <v>7976.2485714285713</v>
      </c>
      <c r="CN279">
        <v>9597.7871428571416</v>
      </c>
      <c r="CO279">
        <v>43.811999999999998</v>
      </c>
      <c r="CP279">
        <v>45.936999999999998</v>
      </c>
      <c r="CQ279">
        <v>44.811999999999998</v>
      </c>
      <c r="CR279">
        <v>44.401571428571422</v>
      </c>
      <c r="CS279">
        <v>43.686999999999998</v>
      </c>
      <c r="CT279">
        <v>599.98571428571427</v>
      </c>
      <c r="CU279">
        <v>600.01142857142861</v>
      </c>
      <c r="CV279">
        <v>0</v>
      </c>
      <c r="CW279">
        <v>1670438987.7</v>
      </c>
      <c r="CX279">
        <v>0</v>
      </c>
      <c r="CY279">
        <v>1670430775</v>
      </c>
      <c r="CZ279" t="s">
        <v>356</v>
      </c>
      <c r="DA279">
        <v>1670430775</v>
      </c>
      <c r="DB279">
        <v>1670430775</v>
      </c>
      <c r="DC279">
        <v>10</v>
      </c>
      <c r="DD279">
        <v>-0.13800000000000001</v>
      </c>
      <c r="DE279">
        <v>1.2E-2</v>
      </c>
      <c r="DF279">
        <v>-4.2649999999999997</v>
      </c>
      <c r="DG279">
        <v>0.16300000000000001</v>
      </c>
      <c r="DH279">
        <v>415</v>
      </c>
      <c r="DI279">
        <v>38</v>
      </c>
      <c r="DJ279">
        <v>0.28000000000000003</v>
      </c>
      <c r="DK279">
        <v>0.18</v>
      </c>
      <c r="DL279">
        <v>-38.822790243902439</v>
      </c>
      <c r="DM279">
        <v>-0.58287177700347548</v>
      </c>
      <c r="DN279">
        <v>0.15144666581917629</v>
      </c>
      <c r="DO279">
        <v>0</v>
      </c>
      <c r="DP279">
        <v>1.341644146341463</v>
      </c>
      <c r="DQ279">
        <v>0.45164926829268398</v>
      </c>
      <c r="DR279">
        <v>5.0543973029799703E-2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2.9455</v>
      </c>
      <c r="EB279">
        <v>2.5955599999999999</v>
      </c>
      <c r="EC279">
        <v>0.25855499999999998</v>
      </c>
      <c r="ED279">
        <v>0.259799</v>
      </c>
      <c r="EE279">
        <v>0.14718999999999999</v>
      </c>
      <c r="EF279">
        <v>0.14191300000000001</v>
      </c>
      <c r="EG279">
        <v>22356.799999999999</v>
      </c>
      <c r="EH279">
        <v>22688.799999999999</v>
      </c>
      <c r="EI279">
        <v>28081.200000000001</v>
      </c>
      <c r="EJ279">
        <v>29536.6</v>
      </c>
      <c r="EK279">
        <v>32957.699999999997</v>
      </c>
      <c r="EL279">
        <v>35194</v>
      </c>
      <c r="EM279">
        <v>39636.1</v>
      </c>
      <c r="EN279">
        <v>42220.1</v>
      </c>
      <c r="EO279">
        <v>1.93058</v>
      </c>
      <c r="EP279">
        <v>1.8527</v>
      </c>
      <c r="EQ279">
        <v>0.12962499999999999</v>
      </c>
      <c r="ER279">
        <v>0</v>
      </c>
      <c r="ES279">
        <v>31.953199999999999</v>
      </c>
      <c r="ET279">
        <v>999.9</v>
      </c>
      <c r="EU279">
        <v>60.2</v>
      </c>
      <c r="EV279">
        <v>39.9</v>
      </c>
      <c r="EW279">
        <v>43.920099999999998</v>
      </c>
      <c r="EX279">
        <v>25.635200000000001</v>
      </c>
      <c r="EY279">
        <v>1.4943900000000001</v>
      </c>
      <c r="EZ279">
        <v>1</v>
      </c>
      <c r="FA279">
        <v>0.65361499999999995</v>
      </c>
      <c r="FB279">
        <v>0.75217299999999998</v>
      </c>
      <c r="FC279">
        <v>20.276700000000002</v>
      </c>
      <c r="FD279">
        <v>5.2189399999999999</v>
      </c>
      <c r="FE279">
        <v>12.0098</v>
      </c>
      <c r="FF279">
        <v>4.9868499999999996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1.86232</v>
      </c>
      <c r="FN279">
        <v>1.86433</v>
      </c>
      <c r="FO279">
        <v>1.8604499999999999</v>
      </c>
      <c r="FP279">
        <v>1.86117</v>
      </c>
      <c r="FQ279">
        <v>1.86022</v>
      </c>
      <c r="FR279">
        <v>1.86192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-5.93</v>
      </c>
      <c r="GH279">
        <v>0.16289999999999999</v>
      </c>
      <c r="GI279">
        <v>-3.2528400776944242</v>
      </c>
      <c r="GJ279">
        <v>-2.9658848494523399E-3</v>
      </c>
      <c r="GK279">
        <v>1.4757234161104729E-6</v>
      </c>
      <c r="GL279">
        <v>-3.8107938837011289E-10</v>
      </c>
      <c r="GM279">
        <v>0.16282500000001221</v>
      </c>
      <c r="GN279">
        <v>0</v>
      </c>
      <c r="GO279">
        <v>0</v>
      </c>
      <c r="GP279">
        <v>0</v>
      </c>
      <c r="GQ279">
        <v>5</v>
      </c>
      <c r="GR279">
        <v>2097</v>
      </c>
      <c r="GS279">
        <v>4</v>
      </c>
      <c r="GT279">
        <v>34</v>
      </c>
      <c r="GU279">
        <v>136.5</v>
      </c>
      <c r="GV279">
        <v>136.5</v>
      </c>
      <c r="GW279">
        <v>3.5571299999999999</v>
      </c>
      <c r="GX279">
        <v>2.5317400000000001</v>
      </c>
      <c r="GY279">
        <v>1.4489700000000001</v>
      </c>
      <c r="GZ279">
        <v>2.3168899999999999</v>
      </c>
      <c r="HA279">
        <v>1.5478499999999999</v>
      </c>
      <c r="HB279">
        <v>2.4047900000000002</v>
      </c>
      <c r="HC279">
        <v>43.480800000000002</v>
      </c>
      <c r="HD279">
        <v>13.273999999999999</v>
      </c>
      <c r="HE279">
        <v>18</v>
      </c>
      <c r="HF279">
        <v>507.60500000000002</v>
      </c>
      <c r="HG279">
        <v>495.45800000000003</v>
      </c>
      <c r="HH279">
        <v>31.000599999999999</v>
      </c>
      <c r="HI279">
        <v>35.446599999999997</v>
      </c>
      <c r="HJ279">
        <v>29.999500000000001</v>
      </c>
      <c r="HK279">
        <v>35.408999999999999</v>
      </c>
      <c r="HL279">
        <v>35.405500000000004</v>
      </c>
      <c r="HM279">
        <v>71.1875</v>
      </c>
      <c r="HN279">
        <v>27.484300000000001</v>
      </c>
      <c r="HO279">
        <v>76.044200000000004</v>
      </c>
      <c r="HP279">
        <v>31</v>
      </c>
      <c r="HQ279">
        <v>1763.04</v>
      </c>
      <c r="HR279">
        <v>35.750399999999999</v>
      </c>
      <c r="HS279">
        <v>98.947800000000001</v>
      </c>
      <c r="HT279">
        <v>97.902900000000002</v>
      </c>
    </row>
    <row r="280" spans="1:228" x14ac:dyDescent="0.2">
      <c r="A280">
        <v>265</v>
      </c>
      <c r="B280">
        <v>1670438969.5</v>
      </c>
      <c r="C280">
        <v>1053.5</v>
      </c>
      <c r="D280" t="s">
        <v>889</v>
      </c>
      <c r="E280" t="s">
        <v>890</v>
      </c>
      <c r="F280">
        <v>4</v>
      </c>
      <c r="G280">
        <v>1670438967.1875</v>
      </c>
      <c r="H280">
        <f t="shared" si="136"/>
        <v>2.4880032093399524E-3</v>
      </c>
      <c r="I280">
        <f t="shared" si="137"/>
        <v>2.4880032093399524</v>
      </c>
      <c r="J280">
        <f t="shared" si="138"/>
        <v>43.915516873017914</v>
      </c>
      <c r="K280">
        <f t="shared" si="139"/>
        <v>1716.0150000000001</v>
      </c>
      <c r="L280">
        <f t="shared" si="140"/>
        <v>1212.5606088314128</v>
      </c>
      <c r="M280">
        <f t="shared" si="141"/>
        <v>122.68426389208459</v>
      </c>
      <c r="N280">
        <f t="shared" si="142"/>
        <v>173.62269198705772</v>
      </c>
      <c r="O280">
        <f t="shared" si="143"/>
        <v>0.15653272489321332</v>
      </c>
      <c r="P280">
        <f t="shared" si="144"/>
        <v>2.0825194888425616</v>
      </c>
      <c r="Q280">
        <f t="shared" si="145"/>
        <v>0.15027766051879532</v>
      </c>
      <c r="R280">
        <f t="shared" si="146"/>
        <v>9.4464703186740065E-2</v>
      </c>
      <c r="S280">
        <f t="shared" si="147"/>
        <v>226.26044999999999</v>
      </c>
      <c r="T280">
        <f t="shared" si="148"/>
        <v>34.988450672458988</v>
      </c>
      <c r="U280">
        <f t="shared" si="149"/>
        <v>34.052312499999999</v>
      </c>
      <c r="V280">
        <f t="shared" si="150"/>
        <v>5.3586207683705949</v>
      </c>
      <c r="W280">
        <f t="shared" si="151"/>
        <v>70.140920687032249</v>
      </c>
      <c r="X280">
        <f t="shared" si="152"/>
        <v>3.7589920135185668</v>
      </c>
      <c r="Y280">
        <f t="shared" si="153"/>
        <v>5.3591997035384429</v>
      </c>
      <c r="Z280">
        <f t="shared" si="154"/>
        <v>1.599628754852028</v>
      </c>
      <c r="AA280">
        <f t="shared" si="155"/>
        <v>-109.7209415318919</v>
      </c>
      <c r="AB280">
        <f t="shared" si="156"/>
        <v>0.21752853194774571</v>
      </c>
      <c r="AC280">
        <f t="shared" si="157"/>
        <v>2.4170163629503496E-2</v>
      </c>
      <c r="AD280">
        <f t="shared" si="158"/>
        <v>116.78120716368534</v>
      </c>
      <c r="AE280">
        <f t="shared" si="159"/>
        <v>67.767120244437777</v>
      </c>
      <c r="AF280">
        <f t="shared" si="160"/>
        <v>2.6415381502467445</v>
      </c>
      <c r="AG280">
        <f t="shared" si="161"/>
        <v>43.915516873017914</v>
      </c>
      <c r="AH280">
        <v>1819.0568091768639</v>
      </c>
      <c r="AI280">
        <v>1785.3721818181821</v>
      </c>
      <c r="AJ280">
        <v>1.729363858461108</v>
      </c>
      <c r="AK280">
        <v>66.48709803528736</v>
      </c>
      <c r="AL280">
        <f t="shared" si="162"/>
        <v>2.4880032093399524</v>
      </c>
      <c r="AM280">
        <v>35.782078084903127</v>
      </c>
      <c r="AN280">
        <v>37.136950303030268</v>
      </c>
      <c r="AO280">
        <v>-9.7238265725246471E-3</v>
      </c>
      <c r="AP280">
        <v>80.118377589396417</v>
      </c>
      <c r="AQ280">
        <v>4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19362.046385827634</v>
      </c>
      <c r="AV280">
        <f t="shared" si="166"/>
        <v>1199.9937500000001</v>
      </c>
      <c r="AW280">
        <f t="shared" si="167"/>
        <v>1025.9955</v>
      </c>
      <c r="AX280">
        <f t="shared" si="168"/>
        <v>0.85500070312866205</v>
      </c>
      <c r="AY280">
        <f t="shared" si="169"/>
        <v>0.18855135703831788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1670438967.1875</v>
      </c>
      <c r="BF280">
        <v>1716.0150000000001</v>
      </c>
      <c r="BG280">
        <v>1755.0450000000001</v>
      </c>
      <c r="BH280">
        <v>37.152324999999998</v>
      </c>
      <c r="BI280">
        <v>35.779312500000003</v>
      </c>
      <c r="BJ280">
        <v>1721.9475</v>
      </c>
      <c r="BK280">
        <v>36.989487500000003</v>
      </c>
      <c r="BL280">
        <v>500.154</v>
      </c>
      <c r="BM280">
        <v>101.07787500000001</v>
      </c>
      <c r="BN280">
        <v>9.9965512499999992E-2</v>
      </c>
      <c r="BO280">
        <v>34.054250000000003</v>
      </c>
      <c r="BP280">
        <v>34.052312499999999</v>
      </c>
      <c r="BQ280">
        <v>999.9</v>
      </c>
      <c r="BR280">
        <v>0</v>
      </c>
      <c r="BS280">
        <v>0</v>
      </c>
      <c r="BT280">
        <v>4012.96875</v>
      </c>
      <c r="BU280">
        <v>0</v>
      </c>
      <c r="BV280">
        <v>423.37374999999997</v>
      </c>
      <c r="BW280">
        <v>-39.028912499999997</v>
      </c>
      <c r="BX280">
        <v>1782.23</v>
      </c>
      <c r="BY280">
        <v>1820.17</v>
      </c>
      <c r="BZ280">
        <v>1.37300125</v>
      </c>
      <c r="CA280">
        <v>1755.0450000000001</v>
      </c>
      <c r="CB280">
        <v>35.779312500000003</v>
      </c>
      <c r="CC280">
        <v>3.7552824999999999</v>
      </c>
      <c r="CD280">
        <v>3.6165025000000002</v>
      </c>
      <c r="CE280">
        <v>27.820350000000001</v>
      </c>
      <c r="CF280">
        <v>27.1768125</v>
      </c>
      <c r="CG280">
        <v>1199.9937500000001</v>
      </c>
      <c r="CH280">
        <v>0.49997475000000002</v>
      </c>
      <c r="CI280">
        <v>0.50002524999999998</v>
      </c>
      <c r="CJ280">
        <v>0</v>
      </c>
      <c r="CK280">
        <v>2.2326999999999999</v>
      </c>
      <c r="CL280">
        <v>0</v>
      </c>
      <c r="CM280">
        <v>7977.2124999999996</v>
      </c>
      <c r="CN280">
        <v>9597.7000000000007</v>
      </c>
      <c r="CO280">
        <v>43.811999999999998</v>
      </c>
      <c r="CP280">
        <v>45.936999999999998</v>
      </c>
      <c r="CQ280">
        <v>44.811999999999998</v>
      </c>
      <c r="CR280">
        <v>44.41375</v>
      </c>
      <c r="CS280">
        <v>43.686999999999998</v>
      </c>
      <c r="CT280">
        <v>599.96875</v>
      </c>
      <c r="CU280">
        <v>600.02499999999998</v>
      </c>
      <c r="CV280">
        <v>0</v>
      </c>
      <c r="CW280">
        <v>1670438991.9000001</v>
      </c>
      <c r="CX280">
        <v>0</v>
      </c>
      <c r="CY280">
        <v>1670430775</v>
      </c>
      <c r="CZ280" t="s">
        <v>356</v>
      </c>
      <c r="DA280">
        <v>1670430775</v>
      </c>
      <c r="DB280">
        <v>1670430775</v>
      </c>
      <c r="DC280">
        <v>10</v>
      </c>
      <c r="DD280">
        <v>-0.13800000000000001</v>
      </c>
      <c r="DE280">
        <v>1.2E-2</v>
      </c>
      <c r="DF280">
        <v>-4.2649999999999997</v>
      </c>
      <c r="DG280">
        <v>0.16300000000000001</v>
      </c>
      <c r="DH280">
        <v>415</v>
      </c>
      <c r="DI280">
        <v>38</v>
      </c>
      <c r="DJ280">
        <v>0.28000000000000003</v>
      </c>
      <c r="DK280">
        <v>0.18</v>
      </c>
      <c r="DL280">
        <v>-38.84809756097561</v>
      </c>
      <c r="DM280">
        <v>-1.457784668989536</v>
      </c>
      <c r="DN280">
        <v>0.1711993410743598</v>
      </c>
      <c r="DO280">
        <v>0</v>
      </c>
      <c r="DP280">
        <v>1.3656126829268289</v>
      </c>
      <c r="DQ280">
        <v>0.14919428571428461</v>
      </c>
      <c r="DR280">
        <v>2.10699447282304E-2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2.94564</v>
      </c>
      <c r="EB280">
        <v>2.5956399999999999</v>
      </c>
      <c r="EC280">
        <v>0.25915199999999999</v>
      </c>
      <c r="ED280">
        <v>0.260378</v>
      </c>
      <c r="EE280">
        <v>0.14710400000000001</v>
      </c>
      <c r="EF280">
        <v>0.141899</v>
      </c>
      <c r="EG280">
        <v>22339.3</v>
      </c>
      <c r="EH280">
        <v>22670.799999999999</v>
      </c>
      <c r="EI280">
        <v>28081.8</v>
      </c>
      <c r="EJ280">
        <v>29536.3</v>
      </c>
      <c r="EK280">
        <v>32961.800000000003</v>
      </c>
      <c r="EL280">
        <v>35194.300000000003</v>
      </c>
      <c r="EM280">
        <v>39637</v>
      </c>
      <c r="EN280">
        <v>42219.7</v>
      </c>
      <c r="EO280">
        <v>1.93075</v>
      </c>
      <c r="EP280">
        <v>1.8528199999999999</v>
      </c>
      <c r="EQ280">
        <v>0.12957299999999999</v>
      </c>
      <c r="ER280">
        <v>0</v>
      </c>
      <c r="ES280">
        <v>31.9575</v>
      </c>
      <c r="ET280">
        <v>999.9</v>
      </c>
      <c r="EU280">
        <v>60.2</v>
      </c>
      <c r="EV280">
        <v>39.9</v>
      </c>
      <c r="EW280">
        <v>43.916600000000003</v>
      </c>
      <c r="EX280">
        <v>25.5352</v>
      </c>
      <c r="EY280">
        <v>2.15144</v>
      </c>
      <c r="EZ280">
        <v>1</v>
      </c>
      <c r="FA280">
        <v>0.65315299999999998</v>
      </c>
      <c r="FB280">
        <v>0.75238799999999995</v>
      </c>
      <c r="FC280">
        <v>20.276599999999998</v>
      </c>
      <c r="FD280">
        <v>5.2181899999999999</v>
      </c>
      <c r="FE280">
        <v>12.0098</v>
      </c>
      <c r="FF280">
        <v>4.98665</v>
      </c>
      <c r="FG280">
        <v>3.2845800000000001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1.86233</v>
      </c>
      <c r="FN280">
        <v>1.86432</v>
      </c>
      <c r="FO280">
        <v>1.8604700000000001</v>
      </c>
      <c r="FP280">
        <v>1.86113</v>
      </c>
      <c r="FQ280">
        <v>1.86022</v>
      </c>
      <c r="FR280">
        <v>1.86195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-5.94</v>
      </c>
      <c r="GH280">
        <v>0.16289999999999999</v>
      </c>
      <c r="GI280">
        <v>-3.2528400776944242</v>
      </c>
      <c r="GJ280">
        <v>-2.9658848494523399E-3</v>
      </c>
      <c r="GK280">
        <v>1.4757234161104729E-6</v>
      </c>
      <c r="GL280">
        <v>-3.8107938837011289E-10</v>
      </c>
      <c r="GM280">
        <v>0.16282500000001221</v>
      </c>
      <c r="GN280">
        <v>0</v>
      </c>
      <c r="GO280">
        <v>0</v>
      </c>
      <c r="GP280">
        <v>0</v>
      </c>
      <c r="GQ280">
        <v>5</v>
      </c>
      <c r="GR280">
        <v>2097</v>
      </c>
      <c r="GS280">
        <v>4</v>
      </c>
      <c r="GT280">
        <v>34</v>
      </c>
      <c r="GU280">
        <v>136.6</v>
      </c>
      <c r="GV280">
        <v>136.6</v>
      </c>
      <c r="GW280">
        <v>3.56812</v>
      </c>
      <c r="GX280">
        <v>2.5329600000000001</v>
      </c>
      <c r="GY280">
        <v>1.4489700000000001</v>
      </c>
      <c r="GZ280">
        <v>2.3168899999999999</v>
      </c>
      <c r="HA280">
        <v>1.5478499999999999</v>
      </c>
      <c r="HB280">
        <v>2.3999000000000001</v>
      </c>
      <c r="HC280">
        <v>43.480800000000002</v>
      </c>
      <c r="HD280">
        <v>13.273999999999999</v>
      </c>
      <c r="HE280">
        <v>18</v>
      </c>
      <c r="HF280">
        <v>507.68400000000003</v>
      </c>
      <c r="HG280">
        <v>495.51400000000001</v>
      </c>
      <c r="HH280">
        <v>31.000399999999999</v>
      </c>
      <c r="HI280">
        <v>35.440100000000001</v>
      </c>
      <c r="HJ280">
        <v>29.999500000000001</v>
      </c>
      <c r="HK280">
        <v>35.404299999999999</v>
      </c>
      <c r="HL280">
        <v>35.401400000000002</v>
      </c>
      <c r="HM280">
        <v>71.401700000000005</v>
      </c>
      <c r="HN280">
        <v>27.484300000000001</v>
      </c>
      <c r="HO280">
        <v>76.044200000000004</v>
      </c>
      <c r="HP280">
        <v>31</v>
      </c>
      <c r="HQ280">
        <v>1769.73</v>
      </c>
      <c r="HR280">
        <v>35.763100000000001</v>
      </c>
      <c r="HS280">
        <v>98.950100000000006</v>
      </c>
      <c r="HT280">
        <v>97.901899999999998</v>
      </c>
    </row>
    <row r="281" spans="1:228" x14ac:dyDescent="0.2">
      <c r="A281">
        <v>266</v>
      </c>
      <c r="B281">
        <v>1670438973.5</v>
      </c>
      <c r="C281">
        <v>1057.5</v>
      </c>
      <c r="D281" t="s">
        <v>891</v>
      </c>
      <c r="E281" t="s">
        <v>892</v>
      </c>
      <c r="F281">
        <v>4</v>
      </c>
      <c r="G281">
        <v>1670438971.5</v>
      </c>
      <c r="H281">
        <f t="shared" si="136"/>
        <v>2.4821714407878134E-3</v>
      </c>
      <c r="I281">
        <f t="shared" si="137"/>
        <v>2.4821714407878135</v>
      </c>
      <c r="J281">
        <f t="shared" si="138"/>
        <v>44.056834989160208</v>
      </c>
      <c r="K281">
        <f t="shared" si="139"/>
        <v>1723.241428571429</v>
      </c>
      <c r="L281">
        <f t="shared" si="140"/>
        <v>1215.3028861034331</v>
      </c>
      <c r="M281">
        <f t="shared" si="141"/>
        <v>122.96474078104569</v>
      </c>
      <c r="N281">
        <f t="shared" si="142"/>
        <v>174.35812750090864</v>
      </c>
      <c r="O281">
        <f t="shared" si="143"/>
        <v>0.15561443052373164</v>
      </c>
      <c r="P281">
        <f t="shared" si="144"/>
        <v>2.0741561218591591</v>
      </c>
      <c r="Q281">
        <f t="shared" si="145"/>
        <v>0.1494071190779325</v>
      </c>
      <c r="R281">
        <f t="shared" si="146"/>
        <v>9.3916520185812799E-2</v>
      </c>
      <c r="S281">
        <f t="shared" si="147"/>
        <v>226.26368614285721</v>
      </c>
      <c r="T281">
        <f t="shared" si="148"/>
        <v>34.986220282527242</v>
      </c>
      <c r="U281">
        <f t="shared" si="149"/>
        <v>34.06044285714286</v>
      </c>
      <c r="V281">
        <f t="shared" si="150"/>
        <v>5.3610505265244912</v>
      </c>
      <c r="W281">
        <f t="shared" si="151"/>
        <v>70.112009792720059</v>
      </c>
      <c r="X281">
        <f t="shared" si="152"/>
        <v>3.755825221102266</v>
      </c>
      <c r="Y281">
        <f t="shared" si="153"/>
        <v>5.3568928236489448</v>
      </c>
      <c r="Z281">
        <f t="shared" si="154"/>
        <v>1.6052253054222252</v>
      </c>
      <c r="AA281">
        <f t="shared" si="155"/>
        <v>-109.46376053874258</v>
      </c>
      <c r="AB281">
        <f t="shared" si="156"/>
        <v>-1.5559219330834799</v>
      </c>
      <c r="AC281">
        <f t="shared" si="157"/>
        <v>-0.17357999199995594</v>
      </c>
      <c r="AD281">
        <f t="shared" si="158"/>
        <v>115.07042367903119</v>
      </c>
      <c r="AE281">
        <f t="shared" si="159"/>
        <v>67.582400779615966</v>
      </c>
      <c r="AF281">
        <f t="shared" si="160"/>
        <v>2.5955587010137342</v>
      </c>
      <c r="AG281">
        <f t="shared" si="161"/>
        <v>44.056834989160208</v>
      </c>
      <c r="AH281">
        <v>1825.8650585860009</v>
      </c>
      <c r="AI281">
        <v>1792.2263030303029</v>
      </c>
      <c r="AJ281">
        <v>1.705906876049095</v>
      </c>
      <c r="AK281">
        <v>66.48709803528736</v>
      </c>
      <c r="AL281">
        <f t="shared" si="162"/>
        <v>2.4821714407878135</v>
      </c>
      <c r="AM281">
        <v>35.774914357330523</v>
      </c>
      <c r="AN281">
        <v>37.111084242424219</v>
      </c>
      <c r="AO281">
        <v>-7.2573666513959757E-3</v>
      </c>
      <c r="AP281">
        <v>80.118377589396417</v>
      </c>
      <c r="AQ281">
        <v>4</v>
      </c>
      <c r="AR281">
        <v>1</v>
      </c>
      <c r="AS281">
        <f t="shared" si="163"/>
        <v>1</v>
      </c>
      <c r="AT281">
        <f t="shared" si="164"/>
        <v>0</v>
      </c>
      <c r="AU281">
        <f t="shared" si="165"/>
        <v>19218.898654318346</v>
      </c>
      <c r="AV281">
        <f t="shared" si="166"/>
        <v>1200.014285714286</v>
      </c>
      <c r="AW281">
        <f t="shared" si="167"/>
        <v>1026.0127285714289</v>
      </c>
      <c r="AX281">
        <f t="shared" si="168"/>
        <v>0.85500042856632663</v>
      </c>
      <c r="AY281">
        <f t="shared" si="169"/>
        <v>0.18855082713301033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1670438971.5</v>
      </c>
      <c r="BF281">
        <v>1723.241428571429</v>
      </c>
      <c r="BG281">
        <v>1762.1371428571431</v>
      </c>
      <c r="BH281">
        <v>37.120114285714287</v>
      </c>
      <c r="BI281">
        <v>35.771028571428573</v>
      </c>
      <c r="BJ281">
        <v>1729.18</v>
      </c>
      <c r="BK281">
        <v>36.957271428571417</v>
      </c>
      <c r="BL281">
        <v>500.18099999999998</v>
      </c>
      <c r="BM281">
        <v>101.08028571428569</v>
      </c>
      <c r="BN281">
        <v>0.1000391142857143</v>
      </c>
      <c r="BO281">
        <v>34.046528571428567</v>
      </c>
      <c r="BP281">
        <v>34.06044285714286</v>
      </c>
      <c r="BQ281">
        <v>999.89999999999986</v>
      </c>
      <c r="BR281">
        <v>0</v>
      </c>
      <c r="BS281">
        <v>0</v>
      </c>
      <c r="BT281">
        <v>3989.017142857143</v>
      </c>
      <c r="BU281">
        <v>0</v>
      </c>
      <c r="BV281">
        <v>410.97057142857142</v>
      </c>
      <c r="BW281">
        <v>-38.895642857142867</v>
      </c>
      <c r="BX281">
        <v>1789.6728571428571</v>
      </c>
      <c r="BY281">
        <v>1827.508571428571</v>
      </c>
      <c r="BZ281">
        <v>1.349094285714286</v>
      </c>
      <c r="CA281">
        <v>1762.1371428571431</v>
      </c>
      <c r="CB281">
        <v>35.771028571428573</v>
      </c>
      <c r="CC281">
        <v>3.7521142857142862</v>
      </c>
      <c r="CD281">
        <v>3.6157471428571419</v>
      </c>
      <c r="CE281">
        <v>27.80592857142857</v>
      </c>
      <c r="CF281">
        <v>27.173285714285711</v>
      </c>
      <c r="CG281">
        <v>1200.014285714286</v>
      </c>
      <c r="CH281">
        <v>0.49998457142857139</v>
      </c>
      <c r="CI281">
        <v>0.50001528571428566</v>
      </c>
      <c r="CJ281">
        <v>0</v>
      </c>
      <c r="CK281">
        <v>2.3769285714285719</v>
      </c>
      <c r="CL281">
        <v>0</v>
      </c>
      <c r="CM281">
        <v>7978.5357142857147</v>
      </c>
      <c r="CN281">
        <v>9597.9071428571442</v>
      </c>
      <c r="CO281">
        <v>43.811999999999998</v>
      </c>
      <c r="CP281">
        <v>45.936999999999998</v>
      </c>
      <c r="CQ281">
        <v>44.811999999999998</v>
      </c>
      <c r="CR281">
        <v>44.401571428571422</v>
      </c>
      <c r="CS281">
        <v>43.686999999999998</v>
      </c>
      <c r="CT281">
        <v>599.9899999999999</v>
      </c>
      <c r="CU281">
        <v>600.02428571428572</v>
      </c>
      <c r="CV281">
        <v>0</v>
      </c>
      <c r="CW281">
        <v>1670438995.5</v>
      </c>
      <c r="CX281">
        <v>0</v>
      </c>
      <c r="CY281">
        <v>1670430775</v>
      </c>
      <c r="CZ281" t="s">
        <v>356</v>
      </c>
      <c r="DA281">
        <v>1670430775</v>
      </c>
      <c r="DB281">
        <v>1670430775</v>
      </c>
      <c r="DC281">
        <v>10</v>
      </c>
      <c r="DD281">
        <v>-0.13800000000000001</v>
      </c>
      <c r="DE281">
        <v>1.2E-2</v>
      </c>
      <c r="DF281">
        <v>-4.2649999999999997</v>
      </c>
      <c r="DG281">
        <v>0.16300000000000001</v>
      </c>
      <c r="DH281">
        <v>415</v>
      </c>
      <c r="DI281">
        <v>38</v>
      </c>
      <c r="DJ281">
        <v>0.28000000000000003</v>
      </c>
      <c r="DK281">
        <v>0.18</v>
      </c>
      <c r="DL281">
        <v>-38.894878048780477</v>
      </c>
      <c r="DM281">
        <v>-0.90743832752615305</v>
      </c>
      <c r="DN281">
        <v>0.13769322478717069</v>
      </c>
      <c r="DO281">
        <v>0</v>
      </c>
      <c r="DP281">
        <v>1.367217317073171</v>
      </c>
      <c r="DQ281">
        <v>-1.9567944250730861E-4</v>
      </c>
      <c r="DR281">
        <v>1.7047719828132111E-2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365</v>
      </c>
      <c r="EA281">
        <v>2.9455900000000002</v>
      </c>
      <c r="EB281">
        <v>2.5955400000000002</v>
      </c>
      <c r="EC281">
        <v>0.25973000000000002</v>
      </c>
      <c r="ED281">
        <v>0.26095099999999999</v>
      </c>
      <c r="EE281">
        <v>0.147038</v>
      </c>
      <c r="EF281">
        <v>0.14188000000000001</v>
      </c>
      <c r="EG281">
        <v>22321.7</v>
      </c>
      <c r="EH281">
        <v>22653.4</v>
      </c>
      <c r="EI281">
        <v>28081.8</v>
      </c>
      <c r="EJ281">
        <v>29536.6</v>
      </c>
      <c r="EK281">
        <v>32963.9</v>
      </c>
      <c r="EL281">
        <v>35195.4</v>
      </c>
      <c r="EM281">
        <v>39636.400000000001</v>
      </c>
      <c r="EN281">
        <v>42220.1</v>
      </c>
      <c r="EO281">
        <v>1.9307799999999999</v>
      </c>
      <c r="EP281">
        <v>1.85293</v>
      </c>
      <c r="EQ281">
        <v>0.12958</v>
      </c>
      <c r="ER281">
        <v>0</v>
      </c>
      <c r="ES281">
        <v>31.9603</v>
      </c>
      <c r="ET281">
        <v>999.9</v>
      </c>
      <c r="EU281">
        <v>60.2</v>
      </c>
      <c r="EV281">
        <v>39.9</v>
      </c>
      <c r="EW281">
        <v>43.918799999999997</v>
      </c>
      <c r="EX281">
        <v>25.465199999999999</v>
      </c>
      <c r="EY281">
        <v>1.75481</v>
      </c>
      <c r="EZ281">
        <v>1</v>
      </c>
      <c r="FA281">
        <v>0.65273599999999998</v>
      </c>
      <c r="FB281">
        <v>0.75254399999999999</v>
      </c>
      <c r="FC281">
        <v>20.276700000000002</v>
      </c>
      <c r="FD281">
        <v>5.2181899999999999</v>
      </c>
      <c r="FE281">
        <v>12.0098</v>
      </c>
      <c r="FF281">
        <v>4.9867999999999997</v>
      </c>
      <c r="FG281">
        <v>3.2845300000000002</v>
      </c>
      <c r="FH281">
        <v>9999</v>
      </c>
      <c r="FI281">
        <v>9999</v>
      </c>
      <c r="FJ281">
        <v>9999</v>
      </c>
      <c r="FK281">
        <v>999.9</v>
      </c>
      <c r="FL281">
        <v>1.86585</v>
      </c>
      <c r="FM281">
        <v>1.86233</v>
      </c>
      <c r="FN281">
        <v>1.8643400000000001</v>
      </c>
      <c r="FO281">
        <v>1.86049</v>
      </c>
      <c r="FP281">
        <v>1.86117</v>
      </c>
      <c r="FQ281">
        <v>1.86022</v>
      </c>
      <c r="FR281">
        <v>1.8619300000000001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-5.94</v>
      </c>
      <c r="GH281">
        <v>0.1628</v>
      </c>
      <c r="GI281">
        <v>-3.2528400776944242</v>
      </c>
      <c r="GJ281">
        <v>-2.9658848494523399E-3</v>
      </c>
      <c r="GK281">
        <v>1.4757234161104729E-6</v>
      </c>
      <c r="GL281">
        <v>-3.8107938837011289E-10</v>
      </c>
      <c r="GM281">
        <v>0.16282500000001221</v>
      </c>
      <c r="GN281">
        <v>0</v>
      </c>
      <c r="GO281">
        <v>0</v>
      </c>
      <c r="GP281">
        <v>0</v>
      </c>
      <c r="GQ281">
        <v>5</v>
      </c>
      <c r="GR281">
        <v>2097</v>
      </c>
      <c r="GS281">
        <v>4</v>
      </c>
      <c r="GT281">
        <v>34</v>
      </c>
      <c r="GU281">
        <v>136.6</v>
      </c>
      <c r="GV281">
        <v>136.6</v>
      </c>
      <c r="GW281">
        <v>3.5778799999999999</v>
      </c>
      <c r="GX281">
        <v>2.5390600000000001</v>
      </c>
      <c r="GY281">
        <v>1.4489700000000001</v>
      </c>
      <c r="GZ281">
        <v>2.3168899999999999</v>
      </c>
      <c r="HA281">
        <v>1.5478499999999999</v>
      </c>
      <c r="HB281">
        <v>2.3290999999999999</v>
      </c>
      <c r="HC281">
        <v>43.480800000000002</v>
      </c>
      <c r="HD281">
        <v>13.273999999999999</v>
      </c>
      <c r="HE281">
        <v>18</v>
      </c>
      <c r="HF281">
        <v>507.66300000000001</v>
      </c>
      <c r="HG281">
        <v>495.553</v>
      </c>
      <c r="HH281">
        <v>31.0002</v>
      </c>
      <c r="HI281">
        <v>35.433599999999998</v>
      </c>
      <c r="HJ281">
        <v>29.999600000000001</v>
      </c>
      <c r="HK281">
        <v>35.399299999999997</v>
      </c>
      <c r="HL281">
        <v>35.397399999999998</v>
      </c>
      <c r="HM281">
        <v>71.611900000000006</v>
      </c>
      <c r="HN281">
        <v>27.484300000000001</v>
      </c>
      <c r="HO281">
        <v>76.044200000000004</v>
      </c>
      <c r="HP281">
        <v>31</v>
      </c>
      <c r="HQ281">
        <v>1776.41</v>
      </c>
      <c r="HR281">
        <v>35.774799999999999</v>
      </c>
      <c r="HS281">
        <v>98.949100000000001</v>
      </c>
      <c r="HT281">
        <v>97.902900000000002</v>
      </c>
    </row>
    <row r="282" spans="1:228" x14ac:dyDescent="0.2">
      <c r="A282">
        <v>267</v>
      </c>
      <c r="B282">
        <v>1670438978</v>
      </c>
      <c r="C282">
        <v>1062</v>
      </c>
      <c r="D282" t="s">
        <v>893</v>
      </c>
      <c r="E282" t="s">
        <v>894</v>
      </c>
      <c r="F282">
        <v>4</v>
      </c>
      <c r="G282">
        <v>1670438975.75</v>
      </c>
      <c r="H282">
        <f t="shared" si="136"/>
        <v>2.5164833950466121E-3</v>
      </c>
      <c r="I282">
        <f t="shared" si="137"/>
        <v>2.5164833950466119</v>
      </c>
      <c r="J282">
        <f t="shared" si="138"/>
        <v>44.090420018662968</v>
      </c>
      <c r="K282">
        <f t="shared" si="139"/>
        <v>1730.26</v>
      </c>
      <c r="L282">
        <f t="shared" si="140"/>
        <v>1227.41474649921</v>
      </c>
      <c r="M282">
        <f t="shared" si="141"/>
        <v>124.190016816276</v>
      </c>
      <c r="N282">
        <f t="shared" si="142"/>
        <v>175.067978537333</v>
      </c>
      <c r="O282">
        <f t="shared" si="143"/>
        <v>0.15760339693554912</v>
      </c>
      <c r="P282">
        <f t="shared" si="144"/>
        <v>2.0788548149562911</v>
      </c>
      <c r="Q282">
        <f t="shared" si="145"/>
        <v>0.15125364425657045</v>
      </c>
      <c r="R282">
        <f t="shared" si="146"/>
        <v>9.5082710594472902E-2</v>
      </c>
      <c r="S282">
        <f t="shared" si="147"/>
        <v>226.26447524999992</v>
      </c>
      <c r="T282">
        <f t="shared" si="148"/>
        <v>34.970626680756965</v>
      </c>
      <c r="U282">
        <f t="shared" si="149"/>
        <v>34.061262499999998</v>
      </c>
      <c r="V282">
        <f t="shared" si="150"/>
        <v>5.3612955300360907</v>
      </c>
      <c r="W282">
        <f t="shared" si="151"/>
        <v>70.079026628570645</v>
      </c>
      <c r="X282">
        <f t="shared" si="152"/>
        <v>3.7537357659804012</v>
      </c>
      <c r="Y282">
        <f t="shared" si="153"/>
        <v>5.3564325113642965</v>
      </c>
      <c r="Z282">
        <f t="shared" si="154"/>
        <v>1.6075597640556896</v>
      </c>
      <c r="AA282">
        <f t="shared" si="155"/>
        <v>-110.97691772155559</v>
      </c>
      <c r="AB282">
        <f t="shared" si="156"/>
        <v>-1.8240242182583855</v>
      </c>
      <c r="AC282">
        <f t="shared" si="157"/>
        <v>-0.20302906467523038</v>
      </c>
      <c r="AD282">
        <f t="shared" si="158"/>
        <v>113.2605042455107</v>
      </c>
      <c r="AE282">
        <f t="shared" si="159"/>
        <v>67.955569220005842</v>
      </c>
      <c r="AF282">
        <f t="shared" si="160"/>
        <v>2.5652334329350608</v>
      </c>
      <c r="AG282">
        <f t="shared" si="161"/>
        <v>44.090420018662968</v>
      </c>
      <c r="AH282">
        <v>1833.79362274645</v>
      </c>
      <c r="AI282">
        <v>1799.974303030303</v>
      </c>
      <c r="AJ282">
        <v>1.736864245602999</v>
      </c>
      <c r="AK282">
        <v>66.48709803528736</v>
      </c>
      <c r="AL282">
        <f t="shared" si="162"/>
        <v>2.5164833950466119</v>
      </c>
      <c r="AM282">
        <v>35.767543838483078</v>
      </c>
      <c r="AN282">
        <v>37.093735151515148</v>
      </c>
      <c r="AO282">
        <v>-2.872512258473691E-3</v>
      </c>
      <c r="AP282">
        <v>80.118377589396417</v>
      </c>
      <c r="AQ282">
        <v>4</v>
      </c>
      <c r="AR282">
        <v>1</v>
      </c>
      <c r="AS282">
        <f t="shared" si="163"/>
        <v>1</v>
      </c>
      <c r="AT282">
        <f t="shared" si="164"/>
        <v>0</v>
      </c>
      <c r="AU282">
        <f t="shared" si="165"/>
        <v>19299.634583334147</v>
      </c>
      <c r="AV282">
        <f t="shared" si="166"/>
        <v>1200.0162499999999</v>
      </c>
      <c r="AW282">
        <f t="shared" si="167"/>
        <v>1026.0146249999998</v>
      </c>
      <c r="AX282">
        <f t="shared" si="168"/>
        <v>0.85500060936674804</v>
      </c>
      <c r="AY282">
        <f t="shared" si="169"/>
        <v>0.1885511760778239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1670438975.75</v>
      </c>
      <c r="BF282">
        <v>1730.26</v>
      </c>
      <c r="BG282">
        <v>1769.3375000000001</v>
      </c>
      <c r="BH282">
        <v>37.099525</v>
      </c>
      <c r="BI282">
        <v>35.766212499999988</v>
      </c>
      <c r="BJ282">
        <v>1736.20875</v>
      </c>
      <c r="BK282">
        <v>36.936700000000002</v>
      </c>
      <c r="BL282">
        <v>500.195875</v>
      </c>
      <c r="BM282">
        <v>101.080125</v>
      </c>
      <c r="BN282">
        <v>0.10003205</v>
      </c>
      <c r="BO282">
        <v>34.044987499999998</v>
      </c>
      <c r="BP282">
        <v>34.061262499999998</v>
      </c>
      <c r="BQ282">
        <v>999.9</v>
      </c>
      <c r="BR282">
        <v>0</v>
      </c>
      <c r="BS282">
        <v>0</v>
      </c>
      <c r="BT282">
        <v>4002.4237499999999</v>
      </c>
      <c r="BU282">
        <v>0</v>
      </c>
      <c r="BV282">
        <v>395.20299999999997</v>
      </c>
      <c r="BW282">
        <v>-39.079587500000002</v>
      </c>
      <c r="BX282">
        <v>1796.92625</v>
      </c>
      <c r="BY282">
        <v>1834.9675</v>
      </c>
      <c r="BZ282">
        <v>1.33331</v>
      </c>
      <c r="CA282">
        <v>1769.3375000000001</v>
      </c>
      <c r="CB282">
        <v>35.766212499999988</v>
      </c>
      <c r="CC282">
        <v>3.7500149999999999</v>
      </c>
      <c r="CD282">
        <v>3.6152437499999999</v>
      </c>
      <c r="CE282">
        <v>27.796312499999999</v>
      </c>
      <c r="CF282">
        <v>27.1709</v>
      </c>
      <c r="CG282">
        <v>1200.0162499999999</v>
      </c>
      <c r="CH282">
        <v>0.49997975</v>
      </c>
      <c r="CI282">
        <v>0.50002025000000005</v>
      </c>
      <c r="CJ282">
        <v>0</v>
      </c>
      <c r="CK282">
        <v>2.2867875</v>
      </c>
      <c r="CL282">
        <v>0</v>
      </c>
      <c r="CM282">
        <v>7979.9699999999993</v>
      </c>
      <c r="CN282">
        <v>9597.9087499999987</v>
      </c>
      <c r="CO282">
        <v>43.811999999999998</v>
      </c>
      <c r="CP282">
        <v>45.936999999999998</v>
      </c>
      <c r="CQ282">
        <v>44.811999999999998</v>
      </c>
      <c r="CR282">
        <v>44.398249999999997</v>
      </c>
      <c r="CS282">
        <v>43.655999999999999</v>
      </c>
      <c r="CT282">
        <v>599.98374999999999</v>
      </c>
      <c r="CU282">
        <v>600.03250000000003</v>
      </c>
      <c r="CV282">
        <v>0</v>
      </c>
      <c r="CW282">
        <v>1670438999.7</v>
      </c>
      <c r="CX282">
        <v>0</v>
      </c>
      <c r="CY282">
        <v>1670430775</v>
      </c>
      <c r="CZ282" t="s">
        <v>356</v>
      </c>
      <c r="DA282">
        <v>1670430775</v>
      </c>
      <c r="DB282">
        <v>1670430775</v>
      </c>
      <c r="DC282">
        <v>10</v>
      </c>
      <c r="DD282">
        <v>-0.13800000000000001</v>
      </c>
      <c r="DE282">
        <v>1.2E-2</v>
      </c>
      <c r="DF282">
        <v>-4.2649999999999997</v>
      </c>
      <c r="DG282">
        <v>0.16300000000000001</v>
      </c>
      <c r="DH282">
        <v>415</v>
      </c>
      <c r="DI282">
        <v>38</v>
      </c>
      <c r="DJ282">
        <v>0.28000000000000003</v>
      </c>
      <c r="DK282">
        <v>0.18</v>
      </c>
      <c r="DL282">
        <v>-38.979121951219511</v>
      </c>
      <c r="DM282">
        <v>-0.41732404181192723</v>
      </c>
      <c r="DN282">
        <v>8.501146698030726E-2</v>
      </c>
      <c r="DO282">
        <v>0</v>
      </c>
      <c r="DP282">
        <v>1.363423414634146</v>
      </c>
      <c r="DQ282">
        <v>-0.143286689895472</v>
      </c>
      <c r="DR282">
        <v>2.114954564578635E-2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357</v>
      </c>
      <c r="EA282">
        <v>2.9457499999999999</v>
      </c>
      <c r="EB282">
        <v>2.59565</v>
      </c>
      <c r="EC282">
        <v>0.260384</v>
      </c>
      <c r="ED282">
        <v>0.26158599999999999</v>
      </c>
      <c r="EE282">
        <v>0.14699200000000001</v>
      </c>
      <c r="EF282">
        <v>0.14186599999999999</v>
      </c>
      <c r="EG282">
        <v>22301.7</v>
      </c>
      <c r="EH282">
        <v>22634.400000000001</v>
      </c>
      <c r="EI282">
        <v>28081.599999999999</v>
      </c>
      <c r="EJ282">
        <v>29537.5</v>
      </c>
      <c r="EK282">
        <v>32965.800000000003</v>
      </c>
      <c r="EL282">
        <v>35197.1</v>
      </c>
      <c r="EM282">
        <v>39636.5</v>
      </c>
      <c r="EN282">
        <v>42221.4</v>
      </c>
      <c r="EO282">
        <v>1.93093</v>
      </c>
      <c r="EP282">
        <v>1.8530800000000001</v>
      </c>
      <c r="EQ282">
        <v>0.12984100000000001</v>
      </c>
      <c r="ER282">
        <v>0</v>
      </c>
      <c r="ES282">
        <v>31.962800000000001</v>
      </c>
      <c r="ET282">
        <v>999.9</v>
      </c>
      <c r="EU282">
        <v>60.2</v>
      </c>
      <c r="EV282">
        <v>39.9</v>
      </c>
      <c r="EW282">
        <v>43.918599999999998</v>
      </c>
      <c r="EX282">
        <v>25.715199999999999</v>
      </c>
      <c r="EY282">
        <v>1.9391</v>
      </c>
      <c r="EZ282">
        <v>1</v>
      </c>
      <c r="FA282">
        <v>0.65217000000000003</v>
      </c>
      <c r="FB282">
        <v>0.75220600000000004</v>
      </c>
      <c r="FC282">
        <v>20.276800000000001</v>
      </c>
      <c r="FD282">
        <v>5.2183400000000004</v>
      </c>
      <c r="FE282">
        <v>12.0098</v>
      </c>
      <c r="FF282">
        <v>4.9867999999999997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1.86233</v>
      </c>
      <c r="FN282">
        <v>1.86432</v>
      </c>
      <c r="FO282">
        <v>1.8604799999999999</v>
      </c>
      <c r="FP282">
        <v>1.86113</v>
      </c>
      <c r="FQ282">
        <v>1.8602099999999999</v>
      </c>
      <c r="FR282">
        <v>1.8619399999999999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-5.96</v>
      </c>
      <c r="GH282">
        <v>0.16289999999999999</v>
      </c>
      <c r="GI282">
        <v>-3.2528400776944242</v>
      </c>
      <c r="GJ282">
        <v>-2.9658848494523399E-3</v>
      </c>
      <c r="GK282">
        <v>1.4757234161104729E-6</v>
      </c>
      <c r="GL282">
        <v>-3.8107938837011289E-10</v>
      </c>
      <c r="GM282">
        <v>0.16282500000001221</v>
      </c>
      <c r="GN282">
        <v>0</v>
      </c>
      <c r="GO282">
        <v>0</v>
      </c>
      <c r="GP282">
        <v>0</v>
      </c>
      <c r="GQ282">
        <v>5</v>
      </c>
      <c r="GR282">
        <v>2097</v>
      </c>
      <c r="GS282">
        <v>4</v>
      </c>
      <c r="GT282">
        <v>34</v>
      </c>
      <c r="GU282">
        <v>136.69999999999999</v>
      </c>
      <c r="GV282">
        <v>136.69999999999999</v>
      </c>
      <c r="GW282">
        <v>3.58887</v>
      </c>
      <c r="GX282">
        <v>2.5451700000000002</v>
      </c>
      <c r="GY282">
        <v>1.4489700000000001</v>
      </c>
      <c r="GZ282">
        <v>2.3168899999999999</v>
      </c>
      <c r="HA282">
        <v>1.5478499999999999</v>
      </c>
      <c r="HB282">
        <v>2.2936999999999999</v>
      </c>
      <c r="HC282">
        <v>43.480800000000002</v>
      </c>
      <c r="HD282">
        <v>13.2652</v>
      </c>
      <c r="HE282">
        <v>18</v>
      </c>
      <c r="HF282">
        <v>507.71800000000002</v>
      </c>
      <c r="HG282">
        <v>495.61799999999999</v>
      </c>
      <c r="HH282">
        <v>31</v>
      </c>
      <c r="HI282">
        <v>35.427599999999998</v>
      </c>
      <c r="HJ282">
        <v>29.999600000000001</v>
      </c>
      <c r="HK282">
        <v>35.393500000000003</v>
      </c>
      <c r="HL282">
        <v>35.392000000000003</v>
      </c>
      <c r="HM282">
        <v>71.838499999999996</v>
      </c>
      <c r="HN282">
        <v>27.484300000000001</v>
      </c>
      <c r="HO282">
        <v>76.044200000000004</v>
      </c>
      <c r="HP282">
        <v>31</v>
      </c>
      <c r="HQ282">
        <v>1783.09</v>
      </c>
      <c r="HR282">
        <v>35.774799999999999</v>
      </c>
      <c r="HS282">
        <v>98.948800000000006</v>
      </c>
      <c r="HT282">
        <v>97.905699999999996</v>
      </c>
    </row>
    <row r="283" spans="1:228" x14ac:dyDescent="0.2">
      <c r="A283">
        <v>268</v>
      </c>
      <c r="B283">
        <v>1670438981.5</v>
      </c>
      <c r="C283">
        <v>1065.5</v>
      </c>
      <c r="D283" t="s">
        <v>895</v>
      </c>
      <c r="E283" t="s">
        <v>896</v>
      </c>
      <c r="F283">
        <v>4</v>
      </c>
      <c r="G283">
        <v>1670438979.125</v>
      </c>
      <c r="H283">
        <f t="shared" si="136"/>
        <v>2.517242987768939E-3</v>
      </c>
      <c r="I283">
        <f t="shared" si="137"/>
        <v>2.5172429877689391</v>
      </c>
      <c r="J283">
        <f t="shared" si="138"/>
        <v>44.540498144990806</v>
      </c>
      <c r="K283">
        <f t="shared" si="139"/>
        <v>1735.8875</v>
      </c>
      <c r="L283">
        <f t="shared" si="140"/>
        <v>1227.7344695863205</v>
      </c>
      <c r="M283">
        <f t="shared" si="141"/>
        <v>124.22250412351644</v>
      </c>
      <c r="N283">
        <f t="shared" si="142"/>
        <v>175.63756452921641</v>
      </c>
      <c r="O283">
        <f t="shared" si="143"/>
        <v>0.15744621942076859</v>
      </c>
      <c r="P283">
        <f t="shared" si="144"/>
        <v>2.0795129530345506</v>
      </c>
      <c r="Q283">
        <f t="shared" si="145"/>
        <v>0.1511107706884105</v>
      </c>
      <c r="R283">
        <f t="shared" si="146"/>
        <v>9.4992204250684192E-2</v>
      </c>
      <c r="S283">
        <f t="shared" si="147"/>
        <v>226.26786487500001</v>
      </c>
      <c r="T283">
        <f t="shared" si="148"/>
        <v>34.967036683745164</v>
      </c>
      <c r="U283">
        <f t="shared" si="149"/>
        <v>34.063912500000001</v>
      </c>
      <c r="V283">
        <f t="shared" si="150"/>
        <v>5.3620877213079403</v>
      </c>
      <c r="W283">
        <f t="shared" si="151"/>
        <v>70.068334040512269</v>
      </c>
      <c r="X283">
        <f t="shared" si="152"/>
        <v>3.7525169097245823</v>
      </c>
      <c r="Y283">
        <f t="shared" si="153"/>
        <v>5.3555103901213688</v>
      </c>
      <c r="Z283">
        <f t="shared" si="154"/>
        <v>1.609570811583358</v>
      </c>
      <c r="AA283">
        <f t="shared" si="155"/>
        <v>-111.01041576061021</v>
      </c>
      <c r="AB283">
        <f t="shared" si="156"/>
        <v>-2.4678368349072941</v>
      </c>
      <c r="AC283">
        <f t="shared" si="157"/>
        <v>-0.27460324037010253</v>
      </c>
      <c r="AD283">
        <f t="shared" si="158"/>
        <v>112.5150090391124</v>
      </c>
      <c r="AE283">
        <f t="shared" si="159"/>
        <v>67.600287669841407</v>
      </c>
      <c r="AF283">
        <f t="shared" si="160"/>
        <v>2.5519013170610032</v>
      </c>
      <c r="AG283">
        <f t="shared" si="161"/>
        <v>44.540498144990806</v>
      </c>
      <c r="AH283">
        <v>1839.6400180443929</v>
      </c>
      <c r="AI283">
        <v>1805.878666666667</v>
      </c>
      <c r="AJ283">
        <v>1.6777129505103121</v>
      </c>
      <c r="AK283">
        <v>66.48709803528736</v>
      </c>
      <c r="AL283">
        <f t="shared" si="162"/>
        <v>2.5172429877689391</v>
      </c>
      <c r="AM283">
        <v>35.763921455967022</v>
      </c>
      <c r="AN283">
        <v>37.081163030303017</v>
      </c>
      <c r="AO283">
        <v>-1.387816446854865E-3</v>
      </c>
      <c r="AP283">
        <v>80.118377589396417</v>
      </c>
      <c r="AQ283">
        <v>4</v>
      </c>
      <c r="AR283">
        <v>1</v>
      </c>
      <c r="AS283">
        <f t="shared" si="163"/>
        <v>1</v>
      </c>
      <c r="AT283">
        <f t="shared" si="164"/>
        <v>0</v>
      </c>
      <c r="AU283">
        <f t="shared" si="165"/>
        <v>19311.117071503224</v>
      </c>
      <c r="AV283">
        <f t="shared" si="166"/>
        <v>1200.0325</v>
      </c>
      <c r="AW283">
        <f t="shared" si="167"/>
        <v>1026.0286875000002</v>
      </c>
      <c r="AX283">
        <f t="shared" si="168"/>
        <v>0.85500074997968811</v>
      </c>
      <c r="AY283">
        <f t="shared" si="169"/>
        <v>0.18855144746079794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1670438979.125</v>
      </c>
      <c r="BF283">
        <v>1735.8875</v>
      </c>
      <c r="BG283">
        <v>1774.77</v>
      </c>
      <c r="BH283">
        <v>37.0874375</v>
      </c>
      <c r="BI283">
        <v>35.760987499999999</v>
      </c>
      <c r="BJ283">
        <v>1741.8412499999999</v>
      </c>
      <c r="BK283">
        <v>36.924599999999998</v>
      </c>
      <c r="BL283">
        <v>500.176875</v>
      </c>
      <c r="BM283">
        <v>101.08025000000001</v>
      </c>
      <c r="BN283">
        <v>0.1000191875</v>
      </c>
      <c r="BO283">
        <v>34.041899999999998</v>
      </c>
      <c r="BP283">
        <v>34.063912500000001</v>
      </c>
      <c r="BQ283">
        <v>999.9</v>
      </c>
      <c r="BR283">
        <v>0</v>
      </c>
      <c r="BS283">
        <v>0</v>
      </c>
      <c r="BT283">
        <v>4004.2962499999999</v>
      </c>
      <c r="BU283">
        <v>0</v>
      </c>
      <c r="BV283">
        <v>423.04525000000001</v>
      </c>
      <c r="BW283">
        <v>-38.883499999999998</v>
      </c>
      <c r="BX283">
        <v>1802.7449999999999</v>
      </c>
      <c r="BY283">
        <v>1840.5912499999999</v>
      </c>
      <c r="BZ283">
        <v>1.32644875</v>
      </c>
      <c r="CA283">
        <v>1774.77</v>
      </c>
      <c r="CB283">
        <v>35.760987499999999</v>
      </c>
      <c r="CC283">
        <v>3.74880375</v>
      </c>
      <c r="CD283">
        <v>3.6147262499999999</v>
      </c>
      <c r="CE283">
        <v>27.790800000000001</v>
      </c>
      <c r="CF283">
        <v>27.1684625</v>
      </c>
      <c r="CG283">
        <v>1200.0325</v>
      </c>
      <c r="CH283">
        <v>0.49997612499999999</v>
      </c>
      <c r="CI283">
        <v>0.50002387500000001</v>
      </c>
      <c r="CJ283">
        <v>0</v>
      </c>
      <c r="CK283">
        <v>2.2363</v>
      </c>
      <c r="CL283">
        <v>0</v>
      </c>
      <c r="CM283">
        <v>7981.5450000000001</v>
      </c>
      <c r="CN283">
        <v>9598.0187499999993</v>
      </c>
      <c r="CO283">
        <v>43.811999999999998</v>
      </c>
      <c r="CP283">
        <v>45.936999999999998</v>
      </c>
      <c r="CQ283">
        <v>44.78875</v>
      </c>
      <c r="CR283">
        <v>44.382750000000001</v>
      </c>
      <c r="CS283">
        <v>43.679250000000003</v>
      </c>
      <c r="CT283">
        <v>599.98624999999993</v>
      </c>
      <c r="CU283">
        <v>600.04624999999987</v>
      </c>
      <c r="CV283">
        <v>0</v>
      </c>
      <c r="CW283">
        <v>1670439003.9000001</v>
      </c>
      <c r="CX283">
        <v>0</v>
      </c>
      <c r="CY283">
        <v>1670430775</v>
      </c>
      <c r="CZ283" t="s">
        <v>356</v>
      </c>
      <c r="DA283">
        <v>1670430775</v>
      </c>
      <c r="DB283">
        <v>1670430775</v>
      </c>
      <c r="DC283">
        <v>10</v>
      </c>
      <c r="DD283">
        <v>-0.13800000000000001</v>
      </c>
      <c r="DE283">
        <v>1.2E-2</v>
      </c>
      <c r="DF283">
        <v>-4.2649999999999997</v>
      </c>
      <c r="DG283">
        <v>0.16300000000000001</v>
      </c>
      <c r="DH283">
        <v>415</v>
      </c>
      <c r="DI283">
        <v>38</v>
      </c>
      <c r="DJ283">
        <v>0.28000000000000003</v>
      </c>
      <c r="DK283">
        <v>0.18</v>
      </c>
      <c r="DL283">
        <v>-38.968529268292677</v>
      </c>
      <c r="DM283">
        <v>0.14980557491284879</v>
      </c>
      <c r="DN283">
        <v>9.5137690317648169E-2</v>
      </c>
      <c r="DO283">
        <v>0</v>
      </c>
      <c r="DP283">
        <v>1.3561448780487799</v>
      </c>
      <c r="DQ283">
        <v>-0.25104459930313838</v>
      </c>
      <c r="DR283">
        <v>2.530173792565046E-2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357</v>
      </c>
      <c r="EA283">
        <v>2.9456099999999998</v>
      </c>
      <c r="EB283">
        <v>2.5956000000000001</v>
      </c>
      <c r="EC283">
        <v>0.26089099999999998</v>
      </c>
      <c r="ED283">
        <v>0.26207000000000003</v>
      </c>
      <c r="EE283">
        <v>0.14696500000000001</v>
      </c>
      <c r="EF283">
        <v>0.14185400000000001</v>
      </c>
      <c r="EG283">
        <v>22286.6</v>
      </c>
      <c r="EH283">
        <v>22619.200000000001</v>
      </c>
      <c r="EI283">
        <v>28081.9</v>
      </c>
      <c r="EJ283">
        <v>29537</v>
      </c>
      <c r="EK283">
        <v>32967.199999999997</v>
      </c>
      <c r="EL283">
        <v>35197.199999999997</v>
      </c>
      <c r="EM283">
        <v>39636.9</v>
      </c>
      <c r="EN283">
        <v>42220.800000000003</v>
      </c>
      <c r="EO283">
        <v>1.93113</v>
      </c>
      <c r="EP283">
        <v>1.85338</v>
      </c>
      <c r="EQ283">
        <v>0.12923399999999999</v>
      </c>
      <c r="ER283">
        <v>0</v>
      </c>
      <c r="ES283">
        <v>31.965199999999999</v>
      </c>
      <c r="ET283">
        <v>999.9</v>
      </c>
      <c r="EU283">
        <v>60.2</v>
      </c>
      <c r="EV283">
        <v>39.9</v>
      </c>
      <c r="EW283">
        <v>43.917700000000004</v>
      </c>
      <c r="EX283">
        <v>25.5352</v>
      </c>
      <c r="EY283">
        <v>2.22756</v>
      </c>
      <c r="EZ283">
        <v>1</v>
      </c>
      <c r="FA283">
        <v>0.65167699999999995</v>
      </c>
      <c r="FB283">
        <v>0.75322199999999995</v>
      </c>
      <c r="FC283">
        <v>20.276700000000002</v>
      </c>
      <c r="FD283">
        <v>5.2181899999999999</v>
      </c>
      <c r="FE283">
        <v>12.0098</v>
      </c>
      <c r="FF283">
        <v>4.9867499999999998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1.8623099999999999</v>
      </c>
      <c r="FN283">
        <v>1.86432</v>
      </c>
      <c r="FO283">
        <v>1.86046</v>
      </c>
      <c r="FP283">
        <v>1.86113</v>
      </c>
      <c r="FQ283">
        <v>1.8602000000000001</v>
      </c>
      <c r="FR283">
        <v>1.8619600000000001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-5.96</v>
      </c>
      <c r="GH283">
        <v>0.16289999999999999</v>
      </c>
      <c r="GI283">
        <v>-3.2528400776944242</v>
      </c>
      <c r="GJ283">
        <v>-2.9658848494523399E-3</v>
      </c>
      <c r="GK283">
        <v>1.4757234161104729E-6</v>
      </c>
      <c r="GL283">
        <v>-3.8107938837011289E-10</v>
      </c>
      <c r="GM283">
        <v>0.16282500000001221</v>
      </c>
      <c r="GN283">
        <v>0</v>
      </c>
      <c r="GO283">
        <v>0</v>
      </c>
      <c r="GP283">
        <v>0</v>
      </c>
      <c r="GQ283">
        <v>5</v>
      </c>
      <c r="GR283">
        <v>2097</v>
      </c>
      <c r="GS283">
        <v>4</v>
      </c>
      <c r="GT283">
        <v>34</v>
      </c>
      <c r="GU283">
        <v>136.80000000000001</v>
      </c>
      <c r="GV283">
        <v>136.80000000000001</v>
      </c>
      <c r="GW283">
        <v>3.59985</v>
      </c>
      <c r="GX283">
        <v>2.5537100000000001</v>
      </c>
      <c r="GY283">
        <v>1.4489700000000001</v>
      </c>
      <c r="GZ283">
        <v>2.3168899999999999</v>
      </c>
      <c r="HA283">
        <v>1.5478499999999999</v>
      </c>
      <c r="HB283">
        <v>2.2265600000000001</v>
      </c>
      <c r="HC283">
        <v>43.480800000000002</v>
      </c>
      <c r="HD283">
        <v>13.256399999999999</v>
      </c>
      <c r="HE283">
        <v>18</v>
      </c>
      <c r="HF283">
        <v>507.81400000000002</v>
      </c>
      <c r="HG283">
        <v>495.79500000000002</v>
      </c>
      <c r="HH283">
        <v>31.0002</v>
      </c>
      <c r="HI283">
        <v>35.421999999999997</v>
      </c>
      <c r="HJ283">
        <v>29.999400000000001</v>
      </c>
      <c r="HK283">
        <v>35.388800000000003</v>
      </c>
      <c r="HL283">
        <v>35.387500000000003</v>
      </c>
      <c r="HM283">
        <v>72.05</v>
      </c>
      <c r="HN283">
        <v>27.484300000000001</v>
      </c>
      <c r="HO283">
        <v>76.044200000000004</v>
      </c>
      <c r="HP283">
        <v>31</v>
      </c>
      <c r="HQ283">
        <v>1789.77</v>
      </c>
      <c r="HR283">
        <v>35.774799999999999</v>
      </c>
      <c r="HS283">
        <v>98.95</v>
      </c>
      <c r="HT283">
        <v>97.904300000000006</v>
      </c>
    </row>
    <row r="284" spans="1:228" x14ac:dyDescent="0.2">
      <c r="A284">
        <v>269</v>
      </c>
      <c r="B284">
        <v>1670438985.5</v>
      </c>
      <c r="C284">
        <v>1069.5</v>
      </c>
      <c r="D284" t="s">
        <v>897</v>
      </c>
      <c r="E284" t="s">
        <v>898</v>
      </c>
      <c r="F284">
        <v>4</v>
      </c>
      <c r="G284">
        <v>1670438983.5</v>
      </c>
      <c r="H284">
        <f t="shared" si="136"/>
        <v>2.5257417452873021E-3</v>
      </c>
      <c r="I284">
        <f t="shared" si="137"/>
        <v>2.5257417452873021</v>
      </c>
      <c r="J284">
        <f t="shared" si="138"/>
        <v>43.960072822779203</v>
      </c>
      <c r="K284">
        <f t="shared" si="139"/>
        <v>1743.0542857142859</v>
      </c>
      <c r="L284">
        <f t="shared" si="140"/>
        <v>1243.0614636403986</v>
      </c>
      <c r="M284">
        <f t="shared" si="141"/>
        <v>125.7734033566409</v>
      </c>
      <c r="N284">
        <f t="shared" si="142"/>
        <v>176.36285587008175</v>
      </c>
      <c r="O284">
        <f t="shared" si="143"/>
        <v>0.15824800653458279</v>
      </c>
      <c r="P284">
        <f t="shared" si="144"/>
        <v>2.0823592093570387</v>
      </c>
      <c r="Q284">
        <f t="shared" si="145"/>
        <v>0.15185764383693603</v>
      </c>
      <c r="R284">
        <f t="shared" si="146"/>
        <v>9.5463673312350422E-2</v>
      </c>
      <c r="S284">
        <f t="shared" si="147"/>
        <v>226.2562427142858</v>
      </c>
      <c r="T284">
        <f t="shared" si="148"/>
        <v>34.962187044359489</v>
      </c>
      <c r="U284">
        <f t="shared" si="149"/>
        <v>34.051728571428569</v>
      </c>
      <c r="V284">
        <f t="shared" si="150"/>
        <v>5.3584462981144156</v>
      </c>
      <c r="W284">
        <f t="shared" si="151"/>
        <v>70.048808244899064</v>
      </c>
      <c r="X284">
        <f t="shared" si="152"/>
        <v>3.7513427007171183</v>
      </c>
      <c r="Y284">
        <f t="shared" si="153"/>
        <v>5.3553269423256609</v>
      </c>
      <c r="Z284">
        <f t="shared" si="154"/>
        <v>1.6071035973972974</v>
      </c>
      <c r="AA284">
        <f t="shared" si="155"/>
        <v>-111.38521096717002</v>
      </c>
      <c r="AB284">
        <f t="shared" si="156"/>
        <v>-1.1723584775275493</v>
      </c>
      <c r="AC284">
        <f t="shared" si="157"/>
        <v>-0.13026521851340273</v>
      </c>
      <c r="AD284">
        <f t="shared" si="158"/>
        <v>113.56840805107481</v>
      </c>
      <c r="AE284">
        <f t="shared" si="159"/>
        <v>67.369835466767142</v>
      </c>
      <c r="AF284">
        <f t="shared" si="160"/>
        <v>2.5414855768928084</v>
      </c>
      <c r="AG284">
        <f t="shared" si="161"/>
        <v>43.960072822779203</v>
      </c>
      <c r="AH284">
        <v>1846.198863413136</v>
      </c>
      <c r="AI284">
        <v>1812.698606060605</v>
      </c>
      <c r="AJ284">
        <v>1.689572583010694</v>
      </c>
      <c r="AK284">
        <v>66.48709803528736</v>
      </c>
      <c r="AL284">
        <f t="shared" si="162"/>
        <v>2.5257417452873021</v>
      </c>
      <c r="AM284">
        <v>35.75648798970159</v>
      </c>
      <c r="AN284">
        <v>37.071915757575752</v>
      </c>
      <c r="AO284">
        <v>-3.9309294542525051E-4</v>
      </c>
      <c r="AP284">
        <v>80.118377589396417</v>
      </c>
      <c r="AQ284">
        <v>4</v>
      </c>
      <c r="AR284">
        <v>1</v>
      </c>
      <c r="AS284">
        <f t="shared" si="163"/>
        <v>1</v>
      </c>
      <c r="AT284">
        <f t="shared" si="164"/>
        <v>0</v>
      </c>
      <c r="AU284">
        <f t="shared" si="165"/>
        <v>19359.992758873483</v>
      </c>
      <c r="AV284">
        <f t="shared" si="166"/>
        <v>1199.961428571429</v>
      </c>
      <c r="AW284">
        <f t="shared" si="167"/>
        <v>1025.9688428571433</v>
      </c>
      <c r="AX284">
        <f t="shared" si="168"/>
        <v>0.85500151790593271</v>
      </c>
      <c r="AY284">
        <f t="shared" si="169"/>
        <v>0.1885529295584501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1670438983.5</v>
      </c>
      <c r="BF284">
        <v>1743.0542857142859</v>
      </c>
      <c r="BG284">
        <v>1781.8142857142859</v>
      </c>
      <c r="BH284">
        <v>37.075800000000001</v>
      </c>
      <c r="BI284">
        <v>35.754685714285714</v>
      </c>
      <c r="BJ284">
        <v>1749.02</v>
      </c>
      <c r="BK284">
        <v>36.912971428571431</v>
      </c>
      <c r="BL284">
        <v>500.15328571428569</v>
      </c>
      <c r="BM284">
        <v>101.0804285714286</v>
      </c>
      <c r="BN284">
        <v>9.9928985714285698E-2</v>
      </c>
      <c r="BO284">
        <v>34.041285714285713</v>
      </c>
      <c r="BP284">
        <v>34.051728571428569</v>
      </c>
      <c r="BQ284">
        <v>999.89999999999986</v>
      </c>
      <c r="BR284">
        <v>0</v>
      </c>
      <c r="BS284">
        <v>0</v>
      </c>
      <c r="BT284">
        <v>4012.41</v>
      </c>
      <c r="BU284">
        <v>0</v>
      </c>
      <c r="BV284">
        <v>711.41414285714291</v>
      </c>
      <c r="BW284">
        <v>-38.75967142857143</v>
      </c>
      <c r="BX284">
        <v>1810.168571428572</v>
      </c>
      <c r="BY284">
        <v>1847.8857142857139</v>
      </c>
      <c r="BZ284">
        <v>1.321121428571429</v>
      </c>
      <c r="CA284">
        <v>1781.8142857142859</v>
      </c>
      <c r="CB284">
        <v>35.754685714285714</v>
      </c>
      <c r="CC284">
        <v>3.7476342857142861</v>
      </c>
      <c r="CD284">
        <v>3.6140971428571431</v>
      </c>
      <c r="CE284">
        <v>27.78545714285714</v>
      </c>
      <c r="CF284">
        <v>27.165500000000002</v>
      </c>
      <c r="CG284">
        <v>1199.961428571429</v>
      </c>
      <c r="CH284">
        <v>0.49995114285714282</v>
      </c>
      <c r="CI284">
        <v>0.50004885714285718</v>
      </c>
      <c r="CJ284">
        <v>0</v>
      </c>
      <c r="CK284">
        <v>2.298457142857143</v>
      </c>
      <c r="CL284">
        <v>0</v>
      </c>
      <c r="CM284">
        <v>7982.71</v>
      </c>
      <c r="CN284">
        <v>9597.3457142857133</v>
      </c>
      <c r="CO284">
        <v>43.776571428571422</v>
      </c>
      <c r="CP284">
        <v>45.928142857142859</v>
      </c>
      <c r="CQ284">
        <v>44.785428571428568</v>
      </c>
      <c r="CR284">
        <v>44.392714285714291</v>
      </c>
      <c r="CS284">
        <v>43.651571428571422</v>
      </c>
      <c r="CT284">
        <v>599.91999999999996</v>
      </c>
      <c r="CU284">
        <v>600.04142857142847</v>
      </c>
      <c r="CV284">
        <v>0</v>
      </c>
      <c r="CW284">
        <v>1670439007.5</v>
      </c>
      <c r="CX284">
        <v>0</v>
      </c>
      <c r="CY284">
        <v>1670430775</v>
      </c>
      <c r="CZ284" t="s">
        <v>356</v>
      </c>
      <c r="DA284">
        <v>1670430775</v>
      </c>
      <c r="DB284">
        <v>1670430775</v>
      </c>
      <c r="DC284">
        <v>10</v>
      </c>
      <c r="DD284">
        <v>-0.13800000000000001</v>
      </c>
      <c r="DE284">
        <v>1.2E-2</v>
      </c>
      <c r="DF284">
        <v>-4.2649999999999997</v>
      </c>
      <c r="DG284">
        <v>0.16300000000000001</v>
      </c>
      <c r="DH284">
        <v>415</v>
      </c>
      <c r="DI284">
        <v>38</v>
      </c>
      <c r="DJ284">
        <v>0.28000000000000003</v>
      </c>
      <c r="DK284">
        <v>0.18</v>
      </c>
      <c r="DL284">
        <v>-38.931712195121953</v>
      </c>
      <c r="DM284">
        <v>0.83836933797902613</v>
      </c>
      <c r="DN284">
        <v>0.12934473919953579</v>
      </c>
      <c r="DO284">
        <v>0</v>
      </c>
      <c r="DP284">
        <v>1.3421297560975609</v>
      </c>
      <c r="DQ284">
        <v>-0.1965727526132392</v>
      </c>
      <c r="DR284">
        <v>2.0279741722486401E-2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357</v>
      </c>
      <c r="EA284">
        <v>2.9453900000000002</v>
      </c>
      <c r="EB284">
        <v>2.5956000000000001</v>
      </c>
      <c r="EC284">
        <v>0.26145400000000002</v>
      </c>
      <c r="ED284">
        <v>0.262652</v>
      </c>
      <c r="EE284">
        <v>0.14694399999999999</v>
      </c>
      <c r="EF284">
        <v>0.141845</v>
      </c>
      <c r="EG284">
        <v>22269.5</v>
      </c>
      <c r="EH284">
        <v>22601.8</v>
      </c>
      <c r="EI284">
        <v>28081.8</v>
      </c>
      <c r="EJ284">
        <v>29537.7</v>
      </c>
      <c r="EK284">
        <v>32968.1</v>
      </c>
      <c r="EL284">
        <v>35198.300000000003</v>
      </c>
      <c r="EM284">
        <v>39636.9</v>
      </c>
      <c r="EN284">
        <v>42221.599999999999</v>
      </c>
      <c r="EO284">
        <v>1.9308799999999999</v>
      </c>
      <c r="EP284">
        <v>1.85355</v>
      </c>
      <c r="EQ284">
        <v>0.12853400000000001</v>
      </c>
      <c r="ER284">
        <v>0</v>
      </c>
      <c r="ES284">
        <v>31.967500000000001</v>
      </c>
      <c r="ET284">
        <v>999.9</v>
      </c>
      <c r="EU284">
        <v>60.2</v>
      </c>
      <c r="EV284">
        <v>39.9</v>
      </c>
      <c r="EW284">
        <v>43.920099999999998</v>
      </c>
      <c r="EX284">
        <v>25.495200000000001</v>
      </c>
      <c r="EY284">
        <v>2.3317299999999999</v>
      </c>
      <c r="EZ284">
        <v>1</v>
      </c>
      <c r="FA284">
        <v>0.65115900000000004</v>
      </c>
      <c r="FB284">
        <v>0.75278599999999996</v>
      </c>
      <c r="FC284">
        <v>20.276700000000002</v>
      </c>
      <c r="FD284">
        <v>5.2178899999999997</v>
      </c>
      <c r="FE284">
        <v>12.0099</v>
      </c>
      <c r="FF284">
        <v>4.9869500000000002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1.8623400000000001</v>
      </c>
      <c r="FN284">
        <v>1.86432</v>
      </c>
      <c r="FO284">
        <v>1.8604700000000001</v>
      </c>
      <c r="FP284">
        <v>1.8611200000000001</v>
      </c>
      <c r="FQ284">
        <v>1.86022</v>
      </c>
      <c r="FR284">
        <v>1.8619399999999999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-5.97</v>
      </c>
      <c r="GH284">
        <v>0.16289999999999999</v>
      </c>
      <c r="GI284">
        <v>-3.2528400776944242</v>
      </c>
      <c r="GJ284">
        <v>-2.9658848494523399E-3</v>
      </c>
      <c r="GK284">
        <v>1.4757234161104729E-6</v>
      </c>
      <c r="GL284">
        <v>-3.8107938837011289E-10</v>
      </c>
      <c r="GM284">
        <v>0.16282500000001221</v>
      </c>
      <c r="GN284">
        <v>0</v>
      </c>
      <c r="GO284">
        <v>0</v>
      </c>
      <c r="GP284">
        <v>0</v>
      </c>
      <c r="GQ284">
        <v>5</v>
      </c>
      <c r="GR284">
        <v>2097</v>
      </c>
      <c r="GS284">
        <v>4</v>
      </c>
      <c r="GT284">
        <v>34</v>
      </c>
      <c r="GU284">
        <v>136.80000000000001</v>
      </c>
      <c r="GV284">
        <v>136.80000000000001</v>
      </c>
      <c r="GW284">
        <v>3.61206</v>
      </c>
      <c r="GX284">
        <v>2.5500500000000001</v>
      </c>
      <c r="GY284">
        <v>1.4489700000000001</v>
      </c>
      <c r="GZ284">
        <v>2.3168899999999999</v>
      </c>
      <c r="HA284">
        <v>1.5478499999999999</v>
      </c>
      <c r="HB284">
        <v>2.2900399999999999</v>
      </c>
      <c r="HC284">
        <v>43.480800000000002</v>
      </c>
      <c r="HD284">
        <v>13.256399999999999</v>
      </c>
      <c r="HE284">
        <v>18</v>
      </c>
      <c r="HF284">
        <v>507.61099999999999</v>
      </c>
      <c r="HG284">
        <v>495.875</v>
      </c>
      <c r="HH284">
        <v>31</v>
      </c>
      <c r="HI284">
        <v>35.415500000000002</v>
      </c>
      <c r="HJ284">
        <v>29.999500000000001</v>
      </c>
      <c r="HK284">
        <v>35.383699999999997</v>
      </c>
      <c r="HL284">
        <v>35.381900000000002</v>
      </c>
      <c r="HM284">
        <v>72.266599999999997</v>
      </c>
      <c r="HN284">
        <v>27.484300000000001</v>
      </c>
      <c r="HO284">
        <v>76.044200000000004</v>
      </c>
      <c r="HP284">
        <v>31</v>
      </c>
      <c r="HQ284">
        <v>1796.45</v>
      </c>
      <c r="HR284">
        <v>35.774799999999999</v>
      </c>
      <c r="HS284">
        <v>98.9499</v>
      </c>
      <c r="HT284">
        <v>97.906400000000005</v>
      </c>
    </row>
    <row r="285" spans="1:228" x14ac:dyDescent="0.2">
      <c r="A285">
        <v>270</v>
      </c>
      <c r="B285">
        <v>1670438990</v>
      </c>
      <c r="C285">
        <v>1074</v>
      </c>
      <c r="D285" t="s">
        <v>899</v>
      </c>
      <c r="E285" t="s">
        <v>900</v>
      </c>
      <c r="F285">
        <v>4</v>
      </c>
      <c r="G285">
        <v>1670438987.75</v>
      </c>
      <c r="H285">
        <f t="shared" si="136"/>
        <v>2.5228516791930456E-3</v>
      </c>
      <c r="I285">
        <f t="shared" si="137"/>
        <v>2.5228516791930455</v>
      </c>
      <c r="J285">
        <f t="shared" si="138"/>
        <v>43.79078299952635</v>
      </c>
      <c r="K285">
        <f t="shared" si="139"/>
        <v>1750.0574999999999</v>
      </c>
      <c r="L285">
        <f t="shared" si="140"/>
        <v>1250.0493006207071</v>
      </c>
      <c r="M285">
        <f t="shared" si="141"/>
        <v>126.48018633836605</v>
      </c>
      <c r="N285">
        <f t="shared" si="142"/>
        <v>177.07109519036231</v>
      </c>
      <c r="O285">
        <f t="shared" si="143"/>
        <v>0.15771528824907219</v>
      </c>
      <c r="P285">
        <f t="shared" si="144"/>
        <v>2.0794564456327174</v>
      </c>
      <c r="Q285">
        <f t="shared" si="145"/>
        <v>0.15135847181126813</v>
      </c>
      <c r="R285">
        <f t="shared" si="146"/>
        <v>9.5148830156061709E-2</v>
      </c>
      <c r="S285">
        <f t="shared" si="147"/>
        <v>226.25462737499998</v>
      </c>
      <c r="T285">
        <f t="shared" si="148"/>
        <v>34.97261074391097</v>
      </c>
      <c r="U285">
        <f t="shared" si="149"/>
        <v>34.060299999999998</v>
      </c>
      <c r="V285">
        <f t="shared" si="150"/>
        <v>5.3610078253837434</v>
      </c>
      <c r="W285">
        <f t="shared" si="151"/>
        <v>70.000180035439556</v>
      </c>
      <c r="X285">
        <f t="shared" si="152"/>
        <v>3.7504664349765009</v>
      </c>
      <c r="Y285">
        <f t="shared" si="153"/>
        <v>5.3577954129228269</v>
      </c>
      <c r="Z285">
        <f t="shared" si="154"/>
        <v>1.6105413904072425</v>
      </c>
      <c r="AA285">
        <f t="shared" si="155"/>
        <v>-111.25775905241331</v>
      </c>
      <c r="AB285">
        <f t="shared" si="156"/>
        <v>-1.2051573008916057</v>
      </c>
      <c r="AC285">
        <f t="shared" si="157"/>
        <v>-0.13410757777686835</v>
      </c>
      <c r="AD285">
        <f t="shared" si="158"/>
        <v>113.65760344391822</v>
      </c>
      <c r="AE285">
        <f t="shared" si="159"/>
        <v>68.202743165966893</v>
      </c>
      <c r="AF285">
        <f t="shared" si="160"/>
        <v>2.5294953765043888</v>
      </c>
      <c r="AG285">
        <f t="shared" si="161"/>
        <v>43.79078299952635</v>
      </c>
      <c r="AH285">
        <v>1854.3658423518621</v>
      </c>
      <c r="AI285">
        <v>1820.5399999999991</v>
      </c>
      <c r="AJ285">
        <v>1.7698083647128571</v>
      </c>
      <c r="AK285">
        <v>66.48709803528736</v>
      </c>
      <c r="AL285">
        <f t="shared" si="162"/>
        <v>2.5228516791930455</v>
      </c>
      <c r="AM285">
        <v>35.752534472316718</v>
      </c>
      <c r="AN285">
        <v>37.064740606060603</v>
      </c>
      <c r="AO285">
        <v>-1.2914170933982469E-4</v>
      </c>
      <c r="AP285">
        <v>80.118377589396417</v>
      </c>
      <c r="AQ285">
        <v>4</v>
      </c>
      <c r="AR285">
        <v>1</v>
      </c>
      <c r="AS285">
        <f t="shared" si="163"/>
        <v>1</v>
      </c>
      <c r="AT285">
        <f t="shared" si="164"/>
        <v>0</v>
      </c>
      <c r="AU285">
        <f t="shared" si="165"/>
        <v>19309.672147968369</v>
      </c>
      <c r="AV285">
        <f t="shared" si="166"/>
        <v>1199.9549999999999</v>
      </c>
      <c r="AW285">
        <f t="shared" si="167"/>
        <v>1025.9631374999999</v>
      </c>
      <c r="AX285">
        <f t="shared" si="168"/>
        <v>0.8550013438003925</v>
      </c>
      <c r="AY285">
        <f t="shared" si="169"/>
        <v>0.18855259353475756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1670438987.75</v>
      </c>
      <c r="BF285">
        <v>1750.0574999999999</v>
      </c>
      <c r="BG285">
        <v>1789.2637500000001</v>
      </c>
      <c r="BH285">
        <v>37.067212499999997</v>
      </c>
      <c r="BI285">
        <v>35.752375000000001</v>
      </c>
      <c r="BJ285">
        <v>1756.03</v>
      </c>
      <c r="BK285">
        <v>36.904400000000003</v>
      </c>
      <c r="BL285">
        <v>500.17450000000002</v>
      </c>
      <c r="BM285">
        <v>101.080125</v>
      </c>
      <c r="BN285">
        <v>0.100033475</v>
      </c>
      <c r="BO285">
        <v>34.049550000000004</v>
      </c>
      <c r="BP285">
        <v>34.060299999999998</v>
      </c>
      <c r="BQ285">
        <v>999.9</v>
      </c>
      <c r="BR285">
        <v>0</v>
      </c>
      <c r="BS285">
        <v>0</v>
      </c>
      <c r="BT285">
        <v>4004.14</v>
      </c>
      <c r="BU285">
        <v>0</v>
      </c>
      <c r="BV285">
        <v>1075.7258750000001</v>
      </c>
      <c r="BW285">
        <v>-39.205775000000003</v>
      </c>
      <c r="BX285">
        <v>1817.4237499999999</v>
      </c>
      <c r="BY285">
        <v>1855.60375</v>
      </c>
      <c r="BZ285">
        <v>1.3148612500000001</v>
      </c>
      <c r="CA285">
        <v>1789.2637500000001</v>
      </c>
      <c r="CB285">
        <v>35.752375000000001</v>
      </c>
      <c r="CC285">
        <v>3.7467537499999999</v>
      </c>
      <c r="CD285">
        <v>3.6138474999999999</v>
      </c>
      <c r="CE285">
        <v>27.781437499999999</v>
      </c>
      <c r="CF285">
        <v>27.164312500000001</v>
      </c>
      <c r="CG285">
        <v>1199.9549999999999</v>
      </c>
      <c r="CH285">
        <v>0.49995587499999988</v>
      </c>
      <c r="CI285">
        <v>0.50004412500000006</v>
      </c>
      <c r="CJ285">
        <v>0</v>
      </c>
      <c r="CK285">
        <v>2.2327750000000002</v>
      </c>
      <c r="CL285">
        <v>0</v>
      </c>
      <c r="CM285">
        <v>7983.3950000000004</v>
      </c>
      <c r="CN285">
        <v>9597.3250000000007</v>
      </c>
      <c r="CO285">
        <v>43.780999999999999</v>
      </c>
      <c r="CP285">
        <v>45.936999999999998</v>
      </c>
      <c r="CQ285">
        <v>44.796499999999988</v>
      </c>
      <c r="CR285">
        <v>44.375</v>
      </c>
      <c r="CS285">
        <v>43.640500000000003</v>
      </c>
      <c r="CT285">
        <v>599.92374999999993</v>
      </c>
      <c r="CU285">
        <v>600.03125</v>
      </c>
      <c r="CV285">
        <v>0</v>
      </c>
      <c r="CW285">
        <v>1670439011.7</v>
      </c>
      <c r="CX285">
        <v>0</v>
      </c>
      <c r="CY285">
        <v>1670430775</v>
      </c>
      <c r="CZ285" t="s">
        <v>356</v>
      </c>
      <c r="DA285">
        <v>1670430775</v>
      </c>
      <c r="DB285">
        <v>1670430775</v>
      </c>
      <c r="DC285">
        <v>10</v>
      </c>
      <c r="DD285">
        <v>-0.13800000000000001</v>
      </c>
      <c r="DE285">
        <v>1.2E-2</v>
      </c>
      <c r="DF285">
        <v>-4.2649999999999997</v>
      </c>
      <c r="DG285">
        <v>0.16300000000000001</v>
      </c>
      <c r="DH285">
        <v>415</v>
      </c>
      <c r="DI285">
        <v>38</v>
      </c>
      <c r="DJ285">
        <v>0.28000000000000003</v>
      </c>
      <c r="DK285">
        <v>0.18</v>
      </c>
      <c r="DL285">
        <v>-38.955187500000001</v>
      </c>
      <c r="DM285">
        <v>-0.26742101313314171</v>
      </c>
      <c r="DN285">
        <v>0.16282133027877491</v>
      </c>
      <c r="DO285">
        <v>0</v>
      </c>
      <c r="DP285">
        <v>1.3307757499999999</v>
      </c>
      <c r="DQ285">
        <v>-0.1297700938086343</v>
      </c>
      <c r="DR285">
        <v>1.300195386999586E-2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357</v>
      </c>
      <c r="EA285">
        <v>2.9455300000000002</v>
      </c>
      <c r="EB285">
        <v>2.5956199999999998</v>
      </c>
      <c r="EC285">
        <v>0.26211000000000001</v>
      </c>
      <c r="ED285">
        <v>0.26330300000000001</v>
      </c>
      <c r="EE285">
        <v>0.146924</v>
      </c>
      <c r="EF285">
        <v>0.14183899999999999</v>
      </c>
      <c r="EG285">
        <v>22250.7</v>
      </c>
      <c r="EH285">
        <v>22582.3</v>
      </c>
      <c r="EI285">
        <v>28083.200000000001</v>
      </c>
      <c r="EJ285">
        <v>29538.400000000001</v>
      </c>
      <c r="EK285">
        <v>32970.300000000003</v>
      </c>
      <c r="EL285">
        <v>35199.199999999997</v>
      </c>
      <c r="EM285">
        <v>39638.5</v>
      </c>
      <c r="EN285">
        <v>42222.3</v>
      </c>
      <c r="EO285">
        <v>1.93123</v>
      </c>
      <c r="EP285">
        <v>1.85362</v>
      </c>
      <c r="EQ285">
        <v>0.12934200000000001</v>
      </c>
      <c r="ER285">
        <v>0</v>
      </c>
      <c r="ES285">
        <v>31.973099999999999</v>
      </c>
      <c r="ET285">
        <v>999.9</v>
      </c>
      <c r="EU285">
        <v>60.2</v>
      </c>
      <c r="EV285">
        <v>39.799999999999997</v>
      </c>
      <c r="EW285">
        <v>43.681800000000003</v>
      </c>
      <c r="EX285">
        <v>25.3552</v>
      </c>
      <c r="EY285">
        <v>1.65465</v>
      </c>
      <c r="EZ285">
        <v>1</v>
      </c>
      <c r="FA285">
        <v>0.65066299999999999</v>
      </c>
      <c r="FB285">
        <v>0.75172099999999997</v>
      </c>
      <c r="FC285">
        <v>20.276900000000001</v>
      </c>
      <c r="FD285">
        <v>5.2189399999999999</v>
      </c>
      <c r="FE285">
        <v>12.0098</v>
      </c>
      <c r="FF285">
        <v>4.9870999999999999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1.86232</v>
      </c>
      <c r="FN285">
        <v>1.86432</v>
      </c>
      <c r="FO285">
        <v>1.8604499999999999</v>
      </c>
      <c r="FP285">
        <v>1.86113</v>
      </c>
      <c r="FQ285">
        <v>1.86022</v>
      </c>
      <c r="FR285">
        <v>1.8619300000000001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-5.97</v>
      </c>
      <c r="GH285">
        <v>0.1628</v>
      </c>
      <c r="GI285">
        <v>-3.2528400776944242</v>
      </c>
      <c r="GJ285">
        <v>-2.9658848494523399E-3</v>
      </c>
      <c r="GK285">
        <v>1.4757234161104729E-6</v>
      </c>
      <c r="GL285">
        <v>-3.8107938837011289E-10</v>
      </c>
      <c r="GM285">
        <v>0.16282500000001221</v>
      </c>
      <c r="GN285">
        <v>0</v>
      </c>
      <c r="GO285">
        <v>0</v>
      </c>
      <c r="GP285">
        <v>0</v>
      </c>
      <c r="GQ285">
        <v>5</v>
      </c>
      <c r="GR285">
        <v>2097</v>
      </c>
      <c r="GS285">
        <v>4</v>
      </c>
      <c r="GT285">
        <v>34</v>
      </c>
      <c r="GU285">
        <v>136.9</v>
      </c>
      <c r="GV285">
        <v>136.9</v>
      </c>
      <c r="GW285">
        <v>3.6218300000000001</v>
      </c>
      <c r="GX285">
        <v>2.5402800000000001</v>
      </c>
      <c r="GY285">
        <v>1.4489700000000001</v>
      </c>
      <c r="GZ285">
        <v>2.3168899999999999</v>
      </c>
      <c r="HA285">
        <v>1.5478499999999999</v>
      </c>
      <c r="HB285">
        <v>2.3339799999999999</v>
      </c>
      <c r="HC285">
        <v>43.480800000000002</v>
      </c>
      <c r="HD285">
        <v>13.256399999999999</v>
      </c>
      <c r="HE285">
        <v>18</v>
      </c>
      <c r="HF285">
        <v>507.79700000000003</v>
      </c>
      <c r="HG285">
        <v>495.89</v>
      </c>
      <c r="HH285">
        <v>30.9999</v>
      </c>
      <c r="HI285">
        <v>35.408999999999999</v>
      </c>
      <c r="HJ285">
        <v>29.999500000000001</v>
      </c>
      <c r="HK285">
        <v>35.377899999999997</v>
      </c>
      <c r="HL285">
        <v>35.377000000000002</v>
      </c>
      <c r="HM285">
        <v>72.478300000000004</v>
      </c>
      <c r="HN285">
        <v>27.484300000000001</v>
      </c>
      <c r="HO285">
        <v>76.044200000000004</v>
      </c>
      <c r="HP285">
        <v>31</v>
      </c>
      <c r="HQ285">
        <v>1803.14</v>
      </c>
      <c r="HR285">
        <v>35.774799999999999</v>
      </c>
      <c r="HS285">
        <v>98.954099999999997</v>
      </c>
      <c r="HT285">
        <v>97.908299999999997</v>
      </c>
    </row>
    <row r="286" spans="1:228" x14ac:dyDescent="0.2">
      <c r="A286">
        <v>271</v>
      </c>
      <c r="B286">
        <v>1670438994</v>
      </c>
      <c r="C286">
        <v>1078</v>
      </c>
      <c r="D286" t="s">
        <v>901</v>
      </c>
      <c r="E286" t="s">
        <v>902</v>
      </c>
      <c r="F286">
        <v>4</v>
      </c>
      <c r="G286">
        <v>1670438992</v>
      </c>
      <c r="H286">
        <f t="shared" si="136"/>
        <v>2.5095925434364891E-3</v>
      </c>
      <c r="I286">
        <f t="shared" si="137"/>
        <v>2.5095925434364892</v>
      </c>
      <c r="J286">
        <f t="shared" si="138"/>
        <v>44.845271769964185</v>
      </c>
      <c r="K286">
        <f t="shared" si="139"/>
        <v>1757.1357142857139</v>
      </c>
      <c r="L286">
        <f t="shared" si="140"/>
        <v>1242.818013797711</v>
      </c>
      <c r="M286">
        <f t="shared" si="141"/>
        <v>125.74616590816268</v>
      </c>
      <c r="N286">
        <f t="shared" si="142"/>
        <v>177.78393666547953</v>
      </c>
      <c r="O286">
        <f t="shared" si="143"/>
        <v>0.1566276712496876</v>
      </c>
      <c r="P286">
        <f t="shared" si="144"/>
        <v>2.0778864358016667</v>
      </c>
      <c r="Q286">
        <f t="shared" si="145"/>
        <v>0.15035181790703614</v>
      </c>
      <c r="R286">
        <f t="shared" si="146"/>
        <v>9.4512793312709273E-2</v>
      </c>
      <c r="S286">
        <f t="shared" si="147"/>
        <v>226.25949942857153</v>
      </c>
      <c r="T286">
        <f t="shared" si="148"/>
        <v>34.984817919348885</v>
      </c>
      <c r="U286">
        <f t="shared" si="149"/>
        <v>34.065357142857152</v>
      </c>
      <c r="V286">
        <f t="shared" si="150"/>
        <v>5.3625196258601289</v>
      </c>
      <c r="W286">
        <f t="shared" si="151"/>
        <v>69.960166723384035</v>
      </c>
      <c r="X286">
        <f t="shared" si="152"/>
        <v>3.7497545381706732</v>
      </c>
      <c r="Y286">
        <f t="shared" si="153"/>
        <v>5.359842198485393</v>
      </c>
      <c r="Z286">
        <f t="shared" si="154"/>
        <v>1.6127650876894557</v>
      </c>
      <c r="AA286">
        <f t="shared" si="155"/>
        <v>-110.67303116554918</v>
      </c>
      <c r="AB286">
        <f t="shared" si="156"/>
        <v>-1.0034061354499142</v>
      </c>
      <c r="AC286">
        <f t="shared" si="157"/>
        <v>-0.11174796334906607</v>
      </c>
      <c r="AD286">
        <f t="shared" si="158"/>
        <v>114.47131416422337</v>
      </c>
      <c r="AE286">
        <f t="shared" si="159"/>
        <v>67.879324240466559</v>
      </c>
      <c r="AF286">
        <f t="shared" si="160"/>
        <v>2.5204396270570899</v>
      </c>
      <c r="AG286">
        <f t="shared" si="161"/>
        <v>44.845271769964185</v>
      </c>
      <c r="AH286">
        <v>1861.2351497794789</v>
      </c>
      <c r="AI286">
        <v>1827.2816969696969</v>
      </c>
      <c r="AJ286">
        <v>1.681908795458233</v>
      </c>
      <c r="AK286">
        <v>66.48709803528736</v>
      </c>
      <c r="AL286">
        <f t="shared" si="162"/>
        <v>2.5095925434364892</v>
      </c>
      <c r="AM286">
        <v>35.751748498747013</v>
      </c>
      <c r="AN286">
        <v>37.057428484848472</v>
      </c>
      <c r="AO286">
        <v>-1.847032963458472E-4</v>
      </c>
      <c r="AP286">
        <v>80.118377589396417</v>
      </c>
      <c r="AQ286">
        <v>4</v>
      </c>
      <c r="AR286">
        <v>1</v>
      </c>
      <c r="AS286">
        <f t="shared" si="163"/>
        <v>1</v>
      </c>
      <c r="AT286">
        <f t="shared" si="164"/>
        <v>0</v>
      </c>
      <c r="AU286">
        <f t="shared" si="165"/>
        <v>19282.386764040013</v>
      </c>
      <c r="AV286">
        <f t="shared" si="166"/>
        <v>1199.988571428572</v>
      </c>
      <c r="AW286">
        <f t="shared" si="167"/>
        <v>1025.9910857142861</v>
      </c>
      <c r="AX286">
        <f t="shared" si="168"/>
        <v>0.85500071429251701</v>
      </c>
      <c r="AY286">
        <f t="shared" si="169"/>
        <v>0.18855137858455795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1670438992</v>
      </c>
      <c r="BF286">
        <v>1757.1357142857139</v>
      </c>
      <c r="BG286">
        <v>1796.168571428572</v>
      </c>
      <c r="BH286">
        <v>37.060871428571431</v>
      </c>
      <c r="BI286">
        <v>35.750728571428567</v>
      </c>
      <c r="BJ286">
        <v>1763.1214285714291</v>
      </c>
      <c r="BK286">
        <v>36.898057142857148</v>
      </c>
      <c r="BL286">
        <v>500.17299999999989</v>
      </c>
      <c r="BM286">
        <v>101.0782857142857</v>
      </c>
      <c r="BN286">
        <v>9.9975714285714293E-2</v>
      </c>
      <c r="BO286">
        <v>34.056399999999996</v>
      </c>
      <c r="BP286">
        <v>34.065357142857152</v>
      </c>
      <c r="BQ286">
        <v>999.89999999999986</v>
      </c>
      <c r="BR286">
        <v>0</v>
      </c>
      <c r="BS286">
        <v>0</v>
      </c>
      <c r="BT286">
        <v>3999.7342857142862</v>
      </c>
      <c r="BU286">
        <v>0</v>
      </c>
      <c r="BV286">
        <v>1204.238571428572</v>
      </c>
      <c r="BW286">
        <v>-39.029857142857153</v>
      </c>
      <c r="BX286">
        <v>1824.762857142857</v>
      </c>
      <c r="BY286">
        <v>1862.762857142857</v>
      </c>
      <c r="BZ286">
        <v>1.310157142857143</v>
      </c>
      <c r="CA286">
        <v>1796.168571428572</v>
      </c>
      <c r="CB286">
        <v>35.750728571428567</v>
      </c>
      <c r="CC286">
        <v>3.7460514285714281</v>
      </c>
      <c r="CD286">
        <v>3.6136214285714279</v>
      </c>
      <c r="CE286">
        <v>27.778199999999998</v>
      </c>
      <c r="CF286">
        <v>27.163271428571431</v>
      </c>
      <c r="CG286">
        <v>1199.988571428572</v>
      </c>
      <c r="CH286">
        <v>0.49997485714285711</v>
      </c>
      <c r="CI286">
        <v>0.50002514285714283</v>
      </c>
      <c r="CJ286">
        <v>0</v>
      </c>
      <c r="CK286">
        <v>2.4416714285714289</v>
      </c>
      <c r="CL286">
        <v>0</v>
      </c>
      <c r="CM286">
        <v>7984.2671428571439</v>
      </c>
      <c r="CN286">
        <v>9597.6557142857146</v>
      </c>
      <c r="CO286">
        <v>43.758857142857153</v>
      </c>
      <c r="CP286">
        <v>45.919285714285721</v>
      </c>
      <c r="CQ286">
        <v>44.794285714285706</v>
      </c>
      <c r="CR286">
        <v>44.375</v>
      </c>
      <c r="CS286">
        <v>43.625</v>
      </c>
      <c r="CT286">
        <v>599.96571428571417</v>
      </c>
      <c r="CU286">
        <v>600.02285714285711</v>
      </c>
      <c r="CV286">
        <v>0</v>
      </c>
      <c r="CW286">
        <v>1670439015.9000001</v>
      </c>
      <c r="CX286">
        <v>0</v>
      </c>
      <c r="CY286">
        <v>1670430775</v>
      </c>
      <c r="CZ286" t="s">
        <v>356</v>
      </c>
      <c r="DA286">
        <v>1670430775</v>
      </c>
      <c r="DB286">
        <v>1670430775</v>
      </c>
      <c r="DC286">
        <v>10</v>
      </c>
      <c r="DD286">
        <v>-0.13800000000000001</v>
      </c>
      <c r="DE286">
        <v>1.2E-2</v>
      </c>
      <c r="DF286">
        <v>-4.2649999999999997</v>
      </c>
      <c r="DG286">
        <v>0.16300000000000001</v>
      </c>
      <c r="DH286">
        <v>415</v>
      </c>
      <c r="DI286">
        <v>38</v>
      </c>
      <c r="DJ286">
        <v>0.28000000000000003</v>
      </c>
      <c r="DK286">
        <v>0.18</v>
      </c>
      <c r="DL286">
        <v>-38.993985000000002</v>
      </c>
      <c r="DM286">
        <v>-0.48501838649152029</v>
      </c>
      <c r="DN286">
        <v>0.17118405671966039</v>
      </c>
      <c r="DO286">
        <v>0</v>
      </c>
      <c r="DP286">
        <v>1.3226279999999999</v>
      </c>
      <c r="DQ286">
        <v>-9.0447804878048585E-2</v>
      </c>
      <c r="DR286">
        <v>8.9015260489424108E-3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365</v>
      </c>
      <c r="EA286">
        <v>2.9454600000000002</v>
      </c>
      <c r="EB286">
        <v>2.5955900000000001</v>
      </c>
      <c r="EC286">
        <v>0.26267099999999999</v>
      </c>
      <c r="ED286">
        <v>0.26383200000000001</v>
      </c>
      <c r="EE286">
        <v>0.14690900000000001</v>
      </c>
      <c r="EF286">
        <v>0.14183799999999999</v>
      </c>
      <c r="EG286">
        <v>22233.9</v>
      </c>
      <c r="EH286">
        <v>22566.2</v>
      </c>
      <c r="EI286">
        <v>28083.4</v>
      </c>
      <c r="EJ286">
        <v>29538.6</v>
      </c>
      <c r="EK286">
        <v>32971.300000000003</v>
      </c>
      <c r="EL286">
        <v>35199.4</v>
      </c>
      <c r="EM286">
        <v>39639.1</v>
      </c>
      <c r="EN286">
        <v>42222.5</v>
      </c>
      <c r="EO286">
        <v>1.9311499999999999</v>
      </c>
      <c r="EP286">
        <v>1.85375</v>
      </c>
      <c r="EQ286">
        <v>0.12875300000000001</v>
      </c>
      <c r="ER286">
        <v>0</v>
      </c>
      <c r="ES286">
        <v>31.9802</v>
      </c>
      <c r="ET286">
        <v>999.9</v>
      </c>
      <c r="EU286">
        <v>60.2</v>
      </c>
      <c r="EV286">
        <v>39.799999999999997</v>
      </c>
      <c r="EW286">
        <v>43.6828</v>
      </c>
      <c r="EX286">
        <v>25.465199999999999</v>
      </c>
      <c r="EY286">
        <v>2.03125</v>
      </c>
      <c r="EZ286">
        <v>1</v>
      </c>
      <c r="FA286">
        <v>0.65024400000000004</v>
      </c>
      <c r="FB286">
        <v>0.75021199999999999</v>
      </c>
      <c r="FC286">
        <v>20.276900000000001</v>
      </c>
      <c r="FD286">
        <v>5.2189399999999999</v>
      </c>
      <c r="FE286">
        <v>12.0099</v>
      </c>
      <c r="FF286">
        <v>4.9869500000000002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1.8623099999999999</v>
      </c>
      <c r="FN286">
        <v>1.86432</v>
      </c>
      <c r="FO286">
        <v>1.8604400000000001</v>
      </c>
      <c r="FP286">
        <v>1.8611200000000001</v>
      </c>
      <c r="FQ286">
        <v>1.8602099999999999</v>
      </c>
      <c r="FR286">
        <v>1.86191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-5.99</v>
      </c>
      <c r="GH286">
        <v>0.1628</v>
      </c>
      <c r="GI286">
        <v>-3.2528400776944242</v>
      </c>
      <c r="GJ286">
        <v>-2.9658848494523399E-3</v>
      </c>
      <c r="GK286">
        <v>1.4757234161104729E-6</v>
      </c>
      <c r="GL286">
        <v>-3.8107938837011289E-10</v>
      </c>
      <c r="GM286">
        <v>0.16282500000001221</v>
      </c>
      <c r="GN286">
        <v>0</v>
      </c>
      <c r="GO286">
        <v>0</v>
      </c>
      <c r="GP286">
        <v>0</v>
      </c>
      <c r="GQ286">
        <v>5</v>
      </c>
      <c r="GR286">
        <v>2097</v>
      </c>
      <c r="GS286">
        <v>4</v>
      </c>
      <c r="GT286">
        <v>34</v>
      </c>
      <c r="GU286">
        <v>137</v>
      </c>
      <c r="GV286">
        <v>137</v>
      </c>
      <c r="GW286">
        <v>3.6315900000000001</v>
      </c>
      <c r="GX286">
        <v>2.5354000000000001</v>
      </c>
      <c r="GY286">
        <v>1.4489700000000001</v>
      </c>
      <c r="GZ286">
        <v>2.3168899999999999</v>
      </c>
      <c r="HA286">
        <v>1.5478499999999999</v>
      </c>
      <c r="HB286">
        <v>2.3815900000000001</v>
      </c>
      <c r="HC286">
        <v>43.480800000000002</v>
      </c>
      <c r="HD286">
        <v>13.2652</v>
      </c>
      <c r="HE286">
        <v>18</v>
      </c>
      <c r="HF286">
        <v>507.71300000000002</v>
      </c>
      <c r="HG286">
        <v>495.94299999999998</v>
      </c>
      <c r="HH286">
        <v>30.999700000000001</v>
      </c>
      <c r="HI286">
        <v>35.403300000000002</v>
      </c>
      <c r="HJ286">
        <v>29.999600000000001</v>
      </c>
      <c r="HK286">
        <v>35.373199999999997</v>
      </c>
      <c r="HL286">
        <v>35.372599999999998</v>
      </c>
      <c r="HM286">
        <v>72.6922</v>
      </c>
      <c r="HN286">
        <v>27.484300000000001</v>
      </c>
      <c r="HO286">
        <v>76.044200000000004</v>
      </c>
      <c r="HP286">
        <v>31</v>
      </c>
      <c r="HQ286">
        <v>1809.82</v>
      </c>
      <c r="HR286">
        <v>35.774799999999999</v>
      </c>
      <c r="HS286">
        <v>98.955399999999997</v>
      </c>
      <c r="HT286">
        <v>97.908799999999999</v>
      </c>
    </row>
    <row r="287" spans="1:228" x14ac:dyDescent="0.2">
      <c r="A287">
        <v>272</v>
      </c>
      <c r="B287">
        <v>1670438998</v>
      </c>
      <c r="C287">
        <v>1082</v>
      </c>
      <c r="D287" t="s">
        <v>903</v>
      </c>
      <c r="E287" t="s">
        <v>904</v>
      </c>
      <c r="F287">
        <v>4</v>
      </c>
      <c r="G287">
        <v>1670438995.6875</v>
      </c>
      <c r="H287">
        <f t="shared" si="136"/>
        <v>2.5155073551577927E-3</v>
      </c>
      <c r="I287">
        <f t="shared" si="137"/>
        <v>2.5155073551577924</v>
      </c>
      <c r="J287">
        <f t="shared" si="138"/>
        <v>44.520164509809248</v>
      </c>
      <c r="K287">
        <f t="shared" si="139"/>
        <v>1763.10625</v>
      </c>
      <c r="L287">
        <f t="shared" si="140"/>
        <v>1252.4365658376055</v>
      </c>
      <c r="M287">
        <f t="shared" si="141"/>
        <v>126.71863406289927</v>
      </c>
      <c r="N287">
        <f t="shared" si="142"/>
        <v>178.38701120830234</v>
      </c>
      <c r="O287">
        <f t="shared" si="143"/>
        <v>0.15678855507480341</v>
      </c>
      <c r="P287">
        <f t="shared" si="144"/>
        <v>2.0782464861535477</v>
      </c>
      <c r="Q287">
        <f t="shared" si="145"/>
        <v>0.15050112313378869</v>
      </c>
      <c r="R287">
        <f t="shared" si="146"/>
        <v>9.4607093537516396E-2</v>
      </c>
      <c r="S287">
        <f t="shared" si="147"/>
        <v>226.26371437500001</v>
      </c>
      <c r="T287">
        <f t="shared" si="148"/>
        <v>34.983074291592331</v>
      </c>
      <c r="U287">
        <f t="shared" si="149"/>
        <v>34.071462500000003</v>
      </c>
      <c r="V287">
        <f t="shared" si="150"/>
        <v>5.3643452772216831</v>
      </c>
      <c r="W287">
        <f t="shared" si="151"/>
        <v>69.951836898661298</v>
      </c>
      <c r="X287">
        <f t="shared" si="152"/>
        <v>3.7494047600523595</v>
      </c>
      <c r="Y287">
        <f t="shared" si="153"/>
        <v>5.3599804183614133</v>
      </c>
      <c r="Z287">
        <f t="shared" si="154"/>
        <v>1.6149405171693236</v>
      </c>
      <c r="AA287">
        <f t="shared" si="155"/>
        <v>-110.93387436245865</v>
      </c>
      <c r="AB287">
        <f t="shared" si="156"/>
        <v>-1.635819398598215</v>
      </c>
      <c r="AC287">
        <f t="shared" si="157"/>
        <v>-0.18215324216540871</v>
      </c>
      <c r="AD287">
        <f t="shared" si="158"/>
        <v>113.51186737177773</v>
      </c>
      <c r="AE287">
        <f t="shared" si="159"/>
        <v>67.401925876715637</v>
      </c>
      <c r="AF287">
        <f t="shared" si="160"/>
        <v>2.5151356228515183</v>
      </c>
      <c r="AG287">
        <f t="shared" si="161"/>
        <v>44.520164509809248</v>
      </c>
      <c r="AH287">
        <v>1867.603404446427</v>
      </c>
      <c r="AI287">
        <v>1833.9500606060601</v>
      </c>
      <c r="AJ287">
        <v>1.659179344547415</v>
      </c>
      <c r="AK287">
        <v>66.48709803528736</v>
      </c>
      <c r="AL287">
        <f t="shared" si="162"/>
        <v>2.5155073551577924</v>
      </c>
      <c r="AM287">
        <v>35.749960196657597</v>
      </c>
      <c r="AN287">
        <v>37.057922424242413</v>
      </c>
      <c r="AO287">
        <v>-5.0382390018090767E-5</v>
      </c>
      <c r="AP287">
        <v>80.118377589396417</v>
      </c>
      <c r="AQ287">
        <v>4</v>
      </c>
      <c r="AR287">
        <v>1</v>
      </c>
      <c r="AS287">
        <f t="shared" si="163"/>
        <v>1</v>
      </c>
      <c r="AT287">
        <f t="shared" si="164"/>
        <v>0</v>
      </c>
      <c r="AU287">
        <f t="shared" si="165"/>
        <v>19288.561514592999</v>
      </c>
      <c r="AV287">
        <f t="shared" si="166"/>
        <v>1200.0137500000001</v>
      </c>
      <c r="AW287">
        <f t="shared" si="167"/>
        <v>1026.0123375000001</v>
      </c>
      <c r="AX287">
        <f t="shared" si="168"/>
        <v>0.85500048436944986</v>
      </c>
      <c r="AY287">
        <f t="shared" si="169"/>
        <v>0.18855093483303836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1670438995.6875</v>
      </c>
      <c r="BF287">
        <v>1763.10625</v>
      </c>
      <c r="BG287">
        <v>1801.88625</v>
      </c>
      <c r="BH287">
        <v>37.057625000000002</v>
      </c>
      <c r="BI287">
        <v>35.750174999999999</v>
      </c>
      <c r="BJ287">
        <v>1769.0975000000001</v>
      </c>
      <c r="BK287">
        <v>36.8948125</v>
      </c>
      <c r="BL287">
        <v>500.15012499999989</v>
      </c>
      <c r="BM287">
        <v>101.07774999999999</v>
      </c>
      <c r="BN287">
        <v>9.9936374999999994E-2</v>
      </c>
      <c r="BO287">
        <v>34.056862500000001</v>
      </c>
      <c r="BP287">
        <v>34.071462500000003</v>
      </c>
      <c r="BQ287">
        <v>999.9</v>
      </c>
      <c r="BR287">
        <v>0</v>
      </c>
      <c r="BS287">
        <v>0</v>
      </c>
      <c r="BT287">
        <v>4000.7824999999998</v>
      </c>
      <c r="BU287">
        <v>0</v>
      </c>
      <c r="BV287">
        <v>1099.542375</v>
      </c>
      <c r="BW287">
        <v>-38.778925000000001</v>
      </c>
      <c r="BX287">
        <v>1830.9575</v>
      </c>
      <c r="BY287">
        <v>1868.6912500000001</v>
      </c>
      <c r="BZ287">
        <v>1.30745625</v>
      </c>
      <c r="CA287">
        <v>1801.88625</v>
      </c>
      <c r="CB287">
        <v>35.750174999999999</v>
      </c>
      <c r="CC287">
        <v>3.7457112499999998</v>
      </c>
      <c r="CD287">
        <v>3.6135537499999999</v>
      </c>
      <c r="CE287">
        <v>27.7766625</v>
      </c>
      <c r="CF287">
        <v>27.162937500000002</v>
      </c>
      <c r="CG287">
        <v>1200.0137500000001</v>
      </c>
      <c r="CH287">
        <v>0.49998312499999997</v>
      </c>
      <c r="CI287">
        <v>0.50001687500000003</v>
      </c>
      <c r="CJ287">
        <v>0</v>
      </c>
      <c r="CK287">
        <v>2.2104875000000002</v>
      </c>
      <c r="CL287">
        <v>0</v>
      </c>
      <c r="CM287">
        <v>7984.5325000000003</v>
      </c>
      <c r="CN287">
        <v>9597.8950000000004</v>
      </c>
      <c r="CO287">
        <v>43.75</v>
      </c>
      <c r="CP287">
        <v>45.936999999999998</v>
      </c>
      <c r="CQ287">
        <v>44.773249999999997</v>
      </c>
      <c r="CR287">
        <v>44.375</v>
      </c>
      <c r="CS287">
        <v>43.625</v>
      </c>
      <c r="CT287">
        <v>599.98749999999995</v>
      </c>
      <c r="CU287">
        <v>600.02625</v>
      </c>
      <c r="CV287">
        <v>0</v>
      </c>
      <c r="CW287">
        <v>1670439020.0999999</v>
      </c>
      <c r="CX287">
        <v>0</v>
      </c>
      <c r="CY287">
        <v>1670430775</v>
      </c>
      <c r="CZ287" t="s">
        <v>356</v>
      </c>
      <c r="DA287">
        <v>1670430775</v>
      </c>
      <c r="DB287">
        <v>1670430775</v>
      </c>
      <c r="DC287">
        <v>10</v>
      </c>
      <c r="DD287">
        <v>-0.13800000000000001</v>
      </c>
      <c r="DE287">
        <v>1.2E-2</v>
      </c>
      <c r="DF287">
        <v>-4.2649999999999997</v>
      </c>
      <c r="DG287">
        <v>0.16300000000000001</v>
      </c>
      <c r="DH287">
        <v>415</v>
      </c>
      <c r="DI287">
        <v>38</v>
      </c>
      <c r="DJ287">
        <v>0.28000000000000003</v>
      </c>
      <c r="DK287">
        <v>0.18</v>
      </c>
      <c r="DL287">
        <v>-38.9402075</v>
      </c>
      <c r="DM287">
        <v>-0.21849118198872189</v>
      </c>
      <c r="DN287">
        <v>0.18130370981794591</v>
      </c>
      <c r="DO287">
        <v>0</v>
      </c>
      <c r="DP287">
        <v>1.3169102500000001</v>
      </c>
      <c r="DQ287">
        <v>-7.3354559099438763E-2</v>
      </c>
      <c r="DR287">
        <v>7.1734139318388639E-3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365</v>
      </c>
      <c r="EA287">
        <v>2.9455</v>
      </c>
      <c r="EB287">
        <v>2.5955599999999999</v>
      </c>
      <c r="EC287">
        <v>0.26322600000000002</v>
      </c>
      <c r="ED287">
        <v>0.264376</v>
      </c>
      <c r="EE287">
        <v>0.14690600000000001</v>
      </c>
      <c r="EF287">
        <v>0.14183799999999999</v>
      </c>
      <c r="EG287">
        <v>22217</v>
      </c>
      <c r="EH287">
        <v>22549.9</v>
      </c>
      <c r="EI287">
        <v>28083.3</v>
      </c>
      <c r="EJ287">
        <v>29539.200000000001</v>
      </c>
      <c r="EK287">
        <v>32971.599999999999</v>
      </c>
      <c r="EL287">
        <v>35200.199999999997</v>
      </c>
      <c r="EM287">
        <v>39639.1</v>
      </c>
      <c r="EN287">
        <v>42223.3</v>
      </c>
      <c r="EO287">
        <v>1.9311</v>
      </c>
      <c r="EP287">
        <v>1.85392</v>
      </c>
      <c r="EQ287">
        <v>0.129215</v>
      </c>
      <c r="ER287">
        <v>0</v>
      </c>
      <c r="ES287">
        <v>31.988099999999999</v>
      </c>
      <c r="ET287">
        <v>999.9</v>
      </c>
      <c r="EU287">
        <v>60.2</v>
      </c>
      <c r="EV287">
        <v>39.799999999999997</v>
      </c>
      <c r="EW287">
        <v>43.683300000000003</v>
      </c>
      <c r="EX287">
        <v>25.6952</v>
      </c>
      <c r="EY287">
        <v>2.3397399999999999</v>
      </c>
      <c r="EZ287">
        <v>1</v>
      </c>
      <c r="FA287">
        <v>0.64957799999999999</v>
      </c>
      <c r="FB287">
        <v>0.74866600000000005</v>
      </c>
      <c r="FC287">
        <v>20.2773</v>
      </c>
      <c r="FD287">
        <v>5.2178899999999997</v>
      </c>
      <c r="FE287">
        <v>12.0099</v>
      </c>
      <c r="FF287">
        <v>4.9863999999999997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1.86585</v>
      </c>
      <c r="FM287">
        <v>1.86232</v>
      </c>
      <c r="FN287">
        <v>1.86432</v>
      </c>
      <c r="FO287">
        <v>1.86046</v>
      </c>
      <c r="FP287">
        <v>1.8611200000000001</v>
      </c>
      <c r="FQ287">
        <v>1.8602099999999999</v>
      </c>
      <c r="FR287">
        <v>1.86192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-6</v>
      </c>
      <c r="GH287">
        <v>0.1628</v>
      </c>
      <c r="GI287">
        <v>-3.2528400776944242</v>
      </c>
      <c r="GJ287">
        <v>-2.9658848494523399E-3</v>
      </c>
      <c r="GK287">
        <v>1.4757234161104729E-6</v>
      </c>
      <c r="GL287">
        <v>-3.8107938837011289E-10</v>
      </c>
      <c r="GM287">
        <v>0.16282500000001221</v>
      </c>
      <c r="GN287">
        <v>0</v>
      </c>
      <c r="GO287">
        <v>0</v>
      </c>
      <c r="GP287">
        <v>0</v>
      </c>
      <c r="GQ287">
        <v>5</v>
      </c>
      <c r="GR287">
        <v>2097</v>
      </c>
      <c r="GS287">
        <v>4</v>
      </c>
      <c r="GT287">
        <v>34</v>
      </c>
      <c r="GU287">
        <v>137.1</v>
      </c>
      <c r="GV287">
        <v>137.1</v>
      </c>
      <c r="GW287">
        <v>3.6413600000000002</v>
      </c>
      <c r="GX287">
        <v>2.5293000000000001</v>
      </c>
      <c r="GY287">
        <v>1.4489700000000001</v>
      </c>
      <c r="GZ287">
        <v>2.3168899999999999</v>
      </c>
      <c r="HA287">
        <v>1.5478499999999999</v>
      </c>
      <c r="HB287">
        <v>2.3913600000000002</v>
      </c>
      <c r="HC287">
        <v>43.453600000000002</v>
      </c>
      <c r="HD287">
        <v>13.2652</v>
      </c>
      <c r="HE287">
        <v>18</v>
      </c>
      <c r="HF287">
        <v>507.64699999999999</v>
      </c>
      <c r="HG287">
        <v>496.036</v>
      </c>
      <c r="HH287">
        <v>30.999600000000001</v>
      </c>
      <c r="HI287">
        <v>35.397500000000001</v>
      </c>
      <c r="HJ287">
        <v>29.999500000000001</v>
      </c>
      <c r="HK287">
        <v>35.369</v>
      </c>
      <c r="HL287">
        <v>35.368600000000001</v>
      </c>
      <c r="HM287">
        <v>72.9101</v>
      </c>
      <c r="HN287">
        <v>27.484300000000001</v>
      </c>
      <c r="HO287">
        <v>76.044200000000004</v>
      </c>
      <c r="HP287">
        <v>31</v>
      </c>
      <c r="HQ287">
        <v>1816.5</v>
      </c>
      <c r="HR287">
        <v>35.774799999999999</v>
      </c>
      <c r="HS287">
        <v>98.955299999999994</v>
      </c>
      <c r="HT287">
        <v>97.910799999999995</v>
      </c>
    </row>
    <row r="288" spans="1:228" x14ac:dyDescent="0.2">
      <c r="A288">
        <v>273</v>
      </c>
      <c r="B288">
        <v>1670439002</v>
      </c>
      <c r="C288">
        <v>1086</v>
      </c>
      <c r="D288" t="s">
        <v>905</v>
      </c>
      <c r="E288" t="s">
        <v>906</v>
      </c>
      <c r="F288">
        <v>4</v>
      </c>
      <c r="G288">
        <v>1670439000</v>
      </c>
      <c r="H288">
        <f t="shared" si="136"/>
        <v>2.5169736953288544E-3</v>
      </c>
      <c r="I288">
        <f t="shared" si="137"/>
        <v>2.5169736953288546</v>
      </c>
      <c r="J288">
        <f t="shared" si="138"/>
        <v>43.377954966419068</v>
      </c>
      <c r="K288">
        <f t="shared" si="139"/>
        <v>1770.0857142857151</v>
      </c>
      <c r="L288">
        <f t="shared" si="140"/>
        <v>1270.3167746718839</v>
      </c>
      <c r="M288">
        <f t="shared" si="141"/>
        <v>128.52745920930985</v>
      </c>
      <c r="N288">
        <f t="shared" si="142"/>
        <v>179.09282470004584</v>
      </c>
      <c r="O288">
        <f t="shared" si="143"/>
        <v>0.15652189814456072</v>
      </c>
      <c r="P288">
        <f t="shared" si="144"/>
        <v>2.0785311185308708</v>
      </c>
      <c r="Q288">
        <f t="shared" si="145"/>
        <v>0.15025619620247294</v>
      </c>
      <c r="R288">
        <f t="shared" si="146"/>
        <v>9.4452171331121326E-2</v>
      </c>
      <c r="S288">
        <f t="shared" si="147"/>
        <v>226.2605344285715</v>
      </c>
      <c r="T288">
        <f t="shared" si="148"/>
        <v>34.990160127013112</v>
      </c>
      <c r="U288">
        <f t="shared" si="149"/>
        <v>34.083171428571433</v>
      </c>
      <c r="V288">
        <f t="shared" si="150"/>
        <v>5.3678480459550908</v>
      </c>
      <c r="W288">
        <f t="shared" si="151"/>
        <v>69.920859021100199</v>
      </c>
      <c r="X288">
        <f t="shared" si="152"/>
        <v>3.7493644964165611</v>
      </c>
      <c r="Y288">
        <f t="shared" si="153"/>
        <v>5.3622975302478846</v>
      </c>
      <c r="Z288">
        <f t="shared" si="154"/>
        <v>1.6184835495385297</v>
      </c>
      <c r="AA288">
        <f t="shared" si="155"/>
        <v>-110.99853996400248</v>
      </c>
      <c r="AB288">
        <f t="shared" si="156"/>
        <v>-2.0794720398762809</v>
      </c>
      <c r="AC288">
        <f t="shared" si="157"/>
        <v>-0.23154555418968467</v>
      </c>
      <c r="AD288">
        <f t="shared" si="158"/>
        <v>112.95097687050306</v>
      </c>
      <c r="AE288">
        <f t="shared" si="159"/>
        <v>67.533918331248231</v>
      </c>
      <c r="AF288">
        <f t="shared" si="160"/>
        <v>2.516675264991231</v>
      </c>
      <c r="AG288">
        <f t="shared" si="161"/>
        <v>43.377954966419068</v>
      </c>
      <c r="AH288">
        <v>1874.328738936329</v>
      </c>
      <c r="AI288">
        <v>1840.8537575757571</v>
      </c>
      <c r="AJ288">
        <v>1.7474779104932421</v>
      </c>
      <c r="AK288">
        <v>66.48709803528736</v>
      </c>
      <c r="AL288">
        <f t="shared" si="162"/>
        <v>2.5169736953288546</v>
      </c>
      <c r="AM288">
        <v>35.74966643224932</v>
      </c>
      <c r="AN288">
        <v>37.057876969696949</v>
      </c>
      <c r="AO288">
        <v>1.141726991251624E-5</v>
      </c>
      <c r="AP288">
        <v>80.118377589396417</v>
      </c>
      <c r="AQ288">
        <v>4</v>
      </c>
      <c r="AR288">
        <v>1</v>
      </c>
      <c r="AS288">
        <f t="shared" si="163"/>
        <v>1</v>
      </c>
      <c r="AT288">
        <f t="shared" si="164"/>
        <v>0</v>
      </c>
      <c r="AU288">
        <f t="shared" si="165"/>
        <v>19292.973951886535</v>
      </c>
      <c r="AV288">
        <f t="shared" si="166"/>
        <v>1199.991428571429</v>
      </c>
      <c r="AW288">
        <f t="shared" si="167"/>
        <v>1025.9937857142861</v>
      </c>
      <c r="AX288">
        <f t="shared" si="168"/>
        <v>0.85500092857806131</v>
      </c>
      <c r="AY288">
        <f t="shared" si="169"/>
        <v>0.18855179215565826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1670439000</v>
      </c>
      <c r="BF288">
        <v>1770.0857142857151</v>
      </c>
      <c r="BG288">
        <v>1808.944285714286</v>
      </c>
      <c r="BH288">
        <v>37.057299999999998</v>
      </c>
      <c r="BI288">
        <v>35.749171428571429</v>
      </c>
      <c r="BJ288">
        <v>1776.0857142857139</v>
      </c>
      <c r="BK288">
        <v>36.894485714285707</v>
      </c>
      <c r="BL288">
        <v>500.19685714285708</v>
      </c>
      <c r="BM288">
        <v>101.0774285714286</v>
      </c>
      <c r="BN288">
        <v>0.1000586285714286</v>
      </c>
      <c r="BO288">
        <v>34.064614285714278</v>
      </c>
      <c r="BP288">
        <v>34.083171428571433</v>
      </c>
      <c r="BQ288">
        <v>999.89999999999986</v>
      </c>
      <c r="BR288">
        <v>0</v>
      </c>
      <c r="BS288">
        <v>0</v>
      </c>
      <c r="BT288">
        <v>4001.6071428571431</v>
      </c>
      <c r="BU288">
        <v>0</v>
      </c>
      <c r="BV288">
        <v>895.04571428571421</v>
      </c>
      <c r="BW288">
        <v>-38.858357142857137</v>
      </c>
      <c r="BX288">
        <v>1838.204285714286</v>
      </c>
      <c r="BY288">
        <v>1876.011428571428</v>
      </c>
      <c r="BZ288">
        <v>1.30813</v>
      </c>
      <c r="CA288">
        <v>1808.944285714286</v>
      </c>
      <c r="CB288">
        <v>35.749171428571429</v>
      </c>
      <c r="CC288">
        <v>3.7456499999999999</v>
      </c>
      <c r="CD288">
        <v>3.613425714285714</v>
      </c>
      <c r="CE288">
        <v>27.77635714285714</v>
      </c>
      <c r="CF288">
        <v>27.162328571428571</v>
      </c>
      <c r="CG288">
        <v>1199.991428571429</v>
      </c>
      <c r="CH288">
        <v>0.49996928571428573</v>
      </c>
      <c r="CI288">
        <v>0.50003071428571433</v>
      </c>
      <c r="CJ288">
        <v>0</v>
      </c>
      <c r="CK288">
        <v>2.311228571428571</v>
      </c>
      <c r="CL288">
        <v>0</v>
      </c>
      <c r="CM288">
        <v>7985.0800000000008</v>
      </c>
      <c r="CN288">
        <v>9597.6514285714275</v>
      </c>
      <c r="CO288">
        <v>43.758857142857153</v>
      </c>
      <c r="CP288">
        <v>45.936999999999998</v>
      </c>
      <c r="CQ288">
        <v>44.776571428571437</v>
      </c>
      <c r="CR288">
        <v>44.375</v>
      </c>
      <c r="CS288">
        <v>43.625</v>
      </c>
      <c r="CT288">
        <v>599.95857142857142</v>
      </c>
      <c r="CU288">
        <v>600.0328571428571</v>
      </c>
      <c r="CV288">
        <v>0</v>
      </c>
      <c r="CW288">
        <v>1670439023.7</v>
      </c>
      <c r="CX288">
        <v>0</v>
      </c>
      <c r="CY288">
        <v>1670430775</v>
      </c>
      <c r="CZ288" t="s">
        <v>356</v>
      </c>
      <c r="DA288">
        <v>1670430775</v>
      </c>
      <c r="DB288">
        <v>1670430775</v>
      </c>
      <c r="DC288">
        <v>10</v>
      </c>
      <c r="DD288">
        <v>-0.13800000000000001</v>
      </c>
      <c r="DE288">
        <v>1.2E-2</v>
      </c>
      <c r="DF288">
        <v>-4.2649999999999997</v>
      </c>
      <c r="DG288">
        <v>0.16300000000000001</v>
      </c>
      <c r="DH288">
        <v>415</v>
      </c>
      <c r="DI288">
        <v>38</v>
      </c>
      <c r="DJ288">
        <v>0.28000000000000003</v>
      </c>
      <c r="DK288">
        <v>0.18</v>
      </c>
      <c r="DL288">
        <v>-38.929362500000003</v>
      </c>
      <c r="DM288">
        <v>0.24116060037531159</v>
      </c>
      <c r="DN288">
        <v>0.18324011936186341</v>
      </c>
      <c r="DO288">
        <v>0</v>
      </c>
      <c r="DP288">
        <v>1.3130377499999999</v>
      </c>
      <c r="DQ288">
        <v>-5.5652645403378408E-2</v>
      </c>
      <c r="DR288">
        <v>5.7254050020500583E-3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365</v>
      </c>
      <c r="EA288">
        <v>2.9454899999999999</v>
      </c>
      <c r="EB288">
        <v>2.5955400000000002</v>
      </c>
      <c r="EC288">
        <v>0.26379599999999997</v>
      </c>
      <c r="ED288">
        <v>0.26495000000000002</v>
      </c>
      <c r="EE288">
        <v>0.14691000000000001</v>
      </c>
      <c r="EF288">
        <v>0.14183799999999999</v>
      </c>
      <c r="EG288">
        <v>22200.2</v>
      </c>
      <c r="EH288">
        <v>22532.2</v>
      </c>
      <c r="EI288">
        <v>28084</v>
      </c>
      <c r="EJ288">
        <v>29539.200000000001</v>
      </c>
      <c r="EK288">
        <v>32971.699999999997</v>
      </c>
      <c r="EL288">
        <v>35200.300000000003</v>
      </c>
      <c r="EM288">
        <v>39639.4</v>
      </c>
      <c r="EN288">
        <v>42223.5</v>
      </c>
      <c r="EO288">
        <v>1.9312499999999999</v>
      </c>
      <c r="EP288">
        <v>1.8537999999999999</v>
      </c>
      <c r="EQ288">
        <v>0.12876099999999999</v>
      </c>
      <c r="ER288">
        <v>0</v>
      </c>
      <c r="ES288">
        <v>31.999400000000001</v>
      </c>
      <c r="ET288">
        <v>999.9</v>
      </c>
      <c r="EU288">
        <v>60.2</v>
      </c>
      <c r="EV288">
        <v>39.799999999999997</v>
      </c>
      <c r="EW288">
        <v>43.6843</v>
      </c>
      <c r="EX288">
        <v>25.685199999999998</v>
      </c>
      <c r="EY288">
        <v>2.4839699999999998</v>
      </c>
      <c r="EZ288">
        <v>1</v>
      </c>
      <c r="FA288">
        <v>0.64912300000000001</v>
      </c>
      <c r="FB288">
        <v>0.74790000000000001</v>
      </c>
      <c r="FC288">
        <v>20.2773</v>
      </c>
      <c r="FD288">
        <v>5.2187900000000003</v>
      </c>
      <c r="FE288">
        <v>12.0099</v>
      </c>
      <c r="FF288">
        <v>4.98665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1.86585</v>
      </c>
      <c r="FM288">
        <v>1.86233</v>
      </c>
      <c r="FN288">
        <v>1.86433</v>
      </c>
      <c r="FO288">
        <v>1.8604099999999999</v>
      </c>
      <c r="FP288">
        <v>1.86111</v>
      </c>
      <c r="FQ288">
        <v>1.8602099999999999</v>
      </c>
      <c r="FR288">
        <v>1.8619699999999999</v>
      </c>
      <c r="FS288">
        <v>1.8585100000000001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-6</v>
      </c>
      <c r="GH288">
        <v>0.1628</v>
      </c>
      <c r="GI288">
        <v>-3.2528400776944242</v>
      </c>
      <c r="GJ288">
        <v>-2.9658848494523399E-3</v>
      </c>
      <c r="GK288">
        <v>1.4757234161104729E-6</v>
      </c>
      <c r="GL288">
        <v>-3.8107938837011289E-10</v>
      </c>
      <c r="GM288">
        <v>0.16282500000001221</v>
      </c>
      <c r="GN288">
        <v>0</v>
      </c>
      <c r="GO288">
        <v>0</v>
      </c>
      <c r="GP288">
        <v>0</v>
      </c>
      <c r="GQ288">
        <v>5</v>
      </c>
      <c r="GR288">
        <v>2097</v>
      </c>
      <c r="GS288">
        <v>4</v>
      </c>
      <c r="GT288">
        <v>34</v>
      </c>
      <c r="GU288">
        <v>137.1</v>
      </c>
      <c r="GV288">
        <v>137.1</v>
      </c>
      <c r="GW288">
        <v>3.6535600000000001</v>
      </c>
      <c r="GX288">
        <v>2.5268600000000001</v>
      </c>
      <c r="GY288">
        <v>1.4489700000000001</v>
      </c>
      <c r="GZ288">
        <v>2.3168899999999999</v>
      </c>
      <c r="HA288">
        <v>1.5478499999999999</v>
      </c>
      <c r="HB288">
        <v>2.3901400000000002</v>
      </c>
      <c r="HC288">
        <v>43.453600000000002</v>
      </c>
      <c r="HD288">
        <v>13.256399999999999</v>
      </c>
      <c r="HE288">
        <v>18</v>
      </c>
      <c r="HF288">
        <v>507.70499999999998</v>
      </c>
      <c r="HG288">
        <v>495.916</v>
      </c>
      <c r="HH288">
        <v>30.9998</v>
      </c>
      <c r="HI288">
        <v>35.3919</v>
      </c>
      <c r="HJ288">
        <v>29.999500000000001</v>
      </c>
      <c r="HK288">
        <v>35.363500000000002</v>
      </c>
      <c r="HL288">
        <v>35.3645</v>
      </c>
      <c r="HM288">
        <v>73.114999999999995</v>
      </c>
      <c r="HN288">
        <v>27.484300000000001</v>
      </c>
      <c r="HO288">
        <v>76.044200000000004</v>
      </c>
      <c r="HP288">
        <v>31</v>
      </c>
      <c r="HQ288">
        <v>1823.18</v>
      </c>
      <c r="HR288">
        <v>35.774799999999999</v>
      </c>
      <c r="HS288">
        <v>98.956599999999995</v>
      </c>
      <c r="HT288">
        <v>97.910899999999998</v>
      </c>
    </row>
    <row r="289" spans="1:228" x14ac:dyDescent="0.2">
      <c r="A289">
        <v>274</v>
      </c>
      <c r="B289">
        <v>1670439006</v>
      </c>
      <c r="C289">
        <v>1090</v>
      </c>
      <c r="D289" t="s">
        <v>907</v>
      </c>
      <c r="E289" t="s">
        <v>908</v>
      </c>
      <c r="F289">
        <v>4</v>
      </c>
      <c r="G289">
        <v>1670439003.6875</v>
      </c>
      <c r="H289">
        <f t="shared" si="136"/>
        <v>2.5169899095154389E-3</v>
      </c>
      <c r="I289">
        <f t="shared" si="137"/>
        <v>2.5169899095154391</v>
      </c>
      <c r="J289">
        <f t="shared" si="138"/>
        <v>45.116617681021864</v>
      </c>
      <c r="K289">
        <f t="shared" si="139"/>
        <v>1776.145</v>
      </c>
      <c r="L289">
        <f t="shared" si="140"/>
        <v>1258.0688589333079</v>
      </c>
      <c r="M289">
        <f t="shared" si="141"/>
        <v>127.28977271098815</v>
      </c>
      <c r="N289">
        <f t="shared" si="142"/>
        <v>179.70804359902144</v>
      </c>
      <c r="O289">
        <f t="shared" si="143"/>
        <v>0.15652429099928575</v>
      </c>
      <c r="P289">
        <f t="shared" si="144"/>
        <v>2.0797935771124645</v>
      </c>
      <c r="Q289">
        <f t="shared" si="145"/>
        <v>0.15026204142830873</v>
      </c>
      <c r="R289">
        <f t="shared" si="146"/>
        <v>9.4455537777498128E-2</v>
      </c>
      <c r="S289">
        <f t="shared" si="147"/>
        <v>226.26403725</v>
      </c>
      <c r="T289">
        <f t="shared" si="148"/>
        <v>34.991211262267782</v>
      </c>
      <c r="U289">
        <f t="shared" si="149"/>
        <v>34.083212499999988</v>
      </c>
      <c r="V289">
        <f t="shared" si="150"/>
        <v>5.3678603361224821</v>
      </c>
      <c r="W289">
        <f t="shared" si="151"/>
        <v>69.915711171452458</v>
      </c>
      <c r="X289">
        <f t="shared" si="152"/>
        <v>3.7494094705454888</v>
      </c>
      <c r="Y289">
        <f t="shared" si="153"/>
        <v>5.3627566790401531</v>
      </c>
      <c r="Z289">
        <f t="shared" si="154"/>
        <v>1.6184508655769934</v>
      </c>
      <c r="AA289">
        <f t="shared" si="155"/>
        <v>-110.99925500963086</v>
      </c>
      <c r="AB289">
        <f t="shared" si="156"/>
        <v>-1.9131469970545414</v>
      </c>
      <c r="AC289">
        <f t="shared" si="157"/>
        <v>-0.21289788402113133</v>
      </c>
      <c r="AD289">
        <f t="shared" si="158"/>
        <v>113.13873735929349</v>
      </c>
      <c r="AE289">
        <f t="shared" si="159"/>
        <v>67.98286051215824</v>
      </c>
      <c r="AF289">
        <f t="shared" si="160"/>
        <v>2.5175727902227805</v>
      </c>
      <c r="AG289">
        <f t="shared" si="161"/>
        <v>45.116617681021864</v>
      </c>
      <c r="AH289">
        <v>1881.4634913320531</v>
      </c>
      <c r="AI289">
        <v>1847.494424242424</v>
      </c>
      <c r="AJ289">
        <v>1.6555384044856241</v>
      </c>
      <c r="AK289">
        <v>66.48709803528736</v>
      </c>
      <c r="AL289">
        <f t="shared" si="162"/>
        <v>2.5169899095154391</v>
      </c>
      <c r="AM289">
        <v>35.749947446152753</v>
      </c>
      <c r="AN289">
        <v>37.059061212121208</v>
      </c>
      <c r="AO289">
        <v>-1.035844965142516E-4</v>
      </c>
      <c r="AP289">
        <v>80.118377589396417</v>
      </c>
      <c r="AQ289">
        <v>4</v>
      </c>
      <c r="AR289">
        <v>1</v>
      </c>
      <c r="AS289">
        <f t="shared" si="163"/>
        <v>1</v>
      </c>
      <c r="AT289">
        <f t="shared" si="164"/>
        <v>0</v>
      </c>
      <c r="AU289">
        <f t="shared" si="165"/>
        <v>19314.478322925224</v>
      </c>
      <c r="AV289">
        <f t="shared" si="166"/>
        <v>1200.0062499999999</v>
      </c>
      <c r="AW289">
        <f t="shared" si="167"/>
        <v>1026.0068249999997</v>
      </c>
      <c r="AX289">
        <f t="shared" si="168"/>
        <v>0.85500123436857089</v>
      </c>
      <c r="AY289">
        <f t="shared" si="169"/>
        <v>0.18855238233134203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1670439003.6875</v>
      </c>
      <c r="BF289">
        <v>1776.145</v>
      </c>
      <c r="BG289">
        <v>1815.26</v>
      </c>
      <c r="BH289">
        <v>37.057299999999998</v>
      </c>
      <c r="BI289">
        <v>35.748537499999998</v>
      </c>
      <c r="BJ289">
        <v>1782.155</v>
      </c>
      <c r="BK289">
        <v>36.894487499999997</v>
      </c>
      <c r="BL289">
        <v>500.13287500000001</v>
      </c>
      <c r="BM289">
        <v>101.07875</v>
      </c>
      <c r="BN289">
        <v>9.99508375E-2</v>
      </c>
      <c r="BO289">
        <v>34.06615</v>
      </c>
      <c r="BP289">
        <v>34.083212499999988</v>
      </c>
      <c r="BQ289">
        <v>999.9</v>
      </c>
      <c r="BR289">
        <v>0</v>
      </c>
      <c r="BS289">
        <v>0</v>
      </c>
      <c r="BT289">
        <v>4005.15625</v>
      </c>
      <c r="BU289">
        <v>0</v>
      </c>
      <c r="BV289">
        <v>1205.6098750000001</v>
      </c>
      <c r="BW289">
        <v>-39.113987500000007</v>
      </c>
      <c r="BX289">
        <v>1844.4974999999999</v>
      </c>
      <c r="BY289">
        <v>1882.56</v>
      </c>
      <c r="BZ289">
        <v>1.3087675000000001</v>
      </c>
      <c r="CA289">
        <v>1815.26</v>
      </c>
      <c r="CB289">
        <v>35.748537499999998</v>
      </c>
      <c r="CC289">
        <v>3.7457087499999999</v>
      </c>
      <c r="CD289">
        <v>3.613420000000001</v>
      </c>
      <c r="CE289">
        <v>27.77665</v>
      </c>
      <c r="CF289">
        <v>27.162312499999999</v>
      </c>
      <c r="CG289">
        <v>1200.0062499999999</v>
      </c>
      <c r="CH289">
        <v>0.49996049999999997</v>
      </c>
      <c r="CI289">
        <v>0.50003950000000008</v>
      </c>
      <c r="CJ289">
        <v>0</v>
      </c>
      <c r="CK289">
        <v>2.3615124999999999</v>
      </c>
      <c r="CL289">
        <v>0</v>
      </c>
      <c r="CM289">
        <v>7985.9000000000005</v>
      </c>
      <c r="CN289">
        <v>9597.7662500000006</v>
      </c>
      <c r="CO289">
        <v>43.765500000000003</v>
      </c>
      <c r="CP289">
        <v>45.936999999999998</v>
      </c>
      <c r="CQ289">
        <v>44.757750000000001</v>
      </c>
      <c r="CR289">
        <v>44.359250000000003</v>
      </c>
      <c r="CS289">
        <v>43.625</v>
      </c>
      <c r="CT289">
        <v>599.9537499999999</v>
      </c>
      <c r="CU289">
        <v>600.0524999999999</v>
      </c>
      <c r="CV289">
        <v>0</v>
      </c>
      <c r="CW289">
        <v>1670439027.9000001</v>
      </c>
      <c r="CX289">
        <v>0</v>
      </c>
      <c r="CY289">
        <v>1670430775</v>
      </c>
      <c r="CZ289" t="s">
        <v>356</v>
      </c>
      <c r="DA289">
        <v>1670430775</v>
      </c>
      <c r="DB289">
        <v>1670430775</v>
      </c>
      <c r="DC289">
        <v>10</v>
      </c>
      <c r="DD289">
        <v>-0.13800000000000001</v>
      </c>
      <c r="DE289">
        <v>1.2E-2</v>
      </c>
      <c r="DF289">
        <v>-4.2649999999999997</v>
      </c>
      <c r="DG289">
        <v>0.16300000000000001</v>
      </c>
      <c r="DH289">
        <v>415</v>
      </c>
      <c r="DI289">
        <v>38</v>
      </c>
      <c r="DJ289">
        <v>0.28000000000000003</v>
      </c>
      <c r="DK289">
        <v>0.18</v>
      </c>
      <c r="DL289">
        <v>-38.991495121951218</v>
      </c>
      <c r="DM289">
        <v>0.56789059233454919</v>
      </c>
      <c r="DN289">
        <v>0.1664951093564592</v>
      </c>
      <c r="DO289">
        <v>0</v>
      </c>
      <c r="DP289">
        <v>1.310229268292683</v>
      </c>
      <c r="DQ289">
        <v>-2.863066202090405E-2</v>
      </c>
      <c r="DR289">
        <v>3.6300005981615342E-3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365</v>
      </c>
      <c r="EA289">
        <v>2.9456000000000002</v>
      </c>
      <c r="EB289">
        <v>2.5956000000000001</v>
      </c>
      <c r="EC289">
        <v>0.26435700000000001</v>
      </c>
      <c r="ED289">
        <v>0.26552799999999999</v>
      </c>
      <c r="EE289">
        <v>0.146921</v>
      </c>
      <c r="EF289">
        <v>0.14183000000000001</v>
      </c>
      <c r="EG289">
        <v>22183.4</v>
      </c>
      <c r="EH289">
        <v>22514.799999999999</v>
      </c>
      <c r="EI289">
        <v>28084.1</v>
      </c>
      <c r="EJ289">
        <v>29539.599999999999</v>
      </c>
      <c r="EK289">
        <v>32972</v>
      </c>
      <c r="EL289">
        <v>35201.199999999997</v>
      </c>
      <c r="EM289">
        <v>39640.199999999997</v>
      </c>
      <c r="EN289">
        <v>42224.1</v>
      </c>
      <c r="EO289">
        <v>1.9313499999999999</v>
      </c>
      <c r="EP289">
        <v>1.8537999999999999</v>
      </c>
      <c r="EQ289">
        <v>0.12783</v>
      </c>
      <c r="ER289">
        <v>0</v>
      </c>
      <c r="ES289">
        <v>32.011800000000001</v>
      </c>
      <c r="ET289">
        <v>999.9</v>
      </c>
      <c r="EU289">
        <v>60.2</v>
      </c>
      <c r="EV289">
        <v>39.799999999999997</v>
      </c>
      <c r="EW289">
        <v>43.685299999999998</v>
      </c>
      <c r="EX289">
        <v>25.705200000000001</v>
      </c>
      <c r="EY289">
        <v>2.3597800000000002</v>
      </c>
      <c r="EZ289">
        <v>1</v>
      </c>
      <c r="FA289">
        <v>0.64880099999999996</v>
      </c>
      <c r="FB289">
        <v>0.74648999999999999</v>
      </c>
      <c r="FC289">
        <v>20.277100000000001</v>
      </c>
      <c r="FD289">
        <v>5.2181899999999999</v>
      </c>
      <c r="FE289">
        <v>12.0097</v>
      </c>
      <c r="FF289">
        <v>4.9866999999999999</v>
      </c>
      <c r="FG289">
        <v>3.2845499999999999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1.86233</v>
      </c>
      <c r="FN289">
        <v>1.86432</v>
      </c>
      <c r="FO289">
        <v>1.86043</v>
      </c>
      <c r="FP289">
        <v>1.86111</v>
      </c>
      <c r="FQ289">
        <v>1.86022</v>
      </c>
      <c r="FR289">
        <v>1.86198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-6.02</v>
      </c>
      <c r="GH289">
        <v>0.1628</v>
      </c>
      <c r="GI289">
        <v>-3.2528400776944242</v>
      </c>
      <c r="GJ289">
        <v>-2.9658848494523399E-3</v>
      </c>
      <c r="GK289">
        <v>1.4757234161104729E-6</v>
      </c>
      <c r="GL289">
        <v>-3.8107938837011289E-10</v>
      </c>
      <c r="GM289">
        <v>0.16282500000001221</v>
      </c>
      <c r="GN289">
        <v>0</v>
      </c>
      <c r="GO289">
        <v>0</v>
      </c>
      <c r="GP289">
        <v>0</v>
      </c>
      <c r="GQ289">
        <v>5</v>
      </c>
      <c r="GR289">
        <v>2097</v>
      </c>
      <c r="GS289">
        <v>4</v>
      </c>
      <c r="GT289">
        <v>34</v>
      </c>
      <c r="GU289">
        <v>137.19999999999999</v>
      </c>
      <c r="GV289">
        <v>137.19999999999999</v>
      </c>
      <c r="GW289">
        <v>3.6633300000000002</v>
      </c>
      <c r="GX289">
        <v>2.5305200000000001</v>
      </c>
      <c r="GY289">
        <v>1.4489700000000001</v>
      </c>
      <c r="GZ289">
        <v>2.3168899999999999</v>
      </c>
      <c r="HA289">
        <v>1.5478499999999999</v>
      </c>
      <c r="HB289">
        <v>2.3754900000000001</v>
      </c>
      <c r="HC289">
        <v>43.453600000000002</v>
      </c>
      <c r="HD289">
        <v>13.256399999999999</v>
      </c>
      <c r="HE289">
        <v>18</v>
      </c>
      <c r="HF289">
        <v>507.74400000000003</v>
      </c>
      <c r="HG289">
        <v>495.887</v>
      </c>
      <c r="HH289">
        <v>30.999700000000001</v>
      </c>
      <c r="HI289">
        <v>35.386200000000002</v>
      </c>
      <c r="HJ289">
        <v>29.999600000000001</v>
      </c>
      <c r="HK289">
        <v>35.360100000000003</v>
      </c>
      <c r="HL289">
        <v>35.360799999999998</v>
      </c>
      <c r="HM289">
        <v>73.3245</v>
      </c>
      <c r="HN289">
        <v>27.484300000000001</v>
      </c>
      <c r="HO289">
        <v>76.044200000000004</v>
      </c>
      <c r="HP289">
        <v>31</v>
      </c>
      <c r="HQ289">
        <v>1829.87</v>
      </c>
      <c r="HR289">
        <v>35.774799999999999</v>
      </c>
      <c r="HS289">
        <v>98.958100000000002</v>
      </c>
      <c r="HT289">
        <v>97.912400000000005</v>
      </c>
    </row>
    <row r="290" spans="1:228" x14ac:dyDescent="0.2">
      <c r="A290">
        <v>275</v>
      </c>
      <c r="B290">
        <v>1670439010</v>
      </c>
      <c r="C290">
        <v>1094</v>
      </c>
      <c r="D290" t="s">
        <v>909</v>
      </c>
      <c r="E290" t="s">
        <v>910</v>
      </c>
      <c r="F290">
        <v>4</v>
      </c>
      <c r="G290">
        <v>1670439008</v>
      </c>
      <c r="H290">
        <f t="shared" si="136"/>
        <v>2.5320844308485166E-3</v>
      </c>
      <c r="I290">
        <f t="shared" si="137"/>
        <v>2.5320844308485166</v>
      </c>
      <c r="J290">
        <f t="shared" si="138"/>
        <v>43.874574276946809</v>
      </c>
      <c r="K290">
        <f t="shared" si="139"/>
        <v>1783.28</v>
      </c>
      <c r="L290">
        <f t="shared" si="140"/>
        <v>1280.0402834329323</v>
      </c>
      <c r="M290">
        <f t="shared" si="141"/>
        <v>129.512787614328</v>
      </c>
      <c r="N290">
        <f t="shared" si="142"/>
        <v>180.42991840653261</v>
      </c>
      <c r="O290">
        <f t="shared" si="143"/>
        <v>0.15726255985257068</v>
      </c>
      <c r="P290">
        <f t="shared" si="144"/>
        <v>2.0831178008031839</v>
      </c>
      <c r="Q290">
        <f t="shared" si="145"/>
        <v>0.15095203042994951</v>
      </c>
      <c r="R290">
        <f t="shared" si="146"/>
        <v>9.4890894941465104E-2</v>
      </c>
      <c r="S290">
        <f t="shared" si="147"/>
        <v>226.25448236083565</v>
      </c>
      <c r="T290">
        <f t="shared" si="148"/>
        <v>34.986619485259595</v>
      </c>
      <c r="U290">
        <f t="shared" si="149"/>
        <v>34.09242857142857</v>
      </c>
      <c r="V290">
        <f t="shared" si="150"/>
        <v>5.3706187616629419</v>
      </c>
      <c r="W290">
        <f t="shared" si="151"/>
        <v>69.917073035647661</v>
      </c>
      <c r="X290">
        <f t="shared" si="152"/>
        <v>3.749931976919826</v>
      </c>
      <c r="Y290">
        <f t="shared" si="153"/>
        <v>5.3633995447834319</v>
      </c>
      <c r="Z290">
        <f t="shared" si="154"/>
        <v>1.6206867847431159</v>
      </c>
      <c r="AA290">
        <f t="shared" si="155"/>
        <v>-111.66492340041958</v>
      </c>
      <c r="AB290">
        <f t="shared" si="156"/>
        <v>-2.7097603453581582</v>
      </c>
      <c r="AC290">
        <f t="shared" si="157"/>
        <v>-0.30108172999818567</v>
      </c>
      <c r="AD290">
        <f t="shared" si="158"/>
        <v>111.57871688505973</v>
      </c>
      <c r="AE290">
        <f t="shared" si="159"/>
        <v>68.126098307192095</v>
      </c>
      <c r="AF290">
        <f t="shared" si="160"/>
        <v>2.5313537846903027</v>
      </c>
      <c r="AG290">
        <f t="shared" si="161"/>
        <v>43.874574276946809</v>
      </c>
      <c r="AH290">
        <v>1888.395959209138</v>
      </c>
      <c r="AI290">
        <v>1854.560424242424</v>
      </c>
      <c r="AJ290">
        <v>1.76252419433701</v>
      </c>
      <c r="AK290">
        <v>66.48709803528736</v>
      </c>
      <c r="AL290">
        <f t="shared" si="162"/>
        <v>2.5320844308485166</v>
      </c>
      <c r="AM290">
        <v>35.746147731512011</v>
      </c>
      <c r="AN290">
        <v>37.061191515151499</v>
      </c>
      <c r="AO290">
        <v>1.930030468211879E-4</v>
      </c>
      <c r="AP290">
        <v>80.118377589396417</v>
      </c>
      <c r="AQ290">
        <v>4</v>
      </c>
      <c r="AR290">
        <v>1</v>
      </c>
      <c r="AS290">
        <f t="shared" si="163"/>
        <v>1</v>
      </c>
      <c r="AT290">
        <f t="shared" si="164"/>
        <v>0</v>
      </c>
      <c r="AU290">
        <f t="shared" si="165"/>
        <v>19371.387912264367</v>
      </c>
      <c r="AV290">
        <f t="shared" si="166"/>
        <v>1199.954285714286</v>
      </c>
      <c r="AW290">
        <f t="shared" si="167"/>
        <v>1025.9625214304849</v>
      </c>
      <c r="AX290">
        <f t="shared" si="168"/>
        <v>0.85500133933833111</v>
      </c>
      <c r="AY290">
        <f t="shared" si="169"/>
        <v>0.18855258492297911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1670439008</v>
      </c>
      <c r="BF290">
        <v>1783.28</v>
      </c>
      <c r="BG290">
        <v>1822.494285714286</v>
      </c>
      <c r="BH290">
        <v>37.062471428571421</v>
      </c>
      <c r="BI290">
        <v>35.746585714285708</v>
      </c>
      <c r="BJ290">
        <v>1789.3</v>
      </c>
      <c r="BK290">
        <v>36.899642857142858</v>
      </c>
      <c r="BL290">
        <v>500.14571428571429</v>
      </c>
      <c r="BM290">
        <v>101.0787142857143</v>
      </c>
      <c r="BN290">
        <v>9.9966799999999995E-2</v>
      </c>
      <c r="BO290">
        <v>34.068300000000001</v>
      </c>
      <c r="BP290">
        <v>34.09242857142857</v>
      </c>
      <c r="BQ290">
        <v>999.89999999999986</v>
      </c>
      <c r="BR290">
        <v>0</v>
      </c>
      <c r="BS290">
        <v>0</v>
      </c>
      <c r="BT290">
        <v>4014.6428571428569</v>
      </c>
      <c r="BU290">
        <v>0</v>
      </c>
      <c r="BV290">
        <v>1113.4908571428571</v>
      </c>
      <c r="BW290">
        <v>-39.214014285714292</v>
      </c>
      <c r="BX290">
        <v>1851.918571428572</v>
      </c>
      <c r="BY290">
        <v>1890.058571428571</v>
      </c>
      <c r="BZ290">
        <v>1.315862857142857</v>
      </c>
      <c r="CA290">
        <v>1822.494285714286</v>
      </c>
      <c r="CB290">
        <v>35.746585714285708</v>
      </c>
      <c r="CC290">
        <v>3.7462214285714288</v>
      </c>
      <c r="CD290">
        <v>3.613215714285714</v>
      </c>
      <c r="CE290">
        <v>27.778985714285721</v>
      </c>
      <c r="CF290">
        <v>27.161342857142859</v>
      </c>
      <c r="CG290">
        <v>1199.954285714286</v>
      </c>
      <c r="CH290">
        <v>0.49995514285714282</v>
      </c>
      <c r="CI290">
        <v>0.50004471428571429</v>
      </c>
      <c r="CJ290">
        <v>0</v>
      </c>
      <c r="CK290">
        <v>2.342742857142857</v>
      </c>
      <c r="CL290">
        <v>0</v>
      </c>
      <c r="CM290">
        <v>7985.1685714285713</v>
      </c>
      <c r="CN290">
        <v>9597.3300000000017</v>
      </c>
      <c r="CO290">
        <v>43.75</v>
      </c>
      <c r="CP290">
        <v>45.936999999999998</v>
      </c>
      <c r="CQ290">
        <v>44.75</v>
      </c>
      <c r="CR290">
        <v>44.375</v>
      </c>
      <c r="CS290">
        <v>43.625</v>
      </c>
      <c r="CT290">
        <v>599.9228571428572</v>
      </c>
      <c r="CU290">
        <v>600.03000000000009</v>
      </c>
      <c r="CV290">
        <v>0</v>
      </c>
      <c r="CW290">
        <v>1670439032.0999999</v>
      </c>
      <c r="CX290">
        <v>0</v>
      </c>
      <c r="CY290">
        <v>1670430775</v>
      </c>
      <c r="CZ290" t="s">
        <v>356</v>
      </c>
      <c r="DA290">
        <v>1670430775</v>
      </c>
      <c r="DB290">
        <v>1670430775</v>
      </c>
      <c r="DC290">
        <v>10</v>
      </c>
      <c r="DD290">
        <v>-0.13800000000000001</v>
      </c>
      <c r="DE290">
        <v>1.2E-2</v>
      </c>
      <c r="DF290">
        <v>-4.2649999999999997</v>
      </c>
      <c r="DG290">
        <v>0.16300000000000001</v>
      </c>
      <c r="DH290">
        <v>415</v>
      </c>
      <c r="DI290">
        <v>38</v>
      </c>
      <c r="DJ290">
        <v>0.28000000000000003</v>
      </c>
      <c r="DK290">
        <v>0.18</v>
      </c>
      <c r="DL290">
        <v>-39.002845000000001</v>
      </c>
      <c r="DM290">
        <v>-0.70881500938081488</v>
      </c>
      <c r="DN290">
        <v>0.17857399859722051</v>
      </c>
      <c r="DO290">
        <v>0</v>
      </c>
      <c r="DP290">
        <v>1.3099307499999999</v>
      </c>
      <c r="DQ290">
        <v>1.040926829268283E-2</v>
      </c>
      <c r="DR290">
        <v>3.24061520972484E-3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365</v>
      </c>
      <c r="EA290">
        <v>2.9457599999999999</v>
      </c>
      <c r="EB290">
        <v>2.5956899999999998</v>
      </c>
      <c r="EC290">
        <v>0.26493299999999997</v>
      </c>
      <c r="ED290">
        <v>0.26608700000000002</v>
      </c>
      <c r="EE290">
        <v>0.146922</v>
      </c>
      <c r="EF290">
        <v>0.14183399999999999</v>
      </c>
      <c r="EG290">
        <v>22165.9</v>
      </c>
      <c r="EH290">
        <v>22497.5</v>
      </c>
      <c r="EI290">
        <v>28084.1</v>
      </c>
      <c r="EJ290">
        <v>29539.599999999999</v>
      </c>
      <c r="EK290">
        <v>32971.800000000003</v>
      </c>
      <c r="EL290">
        <v>35200.800000000003</v>
      </c>
      <c r="EM290">
        <v>39639.9</v>
      </c>
      <c r="EN290">
        <v>42223.8</v>
      </c>
      <c r="EO290">
        <v>1.9313499999999999</v>
      </c>
      <c r="EP290">
        <v>1.8538699999999999</v>
      </c>
      <c r="EQ290">
        <v>0.12884300000000001</v>
      </c>
      <c r="ER290">
        <v>0</v>
      </c>
      <c r="ES290">
        <v>32.0259</v>
      </c>
      <c r="ET290">
        <v>999.9</v>
      </c>
      <c r="EU290">
        <v>60.2</v>
      </c>
      <c r="EV290">
        <v>39.799999999999997</v>
      </c>
      <c r="EW290">
        <v>43.685699999999997</v>
      </c>
      <c r="EX290">
        <v>24.885200000000001</v>
      </c>
      <c r="EY290">
        <v>1.9190700000000001</v>
      </c>
      <c r="EZ290">
        <v>1</v>
      </c>
      <c r="FA290">
        <v>0.64847600000000005</v>
      </c>
      <c r="FB290">
        <v>0.74587700000000001</v>
      </c>
      <c r="FC290">
        <v>20.277100000000001</v>
      </c>
      <c r="FD290">
        <v>5.2178899999999997</v>
      </c>
      <c r="FE290">
        <v>12.0099</v>
      </c>
      <c r="FF290">
        <v>4.98665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1.8658600000000001</v>
      </c>
      <c r="FM290">
        <v>1.86232</v>
      </c>
      <c r="FN290">
        <v>1.86432</v>
      </c>
      <c r="FO290">
        <v>1.86046</v>
      </c>
      <c r="FP290">
        <v>1.86111</v>
      </c>
      <c r="FQ290">
        <v>1.8602000000000001</v>
      </c>
      <c r="FR290">
        <v>1.8620000000000001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-6.02</v>
      </c>
      <c r="GH290">
        <v>0.16289999999999999</v>
      </c>
      <c r="GI290">
        <v>-3.2528400776944242</v>
      </c>
      <c r="GJ290">
        <v>-2.9658848494523399E-3</v>
      </c>
      <c r="GK290">
        <v>1.4757234161104729E-6</v>
      </c>
      <c r="GL290">
        <v>-3.8107938837011289E-10</v>
      </c>
      <c r="GM290">
        <v>0.16282500000001221</v>
      </c>
      <c r="GN290">
        <v>0</v>
      </c>
      <c r="GO290">
        <v>0</v>
      </c>
      <c r="GP290">
        <v>0</v>
      </c>
      <c r="GQ290">
        <v>5</v>
      </c>
      <c r="GR290">
        <v>2097</v>
      </c>
      <c r="GS290">
        <v>4</v>
      </c>
      <c r="GT290">
        <v>34</v>
      </c>
      <c r="GU290">
        <v>137.19999999999999</v>
      </c>
      <c r="GV290">
        <v>137.19999999999999</v>
      </c>
      <c r="GW290">
        <v>3.6743199999999998</v>
      </c>
      <c r="GX290">
        <v>2.5439500000000002</v>
      </c>
      <c r="GY290">
        <v>1.4489700000000001</v>
      </c>
      <c r="GZ290">
        <v>2.3168899999999999</v>
      </c>
      <c r="HA290">
        <v>1.5478499999999999</v>
      </c>
      <c r="HB290">
        <v>2.2924799999999999</v>
      </c>
      <c r="HC290">
        <v>43.480800000000002</v>
      </c>
      <c r="HD290">
        <v>13.2652</v>
      </c>
      <c r="HE290">
        <v>18</v>
      </c>
      <c r="HF290">
        <v>507.714</v>
      </c>
      <c r="HG290">
        <v>495.91199999999998</v>
      </c>
      <c r="HH290">
        <v>30.9998</v>
      </c>
      <c r="HI290">
        <v>35.381999999999998</v>
      </c>
      <c r="HJ290">
        <v>29.999600000000001</v>
      </c>
      <c r="HK290">
        <v>35.356000000000002</v>
      </c>
      <c r="HL290">
        <v>35.357300000000002</v>
      </c>
      <c r="HM290">
        <v>73.534999999999997</v>
      </c>
      <c r="HN290">
        <v>27.484300000000001</v>
      </c>
      <c r="HO290">
        <v>76.044200000000004</v>
      </c>
      <c r="HP290">
        <v>31</v>
      </c>
      <c r="HQ290">
        <v>1836.55</v>
      </c>
      <c r="HR290">
        <v>35.774799999999999</v>
      </c>
      <c r="HS290">
        <v>98.957599999999999</v>
      </c>
      <c r="HT290">
        <v>97.911900000000003</v>
      </c>
    </row>
    <row r="291" spans="1:228" x14ac:dyDescent="0.2">
      <c r="A291">
        <v>276</v>
      </c>
      <c r="B291">
        <v>1670439014</v>
      </c>
      <c r="C291">
        <v>1098</v>
      </c>
      <c r="D291" t="s">
        <v>911</v>
      </c>
      <c r="E291" t="s">
        <v>912</v>
      </c>
      <c r="F291">
        <v>4</v>
      </c>
      <c r="G291">
        <v>1670439011.6875</v>
      </c>
      <c r="H291">
        <f t="shared" si="136"/>
        <v>2.5256570166326321E-3</v>
      </c>
      <c r="I291">
        <f t="shared" si="137"/>
        <v>2.525657016632632</v>
      </c>
      <c r="J291">
        <f t="shared" si="138"/>
        <v>44.969578208519991</v>
      </c>
      <c r="K291">
        <f t="shared" si="139"/>
        <v>1789.35625</v>
      </c>
      <c r="L291">
        <f t="shared" si="140"/>
        <v>1270.898304169519</v>
      </c>
      <c r="M291">
        <f t="shared" si="141"/>
        <v>128.58838157298777</v>
      </c>
      <c r="N291">
        <f t="shared" si="142"/>
        <v>181.04550418403883</v>
      </c>
      <c r="O291">
        <f t="shared" si="143"/>
        <v>0.15608958413998819</v>
      </c>
      <c r="P291">
        <f t="shared" si="144"/>
        <v>2.0727038782340963</v>
      </c>
      <c r="Q291">
        <f t="shared" si="145"/>
        <v>0.14984093903892279</v>
      </c>
      <c r="R291">
        <f t="shared" si="146"/>
        <v>9.4191159176866518E-2</v>
      </c>
      <c r="S291">
        <f t="shared" si="147"/>
        <v>226.27526024999997</v>
      </c>
      <c r="T291">
        <f t="shared" si="148"/>
        <v>35.000674805631881</v>
      </c>
      <c r="U291">
        <f t="shared" si="149"/>
        <v>34.117775000000002</v>
      </c>
      <c r="V291">
        <f t="shared" si="150"/>
        <v>5.3782114575022222</v>
      </c>
      <c r="W291">
        <f t="shared" si="151"/>
        <v>69.883780112307107</v>
      </c>
      <c r="X291">
        <f t="shared" si="152"/>
        <v>3.7497060540478131</v>
      </c>
      <c r="Y291">
        <f t="shared" si="153"/>
        <v>5.3656314069184967</v>
      </c>
      <c r="Z291">
        <f t="shared" si="154"/>
        <v>1.6285054034544091</v>
      </c>
      <c r="AA291">
        <f t="shared" si="155"/>
        <v>-111.38147443349908</v>
      </c>
      <c r="AB291">
        <f t="shared" si="156"/>
        <v>-4.694628477444347</v>
      </c>
      <c r="AC291">
        <f t="shared" si="157"/>
        <v>-0.52432542704541907</v>
      </c>
      <c r="AD291">
        <f t="shared" si="158"/>
        <v>109.67483191201111</v>
      </c>
      <c r="AE291">
        <f t="shared" si="159"/>
        <v>68.308575986336393</v>
      </c>
      <c r="AF291">
        <f t="shared" si="160"/>
        <v>2.5298797433777827</v>
      </c>
      <c r="AG291">
        <f t="shared" si="161"/>
        <v>44.969578208519991</v>
      </c>
      <c r="AH291">
        <v>1895.3509285874579</v>
      </c>
      <c r="AI291">
        <v>1861.2898181818171</v>
      </c>
      <c r="AJ291">
        <v>1.6892707345100131</v>
      </c>
      <c r="AK291">
        <v>66.48709803528736</v>
      </c>
      <c r="AL291">
        <f t="shared" si="162"/>
        <v>2.525657016632632</v>
      </c>
      <c r="AM291">
        <v>35.746619489468813</v>
      </c>
      <c r="AN291">
        <v>37.059892727272739</v>
      </c>
      <c r="AO291">
        <v>-6.5942314264179472E-5</v>
      </c>
      <c r="AP291">
        <v>80.118377589396417</v>
      </c>
      <c r="AQ291">
        <v>4</v>
      </c>
      <c r="AR291">
        <v>1</v>
      </c>
      <c r="AS291">
        <f t="shared" si="163"/>
        <v>1</v>
      </c>
      <c r="AT291">
        <f t="shared" si="164"/>
        <v>0</v>
      </c>
      <c r="AU291">
        <f t="shared" si="165"/>
        <v>19192.205917631803</v>
      </c>
      <c r="AV291">
        <f t="shared" si="166"/>
        <v>1200.0675000000001</v>
      </c>
      <c r="AW291">
        <f t="shared" si="167"/>
        <v>1026.059025</v>
      </c>
      <c r="AX291">
        <f t="shared" si="168"/>
        <v>0.85500109368847987</v>
      </c>
      <c r="AY291">
        <f t="shared" si="169"/>
        <v>0.18855211081876641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1670439011.6875</v>
      </c>
      <c r="BF291">
        <v>1789.35625</v>
      </c>
      <c r="BG291">
        <v>1828.6737499999999</v>
      </c>
      <c r="BH291">
        <v>37.060074999999998</v>
      </c>
      <c r="BI291">
        <v>35.745024999999998</v>
      </c>
      <c r="BJ291">
        <v>1795.38375</v>
      </c>
      <c r="BK291">
        <v>36.897237500000003</v>
      </c>
      <c r="BL291">
        <v>500.17337500000002</v>
      </c>
      <c r="BM291">
        <v>101.079125</v>
      </c>
      <c r="BN291">
        <v>0.1000025125</v>
      </c>
      <c r="BO291">
        <v>34.075762500000003</v>
      </c>
      <c r="BP291">
        <v>34.117775000000002</v>
      </c>
      <c r="BQ291">
        <v>999.9</v>
      </c>
      <c r="BR291">
        <v>0</v>
      </c>
      <c r="BS291">
        <v>0</v>
      </c>
      <c r="BT291">
        <v>3984.9225000000001</v>
      </c>
      <c r="BU291">
        <v>0</v>
      </c>
      <c r="BV291">
        <v>529.06112499999995</v>
      </c>
      <c r="BW291">
        <v>-39.316512500000002</v>
      </c>
      <c r="BX291">
        <v>1858.2212500000001</v>
      </c>
      <c r="BY291">
        <v>1896.4612500000001</v>
      </c>
      <c r="BZ291">
        <v>1.3150575</v>
      </c>
      <c r="CA291">
        <v>1828.6737499999999</v>
      </c>
      <c r="CB291">
        <v>35.745024999999998</v>
      </c>
      <c r="CC291">
        <v>3.7459950000000002</v>
      </c>
      <c r="CD291">
        <v>3.6130687500000001</v>
      </c>
      <c r="CE291">
        <v>27.7779375</v>
      </c>
      <c r="CF291">
        <v>27.1606375</v>
      </c>
      <c r="CG291">
        <v>1200.0675000000001</v>
      </c>
      <c r="CH291">
        <v>0.49996425</v>
      </c>
      <c r="CI291">
        <v>0.50003575000000011</v>
      </c>
      <c r="CJ291">
        <v>0</v>
      </c>
      <c r="CK291">
        <v>2.2006250000000001</v>
      </c>
      <c r="CL291">
        <v>0</v>
      </c>
      <c r="CM291">
        <v>7985.88</v>
      </c>
      <c r="CN291">
        <v>9598.2525000000005</v>
      </c>
      <c r="CO291">
        <v>43.75</v>
      </c>
      <c r="CP291">
        <v>45.936999999999998</v>
      </c>
      <c r="CQ291">
        <v>44.75</v>
      </c>
      <c r="CR291">
        <v>44.375</v>
      </c>
      <c r="CS291">
        <v>43.625</v>
      </c>
      <c r="CT291">
        <v>599.99</v>
      </c>
      <c r="CU291">
        <v>600.07749999999999</v>
      </c>
      <c r="CV291">
        <v>0</v>
      </c>
      <c r="CW291">
        <v>1670439035.7</v>
      </c>
      <c r="CX291">
        <v>0</v>
      </c>
      <c r="CY291">
        <v>1670430775</v>
      </c>
      <c r="CZ291" t="s">
        <v>356</v>
      </c>
      <c r="DA291">
        <v>1670430775</v>
      </c>
      <c r="DB291">
        <v>1670430775</v>
      </c>
      <c r="DC291">
        <v>10</v>
      </c>
      <c r="DD291">
        <v>-0.13800000000000001</v>
      </c>
      <c r="DE291">
        <v>1.2E-2</v>
      </c>
      <c r="DF291">
        <v>-4.2649999999999997</v>
      </c>
      <c r="DG291">
        <v>0.16300000000000001</v>
      </c>
      <c r="DH291">
        <v>415</v>
      </c>
      <c r="DI291">
        <v>38</v>
      </c>
      <c r="DJ291">
        <v>0.28000000000000003</v>
      </c>
      <c r="DK291">
        <v>0.18</v>
      </c>
      <c r="DL291">
        <v>-39.044882926829267</v>
      </c>
      <c r="DM291">
        <v>-1.97929128919866</v>
      </c>
      <c r="DN291">
        <v>0.21327898127768841</v>
      </c>
      <c r="DO291">
        <v>0</v>
      </c>
      <c r="DP291">
        <v>1.310677073170732</v>
      </c>
      <c r="DQ291">
        <v>3.1816515679445302E-2</v>
      </c>
      <c r="DR291">
        <v>3.7210280797456779E-3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365</v>
      </c>
      <c r="EA291">
        <v>2.9456199999999999</v>
      </c>
      <c r="EB291">
        <v>2.5954299999999999</v>
      </c>
      <c r="EC291">
        <v>0.26549600000000001</v>
      </c>
      <c r="ED291">
        <v>0.266654</v>
      </c>
      <c r="EE291">
        <v>0.14691899999999999</v>
      </c>
      <c r="EF291">
        <v>0.141823</v>
      </c>
      <c r="EG291">
        <v>22149.200000000001</v>
      </c>
      <c r="EH291">
        <v>22480.2</v>
      </c>
      <c r="EI291">
        <v>28084.5</v>
      </c>
      <c r="EJ291">
        <v>29539.8</v>
      </c>
      <c r="EK291">
        <v>32972.400000000001</v>
      </c>
      <c r="EL291">
        <v>35201.4</v>
      </c>
      <c r="EM291">
        <v>39640.5</v>
      </c>
      <c r="EN291">
        <v>42223.9</v>
      </c>
      <c r="EO291">
        <v>1.93137</v>
      </c>
      <c r="EP291">
        <v>1.85408</v>
      </c>
      <c r="EQ291">
        <v>0.12832099999999999</v>
      </c>
      <c r="ER291">
        <v>0</v>
      </c>
      <c r="ES291">
        <v>32.041899999999998</v>
      </c>
      <c r="ET291">
        <v>999.9</v>
      </c>
      <c r="EU291">
        <v>60.2</v>
      </c>
      <c r="EV291">
        <v>39.799999999999997</v>
      </c>
      <c r="EW291">
        <v>43.680599999999998</v>
      </c>
      <c r="EX291">
        <v>25.505199999999999</v>
      </c>
      <c r="EY291">
        <v>1.6266</v>
      </c>
      <c r="EZ291">
        <v>1</v>
      </c>
      <c r="FA291">
        <v>0.64800000000000002</v>
      </c>
      <c r="FB291">
        <v>0.74821599999999999</v>
      </c>
      <c r="FC291">
        <v>20.277200000000001</v>
      </c>
      <c r="FD291">
        <v>5.2181899999999999</v>
      </c>
      <c r="FE291">
        <v>12.0099</v>
      </c>
      <c r="FF291">
        <v>4.9869000000000003</v>
      </c>
      <c r="FG291">
        <v>3.2845800000000001</v>
      </c>
      <c r="FH291">
        <v>9999</v>
      </c>
      <c r="FI291">
        <v>9999</v>
      </c>
      <c r="FJ291">
        <v>9999</v>
      </c>
      <c r="FK291">
        <v>999.9</v>
      </c>
      <c r="FL291">
        <v>1.8658699999999999</v>
      </c>
      <c r="FM291">
        <v>1.86233</v>
      </c>
      <c r="FN291">
        <v>1.86433</v>
      </c>
      <c r="FO291">
        <v>1.8604700000000001</v>
      </c>
      <c r="FP291">
        <v>1.8611200000000001</v>
      </c>
      <c r="FQ291">
        <v>1.8602000000000001</v>
      </c>
      <c r="FR291">
        <v>1.86199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-6.03</v>
      </c>
      <c r="GH291">
        <v>0.1628</v>
      </c>
      <c r="GI291">
        <v>-3.2528400776944242</v>
      </c>
      <c r="GJ291">
        <v>-2.9658848494523399E-3</v>
      </c>
      <c r="GK291">
        <v>1.4757234161104729E-6</v>
      </c>
      <c r="GL291">
        <v>-3.8107938837011289E-10</v>
      </c>
      <c r="GM291">
        <v>0.16282500000001221</v>
      </c>
      <c r="GN291">
        <v>0</v>
      </c>
      <c r="GO291">
        <v>0</v>
      </c>
      <c r="GP291">
        <v>0</v>
      </c>
      <c r="GQ291">
        <v>5</v>
      </c>
      <c r="GR291">
        <v>2097</v>
      </c>
      <c r="GS291">
        <v>4</v>
      </c>
      <c r="GT291">
        <v>34</v>
      </c>
      <c r="GU291">
        <v>137.30000000000001</v>
      </c>
      <c r="GV291">
        <v>137.30000000000001</v>
      </c>
      <c r="GW291">
        <v>3.6852999999999998</v>
      </c>
      <c r="GX291">
        <v>2.5476100000000002</v>
      </c>
      <c r="GY291">
        <v>1.4489700000000001</v>
      </c>
      <c r="GZ291">
        <v>2.3168899999999999</v>
      </c>
      <c r="HA291">
        <v>1.5478499999999999</v>
      </c>
      <c r="HB291">
        <v>2.2631800000000002</v>
      </c>
      <c r="HC291">
        <v>43.480800000000002</v>
      </c>
      <c r="HD291">
        <v>13.2477</v>
      </c>
      <c r="HE291">
        <v>18</v>
      </c>
      <c r="HF291">
        <v>507.69900000000001</v>
      </c>
      <c r="HG291">
        <v>496.02100000000002</v>
      </c>
      <c r="HH291">
        <v>31.000299999999999</v>
      </c>
      <c r="HI291">
        <v>35.3765</v>
      </c>
      <c r="HJ291">
        <v>29.999700000000001</v>
      </c>
      <c r="HK291">
        <v>35.351999999999997</v>
      </c>
      <c r="HL291">
        <v>35.353200000000001</v>
      </c>
      <c r="HM291">
        <v>73.745500000000007</v>
      </c>
      <c r="HN291">
        <v>27.484300000000001</v>
      </c>
      <c r="HO291">
        <v>76.044200000000004</v>
      </c>
      <c r="HP291">
        <v>31</v>
      </c>
      <c r="HQ291">
        <v>1843.27</v>
      </c>
      <c r="HR291">
        <v>35.774799999999999</v>
      </c>
      <c r="HS291">
        <v>98.959100000000007</v>
      </c>
      <c r="HT291">
        <v>97.912400000000005</v>
      </c>
    </row>
    <row r="292" spans="1:228" x14ac:dyDescent="0.2">
      <c r="A292">
        <v>277</v>
      </c>
      <c r="B292">
        <v>1670439018</v>
      </c>
      <c r="C292">
        <v>1102</v>
      </c>
      <c r="D292" t="s">
        <v>913</v>
      </c>
      <c r="E292" t="s">
        <v>914</v>
      </c>
      <c r="F292">
        <v>4</v>
      </c>
      <c r="G292">
        <v>1670439016</v>
      </c>
      <c r="H292">
        <f t="shared" si="136"/>
        <v>2.5157376507952685E-3</v>
      </c>
      <c r="I292">
        <f t="shared" si="137"/>
        <v>2.5157376507952685</v>
      </c>
      <c r="J292">
        <f t="shared" si="138"/>
        <v>44.419917685901453</v>
      </c>
      <c r="K292">
        <f t="shared" si="139"/>
        <v>1796.527142857143</v>
      </c>
      <c r="L292">
        <f t="shared" si="140"/>
        <v>1281.635775643377</v>
      </c>
      <c r="M292">
        <f t="shared" si="141"/>
        <v>129.67520258697499</v>
      </c>
      <c r="N292">
        <f t="shared" si="142"/>
        <v>181.7716278137224</v>
      </c>
      <c r="O292">
        <f t="shared" si="143"/>
        <v>0.15540591172442811</v>
      </c>
      <c r="P292">
        <f t="shared" si="144"/>
        <v>2.0711691990961199</v>
      </c>
      <c r="Q292">
        <f t="shared" si="145"/>
        <v>0.14920632316586141</v>
      </c>
      <c r="R292">
        <f t="shared" si="146"/>
        <v>9.3790352559026402E-2</v>
      </c>
      <c r="S292">
        <f t="shared" si="147"/>
        <v>226.25674328571426</v>
      </c>
      <c r="T292">
        <f t="shared" si="148"/>
        <v>35.011154646755614</v>
      </c>
      <c r="U292">
        <f t="shared" si="149"/>
        <v>34.117557142857137</v>
      </c>
      <c r="V292">
        <f t="shared" si="150"/>
        <v>5.3781461571595077</v>
      </c>
      <c r="W292">
        <f t="shared" si="151"/>
        <v>69.847684177852614</v>
      </c>
      <c r="X292">
        <f t="shared" si="152"/>
        <v>3.7491264585618911</v>
      </c>
      <c r="Y292">
        <f t="shared" si="153"/>
        <v>5.3675744624768376</v>
      </c>
      <c r="Z292">
        <f t="shared" si="154"/>
        <v>1.6290196985976166</v>
      </c>
      <c r="AA292">
        <f t="shared" si="155"/>
        <v>-110.94403040007134</v>
      </c>
      <c r="AB292">
        <f t="shared" si="156"/>
        <v>-3.9416288473168897</v>
      </c>
      <c r="AC292">
        <f t="shared" si="157"/>
        <v>-0.44056542711807789</v>
      </c>
      <c r="AD292">
        <f t="shared" si="158"/>
        <v>110.93051861120794</v>
      </c>
      <c r="AE292">
        <f t="shared" si="159"/>
        <v>68.091210221907303</v>
      </c>
      <c r="AF292">
        <f t="shared" si="160"/>
        <v>2.5299818904474876</v>
      </c>
      <c r="AG292">
        <f t="shared" si="161"/>
        <v>44.419917685901453</v>
      </c>
      <c r="AH292">
        <v>1902.1815659962481</v>
      </c>
      <c r="AI292">
        <v>1868.2313939393939</v>
      </c>
      <c r="AJ292">
        <v>1.726512677880865</v>
      </c>
      <c r="AK292">
        <v>66.48709803528736</v>
      </c>
      <c r="AL292">
        <f t="shared" si="162"/>
        <v>2.5157376507952685</v>
      </c>
      <c r="AM292">
        <v>35.741865098653342</v>
      </c>
      <c r="AN292">
        <v>37.050041212121222</v>
      </c>
      <c r="AO292">
        <v>-6.5918260406483677E-5</v>
      </c>
      <c r="AP292">
        <v>80.118377589396417</v>
      </c>
      <c r="AQ292">
        <v>4</v>
      </c>
      <c r="AR292">
        <v>1</v>
      </c>
      <c r="AS292">
        <f t="shared" si="163"/>
        <v>1</v>
      </c>
      <c r="AT292">
        <f t="shared" si="164"/>
        <v>0</v>
      </c>
      <c r="AU292">
        <f t="shared" si="165"/>
        <v>19165.453964233595</v>
      </c>
      <c r="AV292">
        <f t="shared" si="166"/>
        <v>1199.972857142857</v>
      </c>
      <c r="AW292">
        <f t="shared" si="167"/>
        <v>1025.9777571428572</v>
      </c>
      <c r="AX292">
        <f t="shared" si="168"/>
        <v>0.85500080358960506</v>
      </c>
      <c r="AY292">
        <f t="shared" si="169"/>
        <v>0.18855155092793766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1670439016</v>
      </c>
      <c r="BF292">
        <v>1796.527142857143</v>
      </c>
      <c r="BG292">
        <v>1835.738571428572</v>
      </c>
      <c r="BH292">
        <v>37.054228571428567</v>
      </c>
      <c r="BI292">
        <v>35.739071428571428</v>
      </c>
      <c r="BJ292">
        <v>1802.562857142857</v>
      </c>
      <c r="BK292">
        <v>36.891399999999997</v>
      </c>
      <c r="BL292">
        <v>500.1558571428572</v>
      </c>
      <c r="BM292">
        <v>101.07942857142859</v>
      </c>
      <c r="BN292">
        <v>0.1000212</v>
      </c>
      <c r="BO292">
        <v>34.082257142857138</v>
      </c>
      <c r="BP292">
        <v>34.117557142857137</v>
      </c>
      <c r="BQ292">
        <v>999.89999999999986</v>
      </c>
      <c r="BR292">
        <v>0</v>
      </c>
      <c r="BS292">
        <v>0</v>
      </c>
      <c r="BT292">
        <v>3980.5357142857142</v>
      </c>
      <c r="BU292">
        <v>0</v>
      </c>
      <c r="BV292">
        <v>301.54371428571432</v>
      </c>
      <c r="BW292">
        <v>-39.21272857142857</v>
      </c>
      <c r="BX292">
        <v>1865.6585714285709</v>
      </c>
      <c r="BY292">
        <v>1903.778571428571</v>
      </c>
      <c r="BZ292">
        <v>1.315138571428571</v>
      </c>
      <c r="CA292">
        <v>1835.738571428572</v>
      </c>
      <c r="CB292">
        <v>35.739071428571428</v>
      </c>
      <c r="CC292">
        <v>3.745418571428571</v>
      </c>
      <c r="CD292">
        <v>3.6124842857142849</v>
      </c>
      <c r="CE292">
        <v>27.775314285714281</v>
      </c>
      <c r="CF292">
        <v>27.157900000000001</v>
      </c>
      <c r="CG292">
        <v>1199.972857142857</v>
      </c>
      <c r="CH292">
        <v>0.49997285714285711</v>
      </c>
      <c r="CI292">
        <v>0.50002714285714289</v>
      </c>
      <c r="CJ292">
        <v>0</v>
      </c>
      <c r="CK292">
        <v>2.2330857142857141</v>
      </c>
      <c r="CL292">
        <v>0</v>
      </c>
      <c r="CM292">
        <v>7985.2071428571417</v>
      </c>
      <c r="CN292">
        <v>9597.5285714285728</v>
      </c>
      <c r="CO292">
        <v>43.75</v>
      </c>
      <c r="CP292">
        <v>45.936999999999998</v>
      </c>
      <c r="CQ292">
        <v>44.767714285714291</v>
      </c>
      <c r="CR292">
        <v>44.375</v>
      </c>
      <c r="CS292">
        <v>43.625</v>
      </c>
      <c r="CT292">
        <v>599.95428571428579</v>
      </c>
      <c r="CU292">
        <v>600.01857142857148</v>
      </c>
      <c r="CV292">
        <v>0</v>
      </c>
      <c r="CW292">
        <v>1670439039.9000001</v>
      </c>
      <c r="CX292">
        <v>0</v>
      </c>
      <c r="CY292">
        <v>1670430775</v>
      </c>
      <c r="CZ292" t="s">
        <v>356</v>
      </c>
      <c r="DA292">
        <v>1670430775</v>
      </c>
      <c r="DB292">
        <v>1670430775</v>
      </c>
      <c r="DC292">
        <v>10</v>
      </c>
      <c r="DD292">
        <v>-0.13800000000000001</v>
      </c>
      <c r="DE292">
        <v>1.2E-2</v>
      </c>
      <c r="DF292">
        <v>-4.2649999999999997</v>
      </c>
      <c r="DG292">
        <v>0.16300000000000001</v>
      </c>
      <c r="DH292">
        <v>415</v>
      </c>
      <c r="DI292">
        <v>38</v>
      </c>
      <c r="DJ292">
        <v>0.28000000000000003</v>
      </c>
      <c r="DK292">
        <v>0.18</v>
      </c>
      <c r="DL292">
        <v>-39.132357499999998</v>
      </c>
      <c r="DM292">
        <v>-1.6706532833018799</v>
      </c>
      <c r="DN292">
        <v>0.18824987501655921</v>
      </c>
      <c r="DO292">
        <v>0</v>
      </c>
      <c r="DP292">
        <v>1.3122022499999999</v>
      </c>
      <c r="DQ292">
        <v>3.4520487804875738E-2</v>
      </c>
      <c r="DR292">
        <v>3.8464597277886549E-3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365</v>
      </c>
      <c r="EA292">
        <v>2.9455399999999998</v>
      </c>
      <c r="EB292">
        <v>2.5955400000000002</v>
      </c>
      <c r="EC292">
        <v>0.26606400000000002</v>
      </c>
      <c r="ED292">
        <v>0.26719999999999999</v>
      </c>
      <c r="EE292">
        <v>0.146895</v>
      </c>
      <c r="EF292">
        <v>0.14180899999999999</v>
      </c>
      <c r="EG292">
        <v>22132</v>
      </c>
      <c r="EH292">
        <v>22463.599999999999</v>
      </c>
      <c r="EI292">
        <v>28084.5</v>
      </c>
      <c r="EJ292">
        <v>29540</v>
      </c>
      <c r="EK292">
        <v>32973.199999999997</v>
      </c>
      <c r="EL292">
        <v>35202.5</v>
      </c>
      <c r="EM292">
        <v>39640.300000000003</v>
      </c>
      <c r="EN292">
        <v>42224.5</v>
      </c>
      <c r="EO292">
        <v>1.9314</v>
      </c>
      <c r="EP292">
        <v>1.85425</v>
      </c>
      <c r="EQ292">
        <v>0.12692800000000001</v>
      </c>
      <c r="ER292">
        <v>0</v>
      </c>
      <c r="ES292">
        <v>32.055500000000002</v>
      </c>
      <c r="ET292">
        <v>999.9</v>
      </c>
      <c r="EU292">
        <v>60.2</v>
      </c>
      <c r="EV292">
        <v>39.799999999999997</v>
      </c>
      <c r="EW292">
        <v>43.684800000000003</v>
      </c>
      <c r="EX292">
        <v>25.465199999999999</v>
      </c>
      <c r="EY292">
        <v>1.52244</v>
      </c>
      <c r="EZ292">
        <v>1</v>
      </c>
      <c r="FA292">
        <v>0.64781500000000003</v>
      </c>
      <c r="FB292">
        <v>0.75152799999999997</v>
      </c>
      <c r="FC292">
        <v>20.277200000000001</v>
      </c>
      <c r="FD292">
        <v>5.2184900000000001</v>
      </c>
      <c r="FE292">
        <v>12.0099</v>
      </c>
      <c r="FF292">
        <v>4.9871499999999997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1.8658699999999999</v>
      </c>
      <c r="FM292">
        <v>1.86232</v>
      </c>
      <c r="FN292">
        <v>1.86432</v>
      </c>
      <c r="FO292">
        <v>1.8604400000000001</v>
      </c>
      <c r="FP292">
        <v>1.86111</v>
      </c>
      <c r="FQ292">
        <v>1.8602099999999999</v>
      </c>
      <c r="FR292">
        <v>1.86195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-6.04</v>
      </c>
      <c r="GH292">
        <v>0.1628</v>
      </c>
      <c r="GI292">
        <v>-3.2528400776944242</v>
      </c>
      <c r="GJ292">
        <v>-2.9658848494523399E-3</v>
      </c>
      <c r="GK292">
        <v>1.4757234161104729E-6</v>
      </c>
      <c r="GL292">
        <v>-3.8107938837011289E-10</v>
      </c>
      <c r="GM292">
        <v>0.16282500000001221</v>
      </c>
      <c r="GN292">
        <v>0</v>
      </c>
      <c r="GO292">
        <v>0</v>
      </c>
      <c r="GP292">
        <v>0</v>
      </c>
      <c r="GQ292">
        <v>5</v>
      </c>
      <c r="GR292">
        <v>2097</v>
      </c>
      <c r="GS292">
        <v>4</v>
      </c>
      <c r="GT292">
        <v>34</v>
      </c>
      <c r="GU292">
        <v>137.4</v>
      </c>
      <c r="GV292">
        <v>137.4</v>
      </c>
      <c r="GW292">
        <v>3.6962899999999999</v>
      </c>
      <c r="GX292">
        <v>2.5463900000000002</v>
      </c>
      <c r="GY292">
        <v>1.4489700000000001</v>
      </c>
      <c r="GZ292">
        <v>2.3168899999999999</v>
      </c>
      <c r="HA292">
        <v>1.5478499999999999</v>
      </c>
      <c r="HB292">
        <v>2.2814899999999998</v>
      </c>
      <c r="HC292">
        <v>43.453600000000002</v>
      </c>
      <c r="HD292">
        <v>13.256399999999999</v>
      </c>
      <c r="HE292">
        <v>18</v>
      </c>
      <c r="HF292">
        <v>507.685</v>
      </c>
      <c r="HG292">
        <v>496.12</v>
      </c>
      <c r="HH292">
        <v>31.000699999999998</v>
      </c>
      <c r="HI292">
        <v>35.372300000000003</v>
      </c>
      <c r="HJ292">
        <v>29.999600000000001</v>
      </c>
      <c r="HK292">
        <v>35.347900000000003</v>
      </c>
      <c r="HL292">
        <v>35.35</v>
      </c>
      <c r="HM292">
        <v>73.961200000000005</v>
      </c>
      <c r="HN292">
        <v>27.484300000000001</v>
      </c>
      <c r="HO292">
        <v>76.044200000000004</v>
      </c>
      <c r="HP292">
        <v>31</v>
      </c>
      <c r="HQ292">
        <v>1849.95</v>
      </c>
      <c r="HR292">
        <v>35.774799999999999</v>
      </c>
      <c r="HS292">
        <v>98.958799999999997</v>
      </c>
      <c r="HT292">
        <v>97.913499999999999</v>
      </c>
    </row>
    <row r="293" spans="1:228" x14ac:dyDescent="0.2">
      <c r="A293">
        <v>278</v>
      </c>
      <c r="B293">
        <v>1670439022</v>
      </c>
      <c r="C293">
        <v>1106</v>
      </c>
      <c r="D293" t="s">
        <v>915</v>
      </c>
      <c r="E293" t="s">
        <v>916</v>
      </c>
      <c r="F293">
        <v>4</v>
      </c>
      <c r="G293">
        <v>1670439019.6875</v>
      </c>
      <c r="H293">
        <f t="shared" si="136"/>
        <v>2.5037818106801424E-3</v>
      </c>
      <c r="I293">
        <f t="shared" si="137"/>
        <v>2.5037818106801426</v>
      </c>
      <c r="J293">
        <f t="shared" si="138"/>
        <v>44.779574994243006</v>
      </c>
      <c r="K293">
        <f t="shared" si="139"/>
        <v>1802.5425</v>
      </c>
      <c r="L293">
        <f t="shared" si="140"/>
        <v>1281.8472208966161</v>
      </c>
      <c r="M293">
        <f t="shared" si="141"/>
        <v>129.69878360968389</v>
      </c>
      <c r="N293">
        <f t="shared" si="142"/>
        <v>182.38333386659821</v>
      </c>
      <c r="O293">
        <f t="shared" si="143"/>
        <v>0.1547382584744722</v>
      </c>
      <c r="P293">
        <f t="shared" si="144"/>
        <v>2.0803759882020096</v>
      </c>
      <c r="Q293">
        <f t="shared" si="145"/>
        <v>0.14861674045455256</v>
      </c>
      <c r="R293">
        <f t="shared" si="146"/>
        <v>9.3415278352658643E-2</v>
      </c>
      <c r="S293">
        <f t="shared" si="147"/>
        <v>226.26547274999996</v>
      </c>
      <c r="T293">
        <f t="shared" si="148"/>
        <v>35.009425718277264</v>
      </c>
      <c r="U293">
        <f t="shared" si="149"/>
        <v>34.110174999999998</v>
      </c>
      <c r="V293">
        <f t="shared" si="150"/>
        <v>5.3759338464329378</v>
      </c>
      <c r="W293">
        <f t="shared" si="151"/>
        <v>69.838919137258415</v>
      </c>
      <c r="X293">
        <f t="shared" si="152"/>
        <v>3.7481686548098994</v>
      </c>
      <c r="Y293">
        <f t="shared" si="153"/>
        <v>5.366876665779162</v>
      </c>
      <c r="Z293">
        <f t="shared" si="154"/>
        <v>1.6277651916230385</v>
      </c>
      <c r="AA293">
        <f t="shared" si="155"/>
        <v>-110.41677785099428</v>
      </c>
      <c r="AB293">
        <f t="shared" si="156"/>
        <v>-3.3927562158468541</v>
      </c>
      <c r="AC293">
        <f t="shared" si="157"/>
        <v>-0.37752044809047702</v>
      </c>
      <c r="AD293">
        <f t="shared" si="158"/>
        <v>112.07841823506834</v>
      </c>
      <c r="AE293">
        <f t="shared" si="159"/>
        <v>68.325284661962584</v>
      </c>
      <c r="AF293">
        <f t="shared" si="160"/>
        <v>2.5213050564690849</v>
      </c>
      <c r="AG293">
        <f t="shared" si="161"/>
        <v>44.779574994243006</v>
      </c>
      <c r="AH293">
        <v>1908.955356880989</v>
      </c>
      <c r="AI293">
        <v>1874.9725454545451</v>
      </c>
      <c r="AJ293">
        <v>1.694230023473404</v>
      </c>
      <c r="AK293">
        <v>66.48709803528736</v>
      </c>
      <c r="AL293">
        <f t="shared" si="162"/>
        <v>2.5037818106801426</v>
      </c>
      <c r="AM293">
        <v>35.735395940332857</v>
      </c>
      <c r="AN293">
        <v>37.037604848484861</v>
      </c>
      <c r="AO293">
        <v>-9.615266752461498E-5</v>
      </c>
      <c r="AP293">
        <v>80.118377589396417</v>
      </c>
      <c r="AQ293">
        <v>4</v>
      </c>
      <c r="AR293">
        <v>1</v>
      </c>
      <c r="AS293">
        <f t="shared" si="163"/>
        <v>1</v>
      </c>
      <c r="AT293">
        <f t="shared" si="164"/>
        <v>0</v>
      </c>
      <c r="AU293">
        <f t="shared" si="165"/>
        <v>19323.487413719206</v>
      </c>
      <c r="AV293">
        <f t="shared" si="166"/>
        <v>1200.0225</v>
      </c>
      <c r="AW293">
        <f t="shared" si="167"/>
        <v>1026.019875</v>
      </c>
      <c r="AX293">
        <f t="shared" si="168"/>
        <v>0.85500053124003927</v>
      </c>
      <c r="AY293">
        <f t="shared" si="169"/>
        <v>0.18855102529327572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1670439019.6875</v>
      </c>
      <c r="BF293">
        <v>1802.5425</v>
      </c>
      <c r="BG293">
        <v>1841.8812499999999</v>
      </c>
      <c r="BH293">
        <v>37.044137500000012</v>
      </c>
      <c r="BI293">
        <v>35.733437500000001</v>
      </c>
      <c r="BJ293">
        <v>1808.5875000000001</v>
      </c>
      <c r="BK293">
        <v>36.8813125</v>
      </c>
      <c r="BL293">
        <v>500.14075000000003</v>
      </c>
      <c r="BM293">
        <v>101.08125</v>
      </c>
      <c r="BN293">
        <v>9.9905987500000001E-2</v>
      </c>
      <c r="BO293">
        <v>34.079925000000003</v>
      </c>
      <c r="BP293">
        <v>34.110174999999998</v>
      </c>
      <c r="BQ293">
        <v>999.9</v>
      </c>
      <c r="BR293">
        <v>0</v>
      </c>
      <c r="BS293">
        <v>0</v>
      </c>
      <c r="BT293">
        <v>4006.71875</v>
      </c>
      <c r="BU293">
        <v>0</v>
      </c>
      <c r="BV293">
        <v>264.77262500000001</v>
      </c>
      <c r="BW293">
        <v>-39.338762500000001</v>
      </c>
      <c r="BX293">
        <v>1871.885</v>
      </c>
      <c r="BY293">
        <v>1910.1387500000001</v>
      </c>
      <c r="BZ293">
        <v>1.3107</v>
      </c>
      <c r="CA293">
        <v>1841.8812499999999</v>
      </c>
      <c r="CB293">
        <v>35.733437500000001</v>
      </c>
      <c r="CC293">
        <v>3.7444649999999999</v>
      </c>
      <c r="CD293">
        <v>3.61197875</v>
      </c>
      <c r="CE293">
        <v>27.7709625</v>
      </c>
      <c r="CF293">
        <v>27.1555</v>
      </c>
      <c r="CG293">
        <v>1200.0225</v>
      </c>
      <c r="CH293">
        <v>0.49998137500000001</v>
      </c>
      <c r="CI293">
        <v>0.50001862500000005</v>
      </c>
      <c r="CJ293">
        <v>0</v>
      </c>
      <c r="CK293">
        <v>2.3140375</v>
      </c>
      <c r="CL293">
        <v>0</v>
      </c>
      <c r="CM293">
        <v>7986.0774999999994</v>
      </c>
      <c r="CN293">
        <v>9597.9549999999999</v>
      </c>
      <c r="CO293">
        <v>43.75</v>
      </c>
      <c r="CP293">
        <v>45.936999999999998</v>
      </c>
      <c r="CQ293">
        <v>44.75</v>
      </c>
      <c r="CR293">
        <v>44.375</v>
      </c>
      <c r="CS293">
        <v>43.625</v>
      </c>
      <c r="CT293">
        <v>599.99</v>
      </c>
      <c r="CU293">
        <v>600.03250000000003</v>
      </c>
      <c r="CV293">
        <v>0</v>
      </c>
      <c r="CW293">
        <v>1670439044.0999999</v>
      </c>
      <c r="CX293">
        <v>0</v>
      </c>
      <c r="CY293">
        <v>1670430775</v>
      </c>
      <c r="CZ293" t="s">
        <v>356</v>
      </c>
      <c r="DA293">
        <v>1670430775</v>
      </c>
      <c r="DB293">
        <v>1670430775</v>
      </c>
      <c r="DC293">
        <v>10</v>
      </c>
      <c r="DD293">
        <v>-0.13800000000000001</v>
      </c>
      <c r="DE293">
        <v>1.2E-2</v>
      </c>
      <c r="DF293">
        <v>-4.2649999999999997</v>
      </c>
      <c r="DG293">
        <v>0.16300000000000001</v>
      </c>
      <c r="DH293">
        <v>415</v>
      </c>
      <c r="DI293">
        <v>38</v>
      </c>
      <c r="DJ293">
        <v>0.28000000000000003</v>
      </c>
      <c r="DK293">
        <v>0.18</v>
      </c>
      <c r="DL293">
        <v>-39.222278048780488</v>
      </c>
      <c r="DM293">
        <v>-0.83606550522649226</v>
      </c>
      <c r="DN293">
        <v>0.13021241841079509</v>
      </c>
      <c r="DO293">
        <v>0</v>
      </c>
      <c r="DP293">
        <v>1.313001219512195</v>
      </c>
      <c r="DQ293">
        <v>1.0593658536588991E-2</v>
      </c>
      <c r="DR293">
        <v>3.2957202071052251E-3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365</v>
      </c>
      <c r="EA293">
        <v>2.9454600000000002</v>
      </c>
      <c r="EB293">
        <v>2.5955499999999998</v>
      </c>
      <c r="EC293">
        <v>0.266625</v>
      </c>
      <c r="ED293">
        <v>0.267787</v>
      </c>
      <c r="EE293">
        <v>0.146867</v>
      </c>
      <c r="EF293">
        <v>0.14179700000000001</v>
      </c>
      <c r="EG293">
        <v>22115.1</v>
      </c>
      <c r="EH293">
        <v>22446.1</v>
      </c>
      <c r="EI293">
        <v>28084.799999999999</v>
      </c>
      <c r="EJ293">
        <v>29540.799999999999</v>
      </c>
      <c r="EK293">
        <v>32974.800000000003</v>
      </c>
      <c r="EL293">
        <v>35204.300000000003</v>
      </c>
      <c r="EM293">
        <v>39640.800000000003</v>
      </c>
      <c r="EN293">
        <v>42225.9</v>
      </c>
      <c r="EO293">
        <v>1.9312800000000001</v>
      </c>
      <c r="EP293">
        <v>1.8541700000000001</v>
      </c>
      <c r="EQ293">
        <v>0.12664500000000001</v>
      </c>
      <c r="ER293">
        <v>0</v>
      </c>
      <c r="ES293">
        <v>32.063299999999998</v>
      </c>
      <c r="ET293">
        <v>999.9</v>
      </c>
      <c r="EU293">
        <v>60.2</v>
      </c>
      <c r="EV293">
        <v>39.799999999999997</v>
      </c>
      <c r="EW293">
        <v>43.6843</v>
      </c>
      <c r="EX293">
        <v>25.575199999999999</v>
      </c>
      <c r="EY293">
        <v>1.59856</v>
      </c>
      <c r="EZ293">
        <v>1</v>
      </c>
      <c r="FA293">
        <v>0.64727599999999996</v>
      </c>
      <c r="FB293">
        <v>0.75329199999999996</v>
      </c>
      <c r="FC293">
        <v>20.277200000000001</v>
      </c>
      <c r="FD293">
        <v>5.2178899999999997</v>
      </c>
      <c r="FE293">
        <v>12.0099</v>
      </c>
      <c r="FF293">
        <v>4.9865500000000003</v>
      </c>
      <c r="FG293">
        <v>3.2844799999999998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1.86232</v>
      </c>
      <c r="FN293">
        <v>1.86432</v>
      </c>
      <c r="FO293">
        <v>1.8604499999999999</v>
      </c>
      <c r="FP293">
        <v>1.8611200000000001</v>
      </c>
      <c r="FQ293">
        <v>1.86022</v>
      </c>
      <c r="FR293">
        <v>1.86198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-6.05</v>
      </c>
      <c r="GH293">
        <v>0.1628</v>
      </c>
      <c r="GI293">
        <v>-3.2528400776944242</v>
      </c>
      <c r="GJ293">
        <v>-2.9658848494523399E-3</v>
      </c>
      <c r="GK293">
        <v>1.4757234161104729E-6</v>
      </c>
      <c r="GL293">
        <v>-3.8107938837011289E-10</v>
      </c>
      <c r="GM293">
        <v>0.16282500000001221</v>
      </c>
      <c r="GN293">
        <v>0</v>
      </c>
      <c r="GO293">
        <v>0</v>
      </c>
      <c r="GP293">
        <v>0</v>
      </c>
      <c r="GQ293">
        <v>5</v>
      </c>
      <c r="GR293">
        <v>2097</v>
      </c>
      <c r="GS293">
        <v>4</v>
      </c>
      <c r="GT293">
        <v>34</v>
      </c>
      <c r="GU293">
        <v>137.4</v>
      </c>
      <c r="GV293">
        <v>137.4</v>
      </c>
      <c r="GW293">
        <v>3.7060499999999998</v>
      </c>
      <c r="GX293">
        <v>2.5488300000000002</v>
      </c>
      <c r="GY293">
        <v>1.4489700000000001</v>
      </c>
      <c r="GZ293">
        <v>2.3168899999999999</v>
      </c>
      <c r="HA293">
        <v>1.5478499999999999</v>
      </c>
      <c r="HB293">
        <v>2.2936999999999999</v>
      </c>
      <c r="HC293">
        <v>43.480800000000002</v>
      </c>
      <c r="HD293">
        <v>13.2477</v>
      </c>
      <c r="HE293">
        <v>18</v>
      </c>
      <c r="HF293">
        <v>507.57400000000001</v>
      </c>
      <c r="HG293">
        <v>496.041</v>
      </c>
      <c r="HH293">
        <v>31.000599999999999</v>
      </c>
      <c r="HI293">
        <v>35.3675</v>
      </c>
      <c r="HJ293">
        <v>29.999600000000001</v>
      </c>
      <c r="HK293">
        <v>35.344099999999997</v>
      </c>
      <c r="HL293">
        <v>35.346800000000002</v>
      </c>
      <c r="HM293">
        <v>74.1661</v>
      </c>
      <c r="HN293">
        <v>27.484300000000001</v>
      </c>
      <c r="HO293">
        <v>76.044200000000004</v>
      </c>
      <c r="HP293">
        <v>31</v>
      </c>
      <c r="HQ293">
        <v>1856.63</v>
      </c>
      <c r="HR293">
        <v>35.781100000000002</v>
      </c>
      <c r="HS293">
        <v>98.959800000000001</v>
      </c>
      <c r="HT293">
        <v>97.916499999999999</v>
      </c>
    </row>
    <row r="294" spans="1:228" x14ac:dyDescent="0.2">
      <c r="A294">
        <v>279</v>
      </c>
      <c r="B294">
        <v>1670439026</v>
      </c>
      <c r="C294">
        <v>1110</v>
      </c>
      <c r="D294" t="s">
        <v>917</v>
      </c>
      <c r="E294" t="s">
        <v>918</v>
      </c>
      <c r="F294">
        <v>4</v>
      </c>
      <c r="G294">
        <v>1670439024</v>
      </c>
      <c r="H294">
        <f t="shared" si="136"/>
        <v>2.4872967468145425E-3</v>
      </c>
      <c r="I294">
        <f t="shared" si="137"/>
        <v>2.4872967468145424</v>
      </c>
      <c r="J294">
        <f t="shared" si="138"/>
        <v>44.883572274819393</v>
      </c>
      <c r="K294">
        <f t="shared" si="139"/>
        <v>1809.7414285714281</v>
      </c>
      <c r="L294">
        <f t="shared" si="140"/>
        <v>1283.3319216210809</v>
      </c>
      <c r="M294">
        <f t="shared" si="141"/>
        <v>129.84959699734037</v>
      </c>
      <c r="N294">
        <f t="shared" si="142"/>
        <v>183.11256130257456</v>
      </c>
      <c r="O294">
        <f t="shared" si="143"/>
        <v>0.15330112115046923</v>
      </c>
      <c r="P294">
        <f t="shared" si="144"/>
        <v>2.0764599034516884</v>
      </c>
      <c r="Q294">
        <f t="shared" si="145"/>
        <v>0.1472795506510817</v>
      </c>
      <c r="R294">
        <f t="shared" si="146"/>
        <v>9.2571025546109909E-2</v>
      </c>
      <c r="S294">
        <f t="shared" si="147"/>
        <v>226.2621887142858</v>
      </c>
      <c r="T294">
        <f t="shared" si="148"/>
        <v>35.005019475714235</v>
      </c>
      <c r="U294">
        <f t="shared" si="149"/>
        <v>34.118571428571443</v>
      </c>
      <c r="V294">
        <f t="shared" si="150"/>
        <v>5.3784501842943948</v>
      </c>
      <c r="W294">
        <f t="shared" si="151"/>
        <v>69.857946207847249</v>
      </c>
      <c r="X294">
        <f t="shared" si="152"/>
        <v>3.7467219749900633</v>
      </c>
      <c r="Y294">
        <f t="shared" si="153"/>
        <v>5.3633440122080032</v>
      </c>
      <c r="Z294">
        <f t="shared" si="154"/>
        <v>1.6317282093043315</v>
      </c>
      <c r="AA294">
        <f t="shared" si="155"/>
        <v>-109.68978653452132</v>
      </c>
      <c r="AB294">
        <f t="shared" si="156"/>
        <v>-5.6484806786325574</v>
      </c>
      <c r="AC294">
        <f t="shared" si="157"/>
        <v>-0.62969539144060349</v>
      </c>
      <c r="AD294">
        <f t="shared" si="158"/>
        <v>110.29422610969132</v>
      </c>
      <c r="AE294">
        <f t="shared" si="159"/>
        <v>68.947574979424743</v>
      </c>
      <c r="AF294">
        <f t="shared" si="160"/>
        <v>2.50296466151512</v>
      </c>
      <c r="AG294">
        <f t="shared" si="161"/>
        <v>44.883572274819393</v>
      </c>
      <c r="AH294">
        <v>1916.3098998887251</v>
      </c>
      <c r="AI294">
        <v>1881.966242424242</v>
      </c>
      <c r="AJ294">
        <v>1.7518481160448109</v>
      </c>
      <c r="AK294">
        <v>66.48709803528736</v>
      </c>
      <c r="AL294">
        <f t="shared" si="162"/>
        <v>2.4872967468145424</v>
      </c>
      <c r="AM294">
        <v>35.730821001880891</v>
      </c>
      <c r="AN294">
        <v>37.024686060606037</v>
      </c>
      <c r="AO294">
        <v>-1.3347250744168431E-4</v>
      </c>
      <c r="AP294">
        <v>80.118377589396417</v>
      </c>
      <c r="AQ294">
        <v>4</v>
      </c>
      <c r="AR294">
        <v>1</v>
      </c>
      <c r="AS294">
        <f t="shared" si="163"/>
        <v>1</v>
      </c>
      <c r="AT294">
        <f t="shared" si="164"/>
        <v>0</v>
      </c>
      <c r="AU294">
        <f t="shared" si="165"/>
        <v>19257.01745601017</v>
      </c>
      <c r="AV294">
        <f t="shared" si="166"/>
        <v>1199.991428571429</v>
      </c>
      <c r="AW294">
        <f t="shared" si="167"/>
        <v>1025.9946428571432</v>
      </c>
      <c r="AX294">
        <f t="shared" si="168"/>
        <v>0.85500164286887759</v>
      </c>
      <c r="AY294">
        <f t="shared" si="169"/>
        <v>0.18855317073693384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1670439024</v>
      </c>
      <c r="BF294">
        <v>1809.7414285714281</v>
      </c>
      <c r="BG294">
        <v>1849.4071428571431</v>
      </c>
      <c r="BH294">
        <v>37.029671428571433</v>
      </c>
      <c r="BI294">
        <v>35.72851428571429</v>
      </c>
      <c r="BJ294">
        <v>1815.795714285714</v>
      </c>
      <c r="BK294">
        <v>36.866814285714277</v>
      </c>
      <c r="BL294">
        <v>500.1515714285714</v>
      </c>
      <c r="BM294">
        <v>101.08157142857139</v>
      </c>
      <c r="BN294">
        <v>0.10004402857142861</v>
      </c>
      <c r="BO294">
        <v>34.068114285714287</v>
      </c>
      <c r="BP294">
        <v>34.118571428571443</v>
      </c>
      <c r="BQ294">
        <v>999.89999999999986</v>
      </c>
      <c r="BR294">
        <v>0</v>
      </c>
      <c r="BS294">
        <v>0</v>
      </c>
      <c r="BT294">
        <v>3995.5357142857142</v>
      </c>
      <c r="BU294">
        <v>0</v>
      </c>
      <c r="BV294">
        <v>251.9195714285714</v>
      </c>
      <c r="BW294">
        <v>-39.664014285714288</v>
      </c>
      <c r="BX294">
        <v>1879.3328571428569</v>
      </c>
      <c r="BY294">
        <v>1917.93</v>
      </c>
      <c r="BZ294">
        <v>1.30115</v>
      </c>
      <c r="CA294">
        <v>1849.4071428571431</v>
      </c>
      <c r="CB294">
        <v>35.72851428571429</v>
      </c>
      <c r="CC294">
        <v>3.7430142857142861</v>
      </c>
      <c r="CD294">
        <v>3.611491428571429</v>
      </c>
      <c r="CE294">
        <v>27.764328571428571</v>
      </c>
      <c r="CF294">
        <v>27.153185714285708</v>
      </c>
      <c r="CG294">
        <v>1199.991428571429</v>
      </c>
      <c r="CH294">
        <v>0.49994528571428559</v>
      </c>
      <c r="CI294">
        <v>0.50005471428571435</v>
      </c>
      <c r="CJ294">
        <v>0</v>
      </c>
      <c r="CK294">
        <v>2.4141714285714291</v>
      </c>
      <c r="CL294">
        <v>0</v>
      </c>
      <c r="CM294">
        <v>7986.8557142857144</v>
      </c>
      <c r="CN294">
        <v>9597.5785714285721</v>
      </c>
      <c r="CO294">
        <v>43.75</v>
      </c>
      <c r="CP294">
        <v>45.936999999999998</v>
      </c>
      <c r="CQ294">
        <v>44.75</v>
      </c>
      <c r="CR294">
        <v>44.375</v>
      </c>
      <c r="CS294">
        <v>43.625</v>
      </c>
      <c r="CT294">
        <v>599.92999999999995</v>
      </c>
      <c r="CU294">
        <v>600.06142857142856</v>
      </c>
      <c r="CV294">
        <v>0</v>
      </c>
      <c r="CW294">
        <v>1670439047.7</v>
      </c>
      <c r="CX294">
        <v>0</v>
      </c>
      <c r="CY294">
        <v>1670430775</v>
      </c>
      <c r="CZ294" t="s">
        <v>356</v>
      </c>
      <c r="DA294">
        <v>1670430775</v>
      </c>
      <c r="DB294">
        <v>1670430775</v>
      </c>
      <c r="DC294">
        <v>10</v>
      </c>
      <c r="DD294">
        <v>-0.13800000000000001</v>
      </c>
      <c r="DE294">
        <v>1.2E-2</v>
      </c>
      <c r="DF294">
        <v>-4.2649999999999997</v>
      </c>
      <c r="DG294">
        <v>0.16300000000000001</v>
      </c>
      <c r="DH294">
        <v>415</v>
      </c>
      <c r="DI294">
        <v>38</v>
      </c>
      <c r="DJ294">
        <v>0.28000000000000003</v>
      </c>
      <c r="DK294">
        <v>0.18</v>
      </c>
      <c r="DL294">
        <v>-39.338522500000003</v>
      </c>
      <c r="DM294">
        <v>-1.193530581613474</v>
      </c>
      <c r="DN294">
        <v>0.1720036590998861</v>
      </c>
      <c r="DO294">
        <v>0</v>
      </c>
      <c r="DP294">
        <v>1.3123022499999999</v>
      </c>
      <c r="DQ294">
        <v>-3.6896622889309803E-2</v>
      </c>
      <c r="DR294">
        <v>4.8273898161946636E-3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365</v>
      </c>
      <c r="EA294">
        <v>2.9456099999999998</v>
      </c>
      <c r="EB294">
        <v>2.5955599999999999</v>
      </c>
      <c r="EC294">
        <v>0.26720300000000002</v>
      </c>
      <c r="ED294">
        <v>0.26834400000000003</v>
      </c>
      <c r="EE294">
        <v>0.14682700000000001</v>
      </c>
      <c r="EF294">
        <v>0.14178399999999999</v>
      </c>
      <c r="EG294">
        <v>22097.7</v>
      </c>
      <c r="EH294">
        <v>22428.799999999999</v>
      </c>
      <c r="EI294">
        <v>28084.799999999999</v>
      </c>
      <c r="EJ294">
        <v>29540.7</v>
      </c>
      <c r="EK294">
        <v>32976.1</v>
      </c>
      <c r="EL294">
        <v>35204.800000000003</v>
      </c>
      <c r="EM294">
        <v>39640.400000000001</v>
      </c>
      <c r="EN294">
        <v>42225.8</v>
      </c>
      <c r="EO294">
        <v>1.9314499999999999</v>
      </c>
      <c r="EP294">
        <v>1.85425</v>
      </c>
      <c r="EQ294">
        <v>0.126444</v>
      </c>
      <c r="ER294">
        <v>0</v>
      </c>
      <c r="ES294">
        <v>32.068800000000003</v>
      </c>
      <c r="ET294">
        <v>999.9</v>
      </c>
      <c r="EU294">
        <v>60.2</v>
      </c>
      <c r="EV294">
        <v>39.799999999999997</v>
      </c>
      <c r="EW294">
        <v>43.685499999999998</v>
      </c>
      <c r="EX294">
        <v>25.655200000000001</v>
      </c>
      <c r="EY294">
        <v>1.82291</v>
      </c>
      <c r="EZ294">
        <v>1</v>
      </c>
      <c r="FA294">
        <v>0.64700199999999997</v>
      </c>
      <c r="FB294">
        <v>0.75364399999999998</v>
      </c>
      <c r="FC294">
        <v>20.277200000000001</v>
      </c>
      <c r="FD294">
        <v>5.2178899999999997</v>
      </c>
      <c r="FE294">
        <v>12.0099</v>
      </c>
      <c r="FF294">
        <v>4.9865000000000004</v>
      </c>
      <c r="FG294">
        <v>3.2845499999999999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1.86232</v>
      </c>
      <c r="FN294">
        <v>1.86432</v>
      </c>
      <c r="FO294">
        <v>1.86043</v>
      </c>
      <c r="FP294">
        <v>1.86113</v>
      </c>
      <c r="FQ294">
        <v>1.8602099999999999</v>
      </c>
      <c r="FR294">
        <v>1.8619399999999999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-6.05</v>
      </c>
      <c r="GH294">
        <v>0.1628</v>
      </c>
      <c r="GI294">
        <v>-3.2528400776944242</v>
      </c>
      <c r="GJ294">
        <v>-2.9658848494523399E-3</v>
      </c>
      <c r="GK294">
        <v>1.4757234161104729E-6</v>
      </c>
      <c r="GL294">
        <v>-3.8107938837011289E-10</v>
      </c>
      <c r="GM294">
        <v>0.16282500000001221</v>
      </c>
      <c r="GN294">
        <v>0</v>
      </c>
      <c r="GO294">
        <v>0</v>
      </c>
      <c r="GP294">
        <v>0</v>
      </c>
      <c r="GQ294">
        <v>5</v>
      </c>
      <c r="GR294">
        <v>2097</v>
      </c>
      <c r="GS294">
        <v>4</v>
      </c>
      <c r="GT294">
        <v>34</v>
      </c>
      <c r="GU294">
        <v>137.5</v>
      </c>
      <c r="GV294">
        <v>137.5</v>
      </c>
      <c r="GW294">
        <v>3.7170399999999999</v>
      </c>
      <c r="GX294">
        <v>2.5341800000000001</v>
      </c>
      <c r="GY294">
        <v>1.4489700000000001</v>
      </c>
      <c r="GZ294">
        <v>2.3168899999999999</v>
      </c>
      <c r="HA294">
        <v>1.5478499999999999</v>
      </c>
      <c r="HB294">
        <v>2.32666</v>
      </c>
      <c r="HC294">
        <v>43.453600000000002</v>
      </c>
      <c r="HD294">
        <v>13.2477</v>
      </c>
      <c r="HE294">
        <v>18</v>
      </c>
      <c r="HF294">
        <v>507.65699999999998</v>
      </c>
      <c r="HG294">
        <v>496.06299999999999</v>
      </c>
      <c r="HH294">
        <v>31.000299999999999</v>
      </c>
      <c r="HI294">
        <v>35.362499999999997</v>
      </c>
      <c r="HJ294">
        <v>29.999700000000001</v>
      </c>
      <c r="HK294">
        <v>35.339799999999997</v>
      </c>
      <c r="HL294">
        <v>35.342799999999997</v>
      </c>
      <c r="HM294">
        <v>74.376599999999996</v>
      </c>
      <c r="HN294">
        <v>27.484300000000001</v>
      </c>
      <c r="HO294">
        <v>76.044200000000004</v>
      </c>
      <c r="HP294">
        <v>31</v>
      </c>
      <c r="HQ294">
        <v>1863.31</v>
      </c>
      <c r="HR294">
        <v>35.799500000000002</v>
      </c>
      <c r="HS294">
        <v>98.959400000000002</v>
      </c>
      <c r="HT294">
        <v>97.916200000000003</v>
      </c>
    </row>
    <row r="295" spans="1:228" x14ac:dyDescent="0.2">
      <c r="A295">
        <v>280</v>
      </c>
      <c r="B295">
        <v>1670439030</v>
      </c>
      <c r="C295">
        <v>1114</v>
      </c>
      <c r="D295" t="s">
        <v>919</v>
      </c>
      <c r="E295" t="s">
        <v>920</v>
      </c>
      <c r="F295">
        <v>4</v>
      </c>
      <c r="G295">
        <v>1670439027.6875</v>
      </c>
      <c r="H295">
        <f t="shared" si="136"/>
        <v>2.4717414059145671E-3</v>
      </c>
      <c r="I295">
        <f t="shared" si="137"/>
        <v>2.471741405914567</v>
      </c>
      <c r="J295">
        <f t="shared" si="138"/>
        <v>44.50360272071164</v>
      </c>
      <c r="K295">
        <f t="shared" si="139"/>
        <v>1816.0037500000001</v>
      </c>
      <c r="L295">
        <f t="shared" si="140"/>
        <v>1291.0934338853071</v>
      </c>
      <c r="M295">
        <f t="shared" si="141"/>
        <v>130.63444923414519</v>
      </c>
      <c r="N295">
        <f t="shared" si="142"/>
        <v>183.74553185859253</v>
      </c>
      <c r="O295">
        <f t="shared" si="143"/>
        <v>0.15249068938616361</v>
      </c>
      <c r="P295">
        <f t="shared" si="144"/>
        <v>2.0768978805757419</v>
      </c>
      <c r="Q295">
        <f t="shared" si="145"/>
        <v>0.14653249010315583</v>
      </c>
      <c r="R295">
        <f t="shared" si="146"/>
        <v>9.2098729282648603E-2</v>
      </c>
      <c r="S295">
        <f t="shared" si="147"/>
        <v>226.26808012500001</v>
      </c>
      <c r="T295">
        <f t="shared" si="148"/>
        <v>35.004017996544434</v>
      </c>
      <c r="U295">
        <f t="shared" si="149"/>
        <v>34.108024999999998</v>
      </c>
      <c r="V295">
        <f t="shared" si="150"/>
        <v>5.3752896744642618</v>
      </c>
      <c r="W295">
        <f t="shared" si="151"/>
        <v>69.859449355701358</v>
      </c>
      <c r="X295">
        <f t="shared" si="152"/>
        <v>3.7454681180264142</v>
      </c>
      <c r="Y295">
        <f t="shared" si="153"/>
        <v>5.3614337825019511</v>
      </c>
      <c r="Z295">
        <f t="shared" si="154"/>
        <v>1.6298215564378475</v>
      </c>
      <c r="AA295">
        <f t="shared" si="155"/>
        <v>-109.00379600083241</v>
      </c>
      <c r="AB295">
        <f t="shared" si="156"/>
        <v>-5.1841979682903068</v>
      </c>
      <c r="AC295">
        <f t="shared" si="157"/>
        <v>-0.5777672543142901</v>
      </c>
      <c r="AD295">
        <f t="shared" si="158"/>
        <v>111.502318901563</v>
      </c>
      <c r="AE295">
        <f t="shared" si="159"/>
        <v>68.19077468268452</v>
      </c>
      <c r="AF295">
        <f t="shared" si="160"/>
        <v>2.492420125963116</v>
      </c>
      <c r="AG295">
        <f t="shared" si="161"/>
        <v>44.50360272071164</v>
      </c>
      <c r="AH295">
        <v>1922.855342854074</v>
      </c>
      <c r="AI295">
        <v>1888.9071515151511</v>
      </c>
      <c r="AJ295">
        <v>1.717572397589618</v>
      </c>
      <c r="AK295">
        <v>66.48709803528736</v>
      </c>
      <c r="AL295">
        <f t="shared" si="162"/>
        <v>2.471741405914567</v>
      </c>
      <c r="AM295">
        <v>35.724791798082478</v>
      </c>
      <c r="AN295">
        <v>37.010113333333329</v>
      </c>
      <c r="AO295">
        <v>-7.2712623151455409E-5</v>
      </c>
      <c r="AP295">
        <v>80.118377589396417</v>
      </c>
      <c r="AQ295">
        <v>4</v>
      </c>
      <c r="AR295">
        <v>1</v>
      </c>
      <c r="AS295">
        <f t="shared" si="163"/>
        <v>1</v>
      </c>
      <c r="AT295">
        <f t="shared" si="164"/>
        <v>0</v>
      </c>
      <c r="AU295">
        <f t="shared" si="165"/>
        <v>19264.94887545961</v>
      </c>
      <c r="AV295">
        <f t="shared" si="166"/>
        <v>1200.0274999999999</v>
      </c>
      <c r="AW295">
        <f t="shared" si="167"/>
        <v>1026.0250125</v>
      </c>
      <c r="AX295">
        <f t="shared" si="168"/>
        <v>0.85500124997135485</v>
      </c>
      <c r="AY295">
        <f t="shared" si="169"/>
        <v>0.18855241244471482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1670439027.6875</v>
      </c>
      <c r="BF295">
        <v>1816.0037500000001</v>
      </c>
      <c r="BG295">
        <v>1855.2562499999999</v>
      </c>
      <c r="BH295">
        <v>37.017412499999999</v>
      </c>
      <c r="BI295">
        <v>35.721812499999999</v>
      </c>
      <c r="BJ295">
        <v>1822.0687499999999</v>
      </c>
      <c r="BK295">
        <v>36.854574999999997</v>
      </c>
      <c r="BL295">
        <v>500.18712499999998</v>
      </c>
      <c r="BM295">
        <v>101.08125</v>
      </c>
      <c r="BN295">
        <v>0.1000013375</v>
      </c>
      <c r="BO295">
        <v>34.061725000000003</v>
      </c>
      <c r="BP295">
        <v>34.108024999999998</v>
      </c>
      <c r="BQ295">
        <v>999.9</v>
      </c>
      <c r="BR295">
        <v>0</v>
      </c>
      <c r="BS295">
        <v>0</v>
      </c>
      <c r="BT295">
        <v>3996.7975000000001</v>
      </c>
      <c r="BU295">
        <v>0</v>
      </c>
      <c r="BV295">
        <v>229.01300000000001</v>
      </c>
      <c r="BW295">
        <v>-39.252175000000001</v>
      </c>
      <c r="BX295">
        <v>1885.8125</v>
      </c>
      <c r="BY295">
        <v>1923.9862499999999</v>
      </c>
      <c r="BZ295">
        <v>1.2955887500000001</v>
      </c>
      <c r="CA295">
        <v>1855.2562499999999</v>
      </c>
      <c r="CB295">
        <v>35.721812499999999</v>
      </c>
      <c r="CC295">
        <v>3.7417712500000002</v>
      </c>
      <c r="CD295">
        <v>3.6108125000000002</v>
      </c>
      <c r="CE295">
        <v>27.758637499999999</v>
      </c>
      <c r="CF295">
        <v>27.150012499999999</v>
      </c>
      <c r="CG295">
        <v>1200.0274999999999</v>
      </c>
      <c r="CH295">
        <v>0.49995875000000001</v>
      </c>
      <c r="CI295">
        <v>0.50004124999999999</v>
      </c>
      <c r="CJ295">
        <v>0</v>
      </c>
      <c r="CK295">
        <v>2.2056624999999999</v>
      </c>
      <c r="CL295">
        <v>0</v>
      </c>
      <c r="CM295">
        <v>7988.5837499999998</v>
      </c>
      <c r="CN295">
        <v>9597.92</v>
      </c>
      <c r="CO295">
        <v>43.75</v>
      </c>
      <c r="CP295">
        <v>45.921499999999988</v>
      </c>
      <c r="CQ295">
        <v>44.75</v>
      </c>
      <c r="CR295">
        <v>44.375</v>
      </c>
      <c r="CS295">
        <v>43.625</v>
      </c>
      <c r="CT295">
        <v>599.96374999999989</v>
      </c>
      <c r="CU295">
        <v>600.06375000000003</v>
      </c>
      <c r="CV295">
        <v>0</v>
      </c>
      <c r="CW295">
        <v>1670439051.9000001</v>
      </c>
      <c r="CX295">
        <v>0</v>
      </c>
      <c r="CY295">
        <v>1670430775</v>
      </c>
      <c r="CZ295" t="s">
        <v>356</v>
      </c>
      <c r="DA295">
        <v>1670430775</v>
      </c>
      <c r="DB295">
        <v>1670430775</v>
      </c>
      <c r="DC295">
        <v>10</v>
      </c>
      <c r="DD295">
        <v>-0.13800000000000001</v>
      </c>
      <c r="DE295">
        <v>1.2E-2</v>
      </c>
      <c r="DF295">
        <v>-4.2649999999999997</v>
      </c>
      <c r="DG295">
        <v>0.16300000000000001</v>
      </c>
      <c r="DH295">
        <v>415</v>
      </c>
      <c r="DI295">
        <v>38</v>
      </c>
      <c r="DJ295">
        <v>0.28000000000000003</v>
      </c>
      <c r="DK295">
        <v>0.18</v>
      </c>
      <c r="DL295">
        <v>-39.354585</v>
      </c>
      <c r="DM295">
        <v>-0.65281575984983564</v>
      </c>
      <c r="DN295">
        <v>0.18252450458773981</v>
      </c>
      <c r="DO295">
        <v>0</v>
      </c>
      <c r="DP295">
        <v>1.30873025</v>
      </c>
      <c r="DQ295">
        <v>-7.0686191369610199E-2</v>
      </c>
      <c r="DR295">
        <v>7.432005613392652E-3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365</v>
      </c>
      <c r="EA295">
        <v>2.9455200000000001</v>
      </c>
      <c r="EB295">
        <v>2.59545</v>
      </c>
      <c r="EC295">
        <v>0.26776899999999998</v>
      </c>
      <c r="ED295">
        <v>0.26888899999999999</v>
      </c>
      <c r="EE295">
        <v>0.146791</v>
      </c>
      <c r="EF295">
        <v>0.141765</v>
      </c>
      <c r="EG295">
        <v>22080.799999999999</v>
      </c>
      <c r="EH295">
        <v>22412.6</v>
      </c>
      <c r="EI295">
        <v>28085.1</v>
      </c>
      <c r="EJ295">
        <v>29541.4</v>
      </c>
      <c r="EK295">
        <v>32978.199999999997</v>
      </c>
      <c r="EL295">
        <v>35206.300000000003</v>
      </c>
      <c r="EM295">
        <v>39641.300000000003</v>
      </c>
      <c r="EN295">
        <v>42226.7</v>
      </c>
      <c r="EO295">
        <v>1.9313499999999999</v>
      </c>
      <c r="EP295">
        <v>1.8542700000000001</v>
      </c>
      <c r="EQ295">
        <v>0.125445</v>
      </c>
      <c r="ER295">
        <v>0</v>
      </c>
      <c r="ES295">
        <v>32.069800000000001</v>
      </c>
      <c r="ET295">
        <v>999.9</v>
      </c>
      <c r="EU295">
        <v>60.2</v>
      </c>
      <c r="EV295">
        <v>39.799999999999997</v>
      </c>
      <c r="EW295">
        <v>43.679000000000002</v>
      </c>
      <c r="EX295">
        <v>25.495200000000001</v>
      </c>
      <c r="EY295">
        <v>2.1434299999999999</v>
      </c>
      <c r="EZ295">
        <v>1</v>
      </c>
      <c r="FA295">
        <v>0.64680899999999997</v>
      </c>
      <c r="FB295">
        <v>0.75258199999999997</v>
      </c>
      <c r="FC295">
        <v>20.277100000000001</v>
      </c>
      <c r="FD295">
        <v>5.2187900000000003</v>
      </c>
      <c r="FE295">
        <v>12.0098</v>
      </c>
      <c r="FF295">
        <v>4.9868499999999996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1.86232</v>
      </c>
      <c r="FN295">
        <v>1.86432</v>
      </c>
      <c r="FO295">
        <v>1.86042</v>
      </c>
      <c r="FP295">
        <v>1.86111</v>
      </c>
      <c r="FQ295">
        <v>1.8602000000000001</v>
      </c>
      <c r="FR295">
        <v>1.8619300000000001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-6.07</v>
      </c>
      <c r="GH295">
        <v>0.1628</v>
      </c>
      <c r="GI295">
        <v>-3.2528400776944242</v>
      </c>
      <c r="GJ295">
        <v>-2.9658848494523399E-3</v>
      </c>
      <c r="GK295">
        <v>1.4757234161104729E-6</v>
      </c>
      <c r="GL295">
        <v>-3.8107938837011289E-10</v>
      </c>
      <c r="GM295">
        <v>0.16282500000001221</v>
      </c>
      <c r="GN295">
        <v>0</v>
      </c>
      <c r="GO295">
        <v>0</v>
      </c>
      <c r="GP295">
        <v>0</v>
      </c>
      <c r="GQ295">
        <v>5</v>
      </c>
      <c r="GR295">
        <v>2097</v>
      </c>
      <c r="GS295">
        <v>4</v>
      </c>
      <c r="GT295">
        <v>34</v>
      </c>
      <c r="GU295">
        <v>137.6</v>
      </c>
      <c r="GV295">
        <v>137.6</v>
      </c>
      <c r="GW295">
        <v>3.72803</v>
      </c>
      <c r="GX295">
        <v>2.5293000000000001</v>
      </c>
      <c r="GY295">
        <v>1.4489700000000001</v>
      </c>
      <c r="GZ295">
        <v>2.3168899999999999</v>
      </c>
      <c r="HA295">
        <v>1.5478499999999999</v>
      </c>
      <c r="HB295">
        <v>2.3706100000000001</v>
      </c>
      <c r="HC295">
        <v>43.453600000000002</v>
      </c>
      <c r="HD295">
        <v>13.2477</v>
      </c>
      <c r="HE295">
        <v>18</v>
      </c>
      <c r="HF295">
        <v>507.56099999999998</v>
      </c>
      <c r="HG295">
        <v>496.05500000000001</v>
      </c>
      <c r="HH295">
        <v>31</v>
      </c>
      <c r="HI295">
        <v>35.358499999999999</v>
      </c>
      <c r="HJ295">
        <v>29.9998</v>
      </c>
      <c r="HK295">
        <v>35.335799999999999</v>
      </c>
      <c r="HL295">
        <v>35.339500000000001</v>
      </c>
      <c r="HM295">
        <v>74.5869</v>
      </c>
      <c r="HN295">
        <v>27.484300000000001</v>
      </c>
      <c r="HO295">
        <v>76.044200000000004</v>
      </c>
      <c r="HP295">
        <v>31</v>
      </c>
      <c r="HQ295">
        <v>1869.99</v>
      </c>
      <c r="HR295">
        <v>35.825499999999998</v>
      </c>
      <c r="HS295">
        <v>98.961100000000002</v>
      </c>
      <c r="HT295">
        <v>97.918400000000005</v>
      </c>
    </row>
    <row r="296" spans="1:228" x14ac:dyDescent="0.2">
      <c r="A296">
        <v>281</v>
      </c>
      <c r="B296">
        <v>1670439034</v>
      </c>
      <c r="C296">
        <v>1118</v>
      </c>
      <c r="D296" t="s">
        <v>921</v>
      </c>
      <c r="E296" t="s">
        <v>922</v>
      </c>
      <c r="F296">
        <v>4</v>
      </c>
      <c r="G296">
        <v>1670439032</v>
      </c>
      <c r="H296">
        <f t="shared" si="136"/>
        <v>2.4031094911044493E-3</v>
      </c>
      <c r="I296">
        <f t="shared" si="137"/>
        <v>2.4031094911044493</v>
      </c>
      <c r="J296">
        <f t="shared" si="138"/>
        <v>44.925899682794494</v>
      </c>
      <c r="K296">
        <f t="shared" si="139"/>
        <v>1823.14</v>
      </c>
      <c r="L296">
        <f t="shared" si="140"/>
        <v>1280.2881238287564</v>
      </c>
      <c r="M296">
        <f t="shared" si="141"/>
        <v>129.54219777347433</v>
      </c>
      <c r="N296">
        <f t="shared" si="142"/>
        <v>184.46907227604743</v>
      </c>
      <c r="O296">
        <f t="shared" si="143"/>
        <v>0.14825971720278425</v>
      </c>
      <c r="P296">
        <f t="shared" si="144"/>
        <v>2.077847265281823</v>
      </c>
      <c r="Q296">
        <f t="shared" si="145"/>
        <v>0.14262345703050952</v>
      </c>
      <c r="R296">
        <f t="shared" si="146"/>
        <v>8.9628203582210533E-2</v>
      </c>
      <c r="S296">
        <f t="shared" si="147"/>
        <v>226.25641028571431</v>
      </c>
      <c r="T296">
        <f t="shared" si="148"/>
        <v>35.01423594801647</v>
      </c>
      <c r="U296">
        <f t="shared" si="149"/>
        <v>34.096728571428578</v>
      </c>
      <c r="V296">
        <f t="shared" si="150"/>
        <v>5.3719061991512813</v>
      </c>
      <c r="W296">
        <f t="shared" si="151"/>
        <v>69.882404188038961</v>
      </c>
      <c r="X296">
        <f t="shared" si="152"/>
        <v>3.7438535336195269</v>
      </c>
      <c r="Y296">
        <f t="shared" si="153"/>
        <v>5.3573622389201132</v>
      </c>
      <c r="Z296">
        <f t="shared" si="154"/>
        <v>1.6280526655317544</v>
      </c>
      <c r="AA296">
        <f t="shared" si="155"/>
        <v>-105.97712855770621</v>
      </c>
      <c r="AB296">
        <f t="shared" si="156"/>
        <v>-5.4474164230157189</v>
      </c>
      <c r="AC296">
        <f t="shared" si="157"/>
        <v>-0.60675110499014284</v>
      </c>
      <c r="AD296">
        <f t="shared" si="158"/>
        <v>114.22511420000224</v>
      </c>
      <c r="AE296">
        <f t="shared" si="159"/>
        <v>68.730775339125628</v>
      </c>
      <c r="AF296">
        <f t="shared" si="160"/>
        <v>2.4790838241146655</v>
      </c>
      <c r="AG296">
        <f t="shared" si="161"/>
        <v>44.925899682794494</v>
      </c>
      <c r="AH296">
        <v>1930.023783066197</v>
      </c>
      <c r="AI296">
        <v>1895.78909090909</v>
      </c>
      <c r="AJ296">
        <v>1.725481563890656</v>
      </c>
      <c r="AK296">
        <v>66.48709803528736</v>
      </c>
      <c r="AL296">
        <f t="shared" si="162"/>
        <v>2.4031094911044493</v>
      </c>
      <c r="AM296">
        <v>35.716432311976597</v>
      </c>
      <c r="AN296">
        <v>36.998394545454524</v>
      </c>
      <c r="AO296">
        <v>-5.1193868574691782E-3</v>
      </c>
      <c r="AP296">
        <v>80.118377589396417</v>
      </c>
      <c r="AQ296">
        <v>4</v>
      </c>
      <c r="AR296">
        <v>1</v>
      </c>
      <c r="AS296">
        <f t="shared" si="163"/>
        <v>1</v>
      </c>
      <c r="AT296">
        <f t="shared" si="164"/>
        <v>0</v>
      </c>
      <c r="AU296">
        <f t="shared" si="165"/>
        <v>19282.046629370907</v>
      </c>
      <c r="AV296">
        <f t="shared" si="166"/>
        <v>1199.967142857143</v>
      </c>
      <c r="AW296">
        <f t="shared" si="167"/>
        <v>1025.9732571428572</v>
      </c>
      <c r="AX296">
        <f t="shared" si="168"/>
        <v>0.85500112503080439</v>
      </c>
      <c r="AY296">
        <f t="shared" si="169"/>
        <v>0.18855217130945251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1670439032</v>
      </c>
      <c r="BF296">
        <v>1823.14</v>
      </c>
      <c r="BG296">
        <v>1862.69</v>
      </c>
      <c r="BH296">
        <v>37.001157142857153</v>
      </c>
      <c r="BI296">
        <v>35.712157142857137</v>
      </c>
      <c r="BJ296">
        <v>1829.21</v>
      </c>
      <c r="BK296">
        <v>36.838314285714283</v>
      </c>
      <c r="BL296">
        <v>500.06657142857148</v>
      </c>
      <c r="BM296">
        <v>101.0822857142857</v>
      </c>
      <c r="BN296">
        <v>9.9780542857142857E-2</v>
      </c>
      <c r="BO296">
        <v>34.048099999999998</v>
      </c>
      <c r="BP296">
        <v>34.096728571428578</v>
      </c>
      <c r="BQ296">
        <v>999.89999999999986</v>
      </c>
      <c r="BR296">
        <v>0</v>
      </c>
      <c r="BS296">
        <v>0</v>
      </c>
      <c r="BT296">
        <v>3999.4642857142858</v>
      </c>
      <c r="BU296">
        <v>0</v>
      </c>
      <c r="BV296">
        <v>204.66914285714279</v>
      </c>
      <c r="BW296">
        <v>-39.550314285714293</v>
      </c>
      <c r="BX296">
        <v>1893.19</v>
      </c>
      <c r="BY296">
        <v>1931.674285714286</v>
      </c>
      <c r="BZ296">
        <v>1.2889699999999999</v>
      </c>
      <c r="CA296">
        <v>1862.69</v>
      </c>
      <c r="CB296">
        <v>35.712157142857137</v>
      </c>
      <c r="CC296">
        <v>3.7401657142857139</v>
      </c>
      <c r="CD296">
        <v>3.6098757142857139</v>
      </c>
      <c r="CE296">
        <v>27.751285714285721</v>
      </c>
      <c r="CF296">
        <v>27.145571428571429</v>
      </c>
      <c r="CG296">
        <v>1199.967142857143</v>
      </c>
      <c r="CH296">
        <v>0.49996114285714288</v>
      </c>
      <c r="CI296">
        <v>0.50003885714285712</v>
      </c>
      <c r="CJ296">
        <v>0</v>
      </c>
      <c r="CK296">
        <v>2.3119999999999998</v>
      </c>
      <c r="CL296">
        <v>0</v>
      </c>
      <c r="CM296">
        <v>7989.5842857142852</v>
      </c>
      <c r="CN296">
        <v>9597.4528571428546</v>
      </c>
      <c r="CO296">
        <v>43.75</v>
      </c>
      <c r="CP296">
        <v>45.875</v>
      </c>
      <c r="CQ296">
        <v>44.75</v>
      </c>
      <c r="CR296">
        <v>44.375</v>
      </c>
      <c r="CS296">
        <v>43.625</v>
      </c>
      <c r="CT296">
        <v>599.93857142857144</v>
      </c>
      <c r="CU296">
        <v>600.02857142857135</v>
      </c>
      <c r="CV296">
        <v>0</v>
      </c>
      <c r="CW296">
        <v>1670439056.0999999</v>
      </c>
      <c r="CX296">
        <v>0</v>
      </c>
      <c r="CY296">
        <v>1670430775</v>
      </c>
      <c r="CZ296" t="s">
        <v>356</v>
      </c>
      <c r="DA296">
        <v>1670430775</v>
      </c>
      <c r="DB296">
        <v>1670430775</v>
      </c>
      <c r="DC296">
        <v>10</v>
      </c>
      <c r="DD296">
        <v>-0.13800000000000001</v>
      </c>
      <c r="DE296">
        <v>1.2E-2</v>
      </c>
      <c r="DF296">
        <v>-4.2649999999999997</v>
      </c>
      <c r="DG296">
        <v>0.16300000000000001</v>
      </c>
      <c r="DH296">
        <v>415</v>
      </c>
      <c r="DI296">
        <v>38</v>
      </c>
      <c r="DJ296">
        <v>0.28000000000000003</v>
      </c>
      <c r="DK296">
        <v>0.18</v>
      </c>
      <c r="DL296">
        <v>-39.393692682926833</v>
      </c>
      <c r="DM296">
        <v>-0.60655609756095996</v>
      </c>
      <c r="DN296">
        <v>0.18766584001207001</v>
      </c>
      <c r="DO296">
        <v>0</v>
      </c>
      <c r="DP296">
        <v>1.303473170731708</v>
      </c>
      <c r="DQ296">
        <v>-9.8770871080142209E-2</v>
      </c>
      <c r="DR296">
        <v>9.8546714041131637E-3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365</v>
      </c>
      <c r="EA296">
        <v>2.94563</v>
      </c>
      <c r="EB296">
        <v>2.5957699999999999</v>
      </c>
      <c r="EC296">
        <v>0.26832899999999998</v>
      </c>
      <c r="ED296">
        <v>0.269455</v>
      </c>
      <c r="EE296">
        <v>0.14676700000000001</v>
      </c>
      <c r="EF296">
        <v>0.14174300000000001</v>
      </c>
      <c r="EG296">
        <v>22063.8</v>
      </c>
      <c r="EH296">
        <v>22394.799999999999</v>
      </c>
      <c r="EI296">
        <v>28085.200000000001</v>
      </c>
      <c r="EJ296">
        <v>29540.9</v>
      </c>
      <c r="EK296">
        <v>32979.4</v>
      </c>
      <c r="EL296">
        <v>35206.699999999997</v>
      </c>
      <c r="EM296">
        <v>39641.599999999999</v>
      </c>
      <c r="EN296">
        <v>42225.9</v>
      </c>
      <c r="EO296">
        <v>1.9314</v>
      </c>
      <c r="EP296">
        <v>1.8545</v>
      </c>
      <c r="EQ296">
        <v>0.12482699999999999</v>
      </c>
      <c r="ER296">
        <v>0</v>
      </c>
      <c r="ES296">
        <v>32.069800000000001</v>
      </c>
      <c r="ET296">
        <v>999.9</v>
      </c>
      <c r="EU296">
        <v>60.2</v>
      </c>
      <c r="EV296">
        <v>39.799999999999997</v>
      </c>
      <c r="EW296">
        <v>43.6813</v>
      </c>
      <c r="EX296">
        <v>25.545200000000001</v>
      </c>
      <c r="EY296">
        <v>2.4118599999999999</v>
      </c>
      <c r="EZ296">
        <v>1</v>
      </c>
      <c r="FA296">
        <v>0.646428</v>
      </c>
      <c r="FB296">
        <v>0.75117599999999995</v>
      </c>
      <c r="FC296">
        <v>20.277000000000001</v>
      </c>
      <c r="FD296">
        <v>5.2172900000000002</v>
      </c>
      <c r="FE296">
        <v>12.0099</v>
      </c>
      <c r="FF296">
        <v>4.9854000000000003</v>
      </c>
      <c r="FG296">
        <v>3.2845800000000001</v>
      </c>
      <c r="FH296">
        <v>9999</v>
      </c>
      <c r="FI296">
        <v>9999</v>
      </c>
      <c r="FJ296">
        <v>9999</v>
      </c>
      <c r="FK296">
        <v>999.9</v>
      </c>
      <c r="FL296">
        <v>1.8658600000000001</v>
      </c>
      <c r="FM296">
        <v>1.8623099999999999</v>
      </c>
      <c r="FN296">
        <v>1.86432</v>
      </c>
      <c r="FO296">
        <v>1.8604400000000001</v>
      </c>
      <c r="FP296">
        <v>1.86111</v>
      </c>
      <c r="FQ296">
        <v>1.8602099999999999</v>
      </c>
      <c r="FR296">
        <v>1.8619699999999999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-6.08</v>
      </c>
      <c r="GH296">
        <v>0.16289999999999999</v>
      </c>
      <c r="GI296">
        <v>-3.2528400776944242</v>
      </c>
      <c r="GJ296">
        <v>-2.9658848494523399E-3</v>
      </c>
      <c r="GK296">
        <v>1.4757234161104729E-6</v>
      </c>
      <c r="GL296">
        <v>-3.8107938837011289E-10</v>
      </c>
      <c r="GM296">
        <v>0.16282500000001221</v>
      </c>
      <c r="GN296">
        <v>0</v>
      </c>
      <c r="GO296">
        <v>0</v>
      </c>
      <c r="GP296">
        <v>0</v>
      </c>
      <c r="GQ296">
        <v>5</v>
      </c>
      <c r="GR296">
        <v>2097</v>
      </c>
      <c r="GS296">
        <v>4</v>
      </c>
      <c r="GT296">
        <v>34</v>
      </c>
      <c r="GU296">
        <v>137.69999999999999</v>
      </c>
      <c r="GV296">
        <v>137.69999999999999</v>
      </c>
      <c r="GW296">
        <v>3.7377899999999999</v>
      </c>
      <c r="GX296">
        <v>2.52441</v>
      </c>
      <c r="GY296">
        <v>1.4489700000000001</v>
      </c>
      <c r="GZ296">
        <v>2.3168899999999999</v>
      </c>
      <c r="HA296">
        <v>1.5478499999999999</v>
      </c>
      <c r="HB296">
        <v>2.3742700000000001</v>
      </c>
      <c r="HC296">
        <v>43.453600000000002</v>
      </c>
      <c r="HD296">
        <v>13.2477</v>
      </c>
      <c r="HE296">
        <v>18</v>
      </c>
      <c r="HF296">
        <v>507.56900000000002</v>
      </c>
      <c r="HG296">
        <v>496.18</v>
      </c>
      <c r="HH296">
        <v>30.9998</v>
      </c>
      <c r="HI296">
        <v>35.353700000000003</v>
      </c>
      <c r="HJ296">
        <v>29.999700000000001</v>
      </c>
      <c r="HK296">
        <v>35.332599999999999</v>
      </c>
      <c r="HL296">
        <v>35.335000000000001</v>
      </c>
      <c r="HM296">
        <v>74.802999999999997</v>
      </c>
      <c r="HN296">
        <v>27.484300000000001</v>
      </c>
      <c r="HO296">
        <v>76.044200000000004</v>
      </c>
      <c r="HP296">
        <v>31</v>
      </c>
      <c r="HQ296">
        <v>1876.76</v>
      </c>
      <c r="HR296">
        <v>35.831800000000001</v>
      </c>
      <c r="HS296">
        <v>98.961699999999993</v>
      </c>
      <c r="HT296">
        <v>97.916600000000003</v>
      </c>
    </row>
    <row r="297" spans="1:228" x14ac:dyDescent="0.2">
      <c r="A297">
        <v>282</v>
      </c>
      <c r="B297">
        <v>1670439038</v>
      </c>
      <c r="C297">
        <v>1122</v>
      </c>
      <c r="D297" t="s">
        <v>923</v>
      </c>
      <c r="E297" t="s">
        <v>924</v>
      </c>
      <c r="F297">
        <v>4</v>
      </c>
      <c r="G297">
        <v>1670439035.6875</v>
      </c>
      <c r="H297">
        <f t="shared" si="136"/>
        <v>2.4483473710733518E-3</v>
      </c>
      <c r="I297">
        <f t="shared" si="137"/>
        <v>2.4483473710733517</v>
      </c>
      <c r="J297">
        <f t="shared" si="138"/>
        <v>45.105811479485254</v>
      </c>
      <c r="K297">
        <f t="shared" si="139"/>
        <v>1829.22875</v>
      </c>
      <c r="L297">
        <f t="shared" si="140"/>
        <v>1293.855152566314</v>
      </c>
      <c r="M297">
        <f t="shared" si="141"/>
        <v>130.91630664744687</v>
      </c>
      <c r="N297">
        <f t="shared" si="142"/>
        <v>185.08707987005684</v>
      </c>
      <c r="O297">
        <f t="shared" si="143"/>
        <v>0.1512743652537662</v>
      </c>
      <c r="P297">
        <f t="shared" si="144"/>
        <v>2.0794144272083956</v>
      </c>
      <c r="Q297">
        <f t="shared" si="145"/>
        <v>0.14541567342623707</v>
      </c>
      <c r="R297">
        <f t="shared" si="146"/>
        <v>9.1392270454261071E-2</v>
      </c>
      <c r="S297">
        <f t="shared" si="147"/>
        <v>226.26061049999996</v>
      </c>
      <c r="T297">
        <f t="shared" si="148"/>
        <v>35.00077271790753</v>
      </c>
      <c r="U297">
        <f t="shared" si="149"/>
        <v>34.089775000000003</v>
      </c>
      <c r="V297">
        <f t="shared" si="150"/>
        <v>5.3698244054658772</v>
      </c>
      <c r="W297">
        <f t="shared" si="151"/>
        <v>69.852811290305439</v>
      </c>
      <c r="X297">
        <f t="shared" si="152"/>
        <v>3.742930717700117</v>
      </c>
      <c r="Y297">
        <f t="shared" si="153"/>
        <v>5.3583107802843459</v>
      </c>
      <c r="Z297">
        <f t="shared" si="154"/>
        <v>1.6268936877657603</v>
      </c>
      <c r="AA297">
        <f t="shared" si="155"/>
        <v>-107.97211906433482</v>
      </c>
      <c r="AB297">
        <f t="shared" si="156"/>
        <v>-4.3160575380875672</v>
      </c>
      <c r="AC297">
        <f t="shared" si="157"/>
        <v>-0.48036546485041731</v>
      </c>
      <c r="AD297">
        <f t="shared" si="158"/>
        <v>113.49206843272715</v>
      </c>
      <c r="AE297">
        <f t="shared" si="159"/>
        <v>68.582407719902292</v>
      </c>
      <c r="AF297">
        <f t="shared" si="160"/>
        <v>2.4747023658371941</v>
      </c>
      <c r="AG297">
        <f t="shared" si="161"/>
        <v>45.105811479485254</v>
      </c>
      <c r="AH297">
        <v>1936.7440000141171</v>
      </c>
      <c r="AI297">
        <v>1902.569333333334</v>
      </c>
      <c r="AJ297">
        <v>1.6972269589383919</v>
      </c>
      <c r="AK297">
        <v>66.48709803528736</v>
      </c>
      <c r="AL297">
        <f t="shared" si="162"/>
        <v>2.4483473710733517</v>
      </c>
      <c r="AM297">
        <v>35.707758640761483</v>
      </c>
      <c r="AN297">
        <v>36.985276363636359</v>
      </c>
      <c r="AO297">
        <v>-7.7625967182210149E-4</v>
      </c>
      <c r="AP297">
        <v>80.118377589396417</v>
      </c>
      <c r="AQ297">
        <v>4</v>
      </c>
      <c r="AR297">
        <v>1</v>
      </c>
      <c r="AS297">
        <f t="shared" si="163"/>
        <v>1</v>
      </c>
      <c r="AT297">
        <f t="shared" si="164"/>
        <v>0</v>
      </c>
      <c r="AU297">
        <f t="shared" si="165"/>
        <v>19308.706730376394</v>
      </c>
      <c r="AV297">
        <f t="shared" si="166"/>
        <v>1199.9875</v>
      </c>
      <c r="AW297">
        <f t="shared" si="167"/>
        <v>1025.9908499999999</v>
      </c>
      <c r="AX297">
        <f t="shared" si="168"/>
        <v>0.8550012812633464</v>
      </c>
      <c r="AY297">
        <f t="shared" si="169"/>
        <v>0.18855247283825871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1670439035.6875</v>
      </c>
      <c r="BF297">
        <v>1829.22875</v>
      </c>
      <c r="BG297">
        <v>1868.68875</v>
      </c>
      <c r="BH297">
        <v>36.99165</v>
      </c>
      <c r="BI297">
        <v>35.7053625</v>
      </c>
      <c r="BJ297">
        <v>1835.31</v>
      </c>
      <c r="BK297">
        <v>36.828812499999998</v>
      </c>
      <c r="BL297">
        <v>500.24037499999997</v>
      </c>
      <c r="BM297">
        <v>101.083</v>
      </c>
      <c r="BN297">
        <v>0.1001242375</v>
      </c>
      <c r="BO297">
        <v>34.051274999999997</v>
      </c>
      <c r="BP297">
        <v>34.089775000000003</v>
      </c>
      <c r="BQ297">
        <v>999.9</v>
      </c>
      <c r="BR297">
        <v>0</v>
      </c>
      <c r="BS297">
        <v>0</v>
      </c>
      <c r="BT297">
        <v>4003.90625</v>
      </c>
      <c r="BU297">
        <v>0</v>
      </c>
      <c r="BV297">
        <v>193.03299999999999</v>
      </c>
      <c r="BW297">
        <v>-39.458137499999999</v>
      </c>
      <c r="BX297">
        <v>1899.4937500000001</v>
      </c>
      <c r="BY297">
        <v>1937.8812499999999</v>
      </c>
      <c r="BZ297">
        <v>1.28625875</v>
      </c>
      <c r="CA297">
        <v>1868.68875</v>
      </c>
      <c r="CB297">
        <v>35.7053625</v>
      </c>
      <c r="CC297">
        <v>3.7392275000000001</v>
      </c>
      <c r="CD297">
        <v>3.60921</v>
      </c>
      <c r="CE297">
        <v>27.746987499999999</v>
      </c>
      <c r="CF297">
        <v>27.142424999999999</v>
      </c>
      <c r="CG297">
        <v>1199.9875</v>
      </c>
      <c r="CH297">
        <v>0.49995725000000002</v>
      </c>
      <c r="CI297">
        <v>0.50004274999999998</v>
      </c>
      <c r="CJ297">
        <v>0</v>
      </c>
      <c r="CK297">
        <v>2.2296499999999999</v>
      </c>
      <c r="CL297">
        <v>0</v>
      </c>
      <c r="CM297">
        <v>7991.00875</v>
      </c>
      <c r="CN297">
        <v>9597.5762500000019</v>
      </c>
      <c r="CO297">
        <v>43.75</v>
      </c>
      <c r="CP297">
        <v>45.875</v>
      </c>
      <c r="CQ297">
        <v>44.734250000000003</v>
      </c>
      <c r="CR297">
        <v>44.375</v>
      </c>
      <c r="CS297">
        <v>43.625</v>
      </c>
      <c r="CT297">
        <v>599.94250000000011</v>
      </c>
      <c r="CU297">
        <v>600.04499999999996</v>
      </c>
      <c r="CV297">
        <v>0</v>
      </c>
      <c r="CW297">
        <v>1670439059.7</v>
      </c>
      <c r="CX297">
        <v>0</v>
      </c>
      <c r="CY297">
        <v>1670430775</v>
      </c>
      <c r="CZ297" t="s">
        <v>356</v>
      </c>
      <c r="DA297">
        <v>1670430775</v>
      </c>
      <c r="DB297">
        <v>1670430775</v>
      </c>
      <c r="DC297">
        <v>10</v>
      </c>
      <c r="DD297">
        <v>-0.13800000000000001</v>
      </c>
      <c r="DE297">
        <v>1.2E-2</v>
      </c>
      <c r="DF297">
        <v>-4.2649999999999997</v>
      </c>
      <c r="DG297">
        <v>0.16300000000000001</v>
      </c>
      <c r="DH297">
        <v>415</v>
      </c>
      <c r="DI297">
        <v>38</v>
      </c>
      <c r="DJ297">
        <v>0.28000000000000003</v>
      </c>
      <c r="DK297">
        <v>0.18</v>
      </c>
      <c r="DL297">
        <v>-39.427087804878049</v>
      </c>
      <c r="DM297">
        <v>-0.34186829268295438</v>
      </c>
      <c r="DN297">
        <v>0.17799798052447399</v>
      </c>
      <c r="DO297">
        <v>0</v>
      </c>
      <c r="DP297">
        <v>1.2978604878048781</v>
      </c>
      <c r="DQ297">
        <v>-9.2815609756098927E-2</v>
      </c>
      <c r="DR297">
        <v>9.3408368955028766E-3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365</v>
      </c>
      <c r="EA297">
        <v>2.94563</v>
      </c>
      <c r="EB297">
        <v>2.5955900000000001</v>
      </c>
      <c r="EC297">
        <v>0.26888299999999998</v>
      </c>
      <c r="ED297">
        <v>0.270007</v>
      </c>
      <c r="EE297">
        <v>0.146726</v>
      </c>
      <c r="EF297">
        <v>0.141735</v>
      </c>
      <c r="EG297">
        <v>22047.5</v>
      </c>
      <c r="EH297">
        <v>22378.2</v>
      </c>
      <c r="EI297">
        <v>28085.8</v>
      </c>
      <c r="EJ297">
        <v>29541.4</v>
      </c>
      <c r="EK297">
        <v>32981.800000000003</v>
      </c>
      <c r="EL297">
        <v>35207.800000000003</v>
      </c>
      <c r="EM297">
        <v>39642.400000000001</v>
      </c>
      <c r="EN297">
        <v>42226.8</v>
      </c>
      <c r="EO297">
        <v>1.93143</v>
      </c>
      <c r="EP297">
        <v>1.8546199999999999</v>
      </c>
      <c r="EQ297">
        <v>0.124656</v>
      </c>
      <c r="ER297">
        <v>0</v>
      </c>
      <c r="ES297">
        <v>32.0657</v>
      </c>
      <c r="ET297">
        <v>999.9</v>
      </c>
      <c r="EU297">
        <v>60.2</v>
      </c>
      <c r="EV297">
        <v>39.799999999999997</v>
      </c>
      <c r="EW297">
        <v>43.6815</v>
      </c>
      <c r="EX297">
        <v>25.3552</v>
      </c>
      <c r="EY297">
        <v>2.4479099999999998</v>
      </c>
      <c r="EZ297">
        <v>1</v>
      </c>
      <c r="FA297">
        <v>0.64624000000000004</v>
      </c>
      <c r="FB297">
        <v>0.74869799999999997</v>
      </c>
      <c r="FC297">
        <v>20.277000000000001</v>
      </c>
      <c r="FD297">
        <v>5.2178899999999997</v>
      </c>
      <c r="FE297">
        <v>12.0099</v>
      </c>
      <c r="FF297">
        <v>4.9857500000000003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1.8623400000000001</v>
      </c>
      <c r="FN297">
        <v>1.86432</v>
      </c>
      <c r="FO297">
        <v>1.8604499999999999</v>
      </c>
      <c r="FP297">
        <v>1.86113</v>
      </c>
      <c r="FQ297">
        <v>1.8602099999999999</v>
      </c>
      <c r="FR297">
        <v>1.8619600000000001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-6.09</v>
      </c>
      <c r="GH297">
        <v>0.1628</v>
      </c>
      <c r="GI297">
        <v>-3.2528400776944242</v>
      </c>
      <c r="GJ297">
        <v>-2.9658848494523399E-3</v>
      </c>
      <c r="GK297">
        <v>1.4757234161104729E-6</v>
      </c>
      <c r="GL297">
        <v>-3.8107938837011289E-10</v>
      </c>
      <c r="GM297">
        <v>0.16282500000001221</v>
      </c>
      <c r="GN297">
        <v>0</v>
      </c>
      <c r="GO297">
        <v>0</v>
      </c>
      <c r="GP297">
        <v>0</v>
      </c>
      <c r="GQ297">
        <v>5</v>
      </c>
      <c r="GR297">
        <v>2097</v>
      </c>
      <c r="GS297">
        <v>4</v>
      </c>
      <c r="GT297">
        <v>34</v>
      </c>
      <c r="GU297">
        <v>137.69999999999999</v>
      </c>
      <c r="GV297">
        <v>137.69999999999999</v>
      </c>
      <c r="GW297">
        <v>3.74756</v>
      </c>
      <c r="GX297">
        <v>2.51953</v>
      </c>
      <c r="GY297">
        <v>1.4489700000000001</v>
      </c>
      <c r="GZ297">
        <v>2.31812</v>
      </c>
      <c r="HA297">
        <v>1.5478499999999999</v>
      </c>
      <c r="HB297">
        <v>2.3913600000000002</v>
      </c>
      <c r="HC297">
        <v>43.453600000000002</v>
      </c>
      <c r="HD297">
        <v>13.256399999999999</v>
      </c>
      <c r="HE297">
        <v>18</v>
      </c>
      <c r="HF297">
        <v>507.55099999999999</v>
      </c>
      <c r="HG297">
        <v>496.24</v>
      </c>
      <c r="HH297">
        <v>30.999500000000001</v>
      </c>
      <c r="HI297">
        <v>35.349499999999999</v>
      </c>
      <c r="HJ297">
        <v>29.9998</v>
      </c>
      <c r="HK297">
        <v>35.3279</v>
      </c>
      <c r="HL297">
        <v>35.331400000000002</v>
      </c>
      <c r="HM297">
        <v>75.016000000000005</v>
      </c>
      <c r="HN297">
        <v>27.204499999999999</v>
      </c>
      <c r="HO297">
        <v>76.044200000000004</v>
      </c>
      <c r="HP297">
        <v>31</v>
      </c>
      <c r="HQ297">
        <v>1883.45</v>
      </c>
      <c r="HR297">
        <v>35.869</v>
      </c>
      <c r="HS297">
        <v>98.963700000000003</v>
      </c>
      <c r="HT297">
        <v>97.918499999999995</v>
      </c>
    </row>
    <row r="298" spans="1:228" x14ac:dyDescent="0.2">
      <c r="A298">
        <v>283</v>
      </c>
      <c r="B298">
        <v>1670439042</v>
      </c>
      <c r="C298">
        <v>1126</v>
      </c>
      <c r="D298" t="s">
        <v>925</v>
      </c>
      <c r="E298" t="s">
        <v>926</v>
      </c>
      <c r="F298">
        <v>4</v>
      </c>
      <c r="G298">
        <v>1670439040</v>
      </c>
      <c r="H298">
        <f t="shared" si="136"/>
        <v>2.3563476948952129E-3</v>
      </c>
      <c r="I298">
        <f t="shared" si="137"/>
        <v>2.3563476948952129</v>
      </c>
      <c r="J298">
        <f t="shared" si="138"/>
        <v>45.677116791407599</v>
      </c>
      <c r="K298">
        <f t="shared" si="139"/>
        <v>1836.351428571428</v>
      </c>
      <c r="L298">
        <f t="shared" si="140"/>
        <v>1275.7559156265415</v>
      </c>
      <c r="M298">
        <f t="shared" si="141"/>
        <v>129.08644432516493</v>
      </c>
      <c r="N298">
        <f t="shared" si="142"/>
        <v>185.8098979139792</v>
      </c>
      <c r="O298">
        <f t="shared" si="143"/>
        <v>0.14551173128208669</v>
      </c>
      <c r="P298">
        <f t="shared" si="144"/>
        <v>2.077810418909642</v>
      </c>
      <c r="Q298">
        <f t="shared" si="145"/>
        <v>0.14007825971260307</v>
      </c>
      <c r="R298">
        <f t="shared" si="146"/>
        <v>8.802018413522758E-2</v>
      </c>
      <c r="S298">
        <f t="shared" si="147"/>
        <v>226.26372321807673</v>
      </c>
      <c r="T298">
        <f t="shared" si="148"/>
        <v>35.022882523449482</v>
      </c>
      <c r="U298">
        <f t="shared" si="149"/>
        <v>34.0792</v>
      </c>
      <c r="V298">
        <f t="shared" si="150"/>
        <v>5.3666597557736795</v>
      </c>
      <c r="W298">
        <f t="shared" si="151"/>
        <v>69.86361207308893</v>
      </c>
      <c r="X298">
        <f t="shared" si="152"/>
        <v>3.7411774661379584</v>
      </c>
      <c r="Y298">
        <f t="shared" si="153"/>
        <v>5.3549728608707863</v>
      </c>
      <c r="Z298">
        <f t="shared" si="154"/>
        <v>1.6254822896357211</v>
      </c>
      <c r="AA298">
        <f t="shared" si="155"/>
        <v>-103.91493334487889</v>
      </c>
      <c r="AB298">
        <f t="shared" si="156"/>
        <v>-4.3799395883961756</v>
      </c>
      <c r="AC298">
        <f t="shared" si="157"/>
        <v>-0.4877998495170261</v>
      </c>
      <c r="AD298">
        <f t="shared" si="158"/>
        <v>117.48105043528466</v>
      </c>
      <c r="AE298">
        <f t="shared" si="159"/>
        <v>69.151377245559885</v>
      </c>
      <c r="AF298">
        <f t="shared" si="160"/>
        <v>2.4203370313670955</v>
      </c>
      <c r="AG298">
        <f t="shared" si="161"/>
        <v>45.677116791407599</v>
      </c>
      <c r="AH298">
        <v>1943.877519793989</v>
      </c>
      <c r="AI298">
        <v>1909.386727272728</v>
      </c>
      <c r="AJ298">
        <v>1.69637788318889</v>
      </c>
      <c r="AK298">
        <v>66.48709803528736</v>
      </c>
      <c r="AL298">
        <f t="shared" si="162"/>
        <v>2.3563476948952129</v>
      </c>
      <c r="AM298">
        <v>35.70614876744942</v>
      </c>
      <c r="AN298">
        <v>36.968964848484838</v>
      </c>
      <c r="AO298">
        <v>-5.9967546867423947E-3</v>
      </c>
      <c r="AP298">
        <v>80.118377589396417</v>
      </c>
      <c r="AQ298">
        <v>4</v>
      </c>
      <c r="AR298">
        <v>1</v>
      </c>
      <c r="AS298">
        <f t="shared" si="163"/>
        <v>1</v>
      </c>
      <c r="AT298">
        <f t="shared" si="164"/>
        <v>0</v>
      </c>
      <c r="AU298">
        <f t="shared" si="165"/>
        <v>19281.828866403557</v>
      </c>
      <c r="AV298">
        <f t="shared" si="166"/>
        <v>1200.002857142857</v>
      </c>
      <c r="AW298">
        <f t="shared" si="167"/>
        <v>1026.004092859107</v>
      </c>
      <c r="AX298">
        <f t="shared" si="168"/>
        <v>0.85500137499836304</v>
      </c>
      <c r="AY298">
        <f t="shared" si="169"/>
        <v>0.18855265374684077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1670439040</v>
      </c>
      <c r="BF298">
        <v>1836.351428571428</v>
      </c>
      <c r="BG298">
        <v>1876.0742857142859</v>
      </c>
      <c r="BH298">
        <v>36.9739</v>
      </c>
      <c r="BI298">
        <v>35.715842857142853</v>
      </c>
      <c r="BJ298">
        <v>1842.441428571429</v>
      </c>
      <c r="BK298">
        <v>36.811057142857138</v>
      </c>
      <c r="BL298">
        <v>500.23871428571431</v>
      </c>
      <c r="BM298">
        <v>101.08414285714289</v>
      </c>
      <c r="BN298">
        <v>0.1001375714285714</v>
      </c>
      <c r="BO298">
        <v>34.040100000000002</v>
      </c>
      <c r="BP298">
        <v>34.0792</v>
      </c>
      <c r="BQ298">
        <v>999.89999999999986</v>
      </c>
      <c r="BR298">
        <v>0</v>
      </c>
      <c r="BS298">
        <v>0</v>
      </c>
      <c r="BT298">
        <v>3999.2857142857142</v>
      </c>
      <c r="BU298">
        <v>0</v>
      </c>
      <c r="BV298">
        <v>186.22028571428569</v>
      </c>
      <c r="BW298">
        <v>-39.719985714285713</v>
      </c>
      <c r="BX298">
        <v>1906.8571428571429</v>
      </c>
      <c r="BY298">
        <v>1945.56</v>
      </c>
      <c r="BZ298">
        <v>1.258027142857143</v>
      </c>
      <c r="CA298">
        <v>1876.0742857142859</v>
      </c>
      <c r="CB298">
        <v>35.715842857142853</v>
      </c>
      <c r="CC298">
        <v>3.7374800000000001</v>
      </c>
      <c r="CD298">
        <v>3.6103142857142858</v>
      </c>
      <c r="CE298">
        <v>27.739000000000001</v>
      </c>
      <c r="CF298">
        <v>27.14761428571429</v>
      </c>
      <c r="CG298">
        <v>1200.002857142857</v>
      </c>
      <c r="CH298">
        <v>0.49995299999999998</v>
      </c>
      <c r="CI298">
        <v>0.50004685714285713</v>
      </c>
      <c r="CJ298">
        <v>0</v>
      </c>
      <c r="CK298">
        <v>2.1956714285714281</v>
      </c>
      <c r="CL298">
        <v>0</v>
      </c>
      <c r="CM298">
        <v>7992.3485714285707</v>
      </c>
      <c r="CN298">
        <v>9597.687142857143</v>
      </c>
      <c r="CO298">
        <v>43.713999999999999</v>
      </c>
      <c r="CP298">
        <v>45.875</v>
      </c>
      <c r="CQ298">
        <v>44.686999999999998</v>
      </c>
      <c r="CR298">
        <v>44.375</v>
      </c>
      <c r="CS298">
        <v>43.625</v>
      </c>
      <c r="CT298">
        <v>599.9457142857143</v>
      </c>
      <c r="CU298">
        <v>600.0557142857142</v>
      </c>
      <c r="CV298">
        <v>0</v>
      </c>
      <c r="CW298">
        <v>1670439063.9000001</v>
      </c>
      <c r="CX298">
        <v>0</v>
      </c>
      <c r="CY298">
        <v>1670430775</v>
      </c>
      <c r="CZ298" t="s">
        <v>356</v>
      </c>
      <c r="DA298">
        <v>1670430775</v>
      </c>
      <c r="DB298">
        <v>1670430775</v>
      </c>
      <c r="DC298">
        <v>10</v>
      </c>
      <c r="DD298">
        <v>-0.13800000000000001</v>
      </c>
      <c r="DE298">
        <v>1.2E-2</v>
      </c>
      <c r="DF298">
        <v>-4.2649999999999997</v>
      </c>
      <c r="DG298">
        <v>0.16300000000000001</v>
      </c>
      <c r="DH298">
        <v>415</v>
      </c>
      <c r="DI298">
        <v>38</v>
      </c>
      <c r="DJ298">
        <v>0.28000000000000003</v>
      </c>
      <c r="DK298">
        <v>0.18</v>
      </c>
      <c r="DL298">
        <v>-39.507639024390237</v>
      </c>
      <c r="DM298">
        <v>-0.31225505226481182</v>
      </c>
      <c r="DN298">
        <v>0.17696220194188719</v>
      </c>
      <c r="DO298">
        <v>0</v>
      </c>
      <c r="DP298">
        <v>1.288653902439024</v>
      </c>
      <c r="DQ298">
        <v>-0.12722153310104209</v>
      </c>
      <c r="DR298">
        <v>1.391457138995277E-2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2.9458099999999998</v>
      </c>
      <c r="EB298">
        <v>2.59565</v>
      </c>
      <c r="EC298">
        <v>0.26944800000000002</v>
      </c>
      <c r="ED298">
        <v>0.27058100000000002</v>
      </c>
      <c r="EE298">
        <v>0.14669299999999999</v>
      </c>
      <c r="EF298">
        <v>0.141794</v>
      </c>
      <c r="EG298">
        <v>22030</v>
      </c>
      <c r="EH298">
        <v>22360.5</v>
      </c>
      <c r="EI298">
        <v>28085.3</v>
      </c>
      <c r="EJ298">
        <v>29541.5</v>
      </c>
      <c r="EK298">
        <v>32982.400000000001</v>
      </c>
      <c r="EL298">
        <v>35205.1</v>
      </c>
      <c r="EM298">
        <v>39641.599999999999</v>
      </c>
      <c r="EN298">
        <v>42226.5</v>
      </c>
      <c r="EO298">
        <v>1.9316500000000001</v>
      </c>
      <c r="EP298">
        <v>1.85467</v>
      </c>
      <c r="EQ298">
        <v>0.124663</v>
      </c>
      <c r="ER298">
        <v>0</v>
      </c>
      <c r="ES298">
        <v>32.058999999999997</v>
      </c>
      <c r="ET298">
        <v>999.9</v>
      </c>
      <c r="EU298">
        <v>60.2</v>
      </c>
      <c r="EV298">
        <v>39.799999999999997</v>
      </c>
      <c r="EW298">
        <v>43.680599999999998</v>
      </c>
      <c r="EX298">
        <v>25.615200000000002</v>
      </c>
      <c r="EY298">
        <v>2.3958400000000002</v>
      </c>
      <c r="EZ298">
        <v>1</v>
      </c>
      <c r="FA298">
        <v>0.64586399999999999</v>
      </c>
      <c r="FB298">
        <v>0.74638899999999997</v>
      </c>
      <c r="FC298">
        <v>20.277200000000001</v>
      </c>
      <c r="FD298">
        <v>5.21699</v>
      </c>
      <c r="FE298">
        <v>12.0098</v>
      </c>
      <c r="FF298">
        <v>4.9866000000000001</v>
      </c>
      <c r="FG298">
        <v>3.2844500000000001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1.86232</v>
      </c>
      <c r="FN298">
        <v>1.86433</v>
      </c>
      <c r="FO298">
        <v>1.86042</v>
      </c>
      <c r="FP298">
        <v>1.8611200000000001</v>
      </c>
      <c r="FQ298">
        <v>1.8602099999999999</v>
      </c>
      <c r="FR298">
        <v>1.8619600000000001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-6.09</v>
      </c>
      <c r="GH298">
        <v>0.1628</v>
      </c>
      <c r="GI298">
        <v>-3.2528400776944242</v>
      </c>
      <c r="GJ298">
        <v>-2.9658848494523399E-3</v>
      </c>
      <c r="GK298">
        <v>1.4757234161104729E-6</v>
      </c>
      <c r="GL298">
        <v>-3.8107938837011289E-10</v>
      </c>
      <c r="GM298">
        <v>0.16282500000001221</v>
      </c>
      <c r="GN298">
        <v>0</v>
      </c>
      <c r="GO298">
        <v>0</v>
      </c>
      <c r="GP298">
        <v>0</v>
      </c>
      <c r="GQ298">
        <v>5</v>
      </c>
      <c r="GR298">
        <v>2097</v>
      </c>
      <c r="GS298">
        <v>4</v>
      </c>
      <c r="GT298">
        <v>34</v>
      </c>
      <c r="GU298">
        <v>137.80000000000001</v>
      </c>
      <c r="GV298">
        <v>137.80000000000001</v>
      </c>
      <c r="GW298">
        <v>3.7597700000000001</v>
      </c>
      <c r="GX298">
        <v>2.52563</v>
      </c>
      <c r="GY298">
        <v>1.4489700000000001</v>
      </c>
      <c r="GZ298">
        <v>2.3168899999999999</v>
      </c>
      <c r="HA298">
        <v>1.5478499999999999</v>
      </c>
      <c r="HB298">
        <v>2.3730500000000001</v>
      </c>
      <c r="HC298">
        <v>43.453600000000002</v>
      </c>
      <c r="HD298">
        <v>13.2477</v>
      </c>
      <c r="HE298">
        <v>18</v>
      </c>
      <c r="HF298">
        <v>507.666</v>
      </c>
      <c r="HG298">
        <v>496.24299999999999</v>
      </c>
      <c r="HH298">
        <v>30.999400000000001</v>
      </c>
      <c r="HI298">
        <v>35.344799999999999</v>
      </c>
      <c r="HJ298">
        <v>29.999600000000001</v>
      </c>
      <c r="HK298">
        <v>35.323700000000002</v>
      </c>
      <c r="HL298">
        <v>35.327399999999997</v>
      </c>
      <c r="HM298">
        <v>75.227000000000004</v>
      </c>
      <c r="HN298">
        <v>26.9206</v>
      </c>
      <c r="HO298">
        <v>76.044200000000004</v>
      </c>
      <c r="HP298">
        <v>31</v>
      </c>
      <c r="HQ298">
        <v>1890.13</v>
      </c>
      <c r="HR298">
        <v>35.895400000000002</v>
      </c>
      <c r="HS298">
        <v>98.961699999999993</v>
      </c>
      <c r="HT298">
        <v>97.918199999999999</v>
      </c>
    </row>
    <row r="299" spans="1:228" x14ac:dyDescent="0.2">
      <c r="A299">
        <v>284</v>
      </c>
      <c r="B299">
        <v>1670439046</v>
      </c>
      <c r="C299">
        <v>1130</v>
      </c>
      <c r="D299" t="s">
        <v>927</v>
      </c>
      <c r="E299" t="s">
        <v>928</v>
      </c>
      <c r="F299">
        <v>4</v>
      </c>
      <c r="G299">
        <v>1670439043.6875</v>
      </c>
      <c r="H299">
        <f t="shared" si="136"/>
        <v>2.3755492867571898E-3</v>
      </c>
      <c r="I299">
        <f t="shared" si="137"/>
        <v>2.3755492867571899</v>
      </c>
      <c r="J299">
        <f t="shared" si="138"/>
        <v>45.195279468267984</v>
      </c>
      <c r="K299">
        <f t="shared" si="139"/>
        <v>1842.45875</v>
      </c>
      <c r="L299">
        <f t="shared" si="140"/>
        <v>1292.1229281796955</v>
      </c>
      <c r="M299">
        <f t="shared" si="141"/>
        <v>130.74402078745774</v>
      </c>
      <c r="N299">
        <f t="shared" si="142"/>
        <v>186.42999041073654</v>
      </c>
      <c r="O299">
        <f t="shared" si="143"/>
        <v>0.14698572773746962</v>
      </c>
      <c r="P299">
        <f t="shared" si="144"/>
        <v>2.0817494143531703</v>
      </c>
      <c r="Q299">
        <f t="shared" si="145"/>
        <v>0.14145393567932962</v>
      </c>
      <c r="R299">
        <f t="shared" si="146"/>
        <v>8.8888373541458759E-2</v>
      </c>
      <c r="S299">
        <f t="shared" si="147"/>
        <v>226.26363824999999</v>
      </c>
      <c r="T299">
        <f t="shared" si="148"/>
        <v>35.004215119284311</v>
      </c>
      <c r="U299">
        <f t="shared" si="149"/>
        <v>34.067662499999997</v>
      </c>
      <c r="V299">
        <f t="shared" si="150"/>
        <v>5.3632089206265556</v>
      </c>
      <c r="W299">
        <f t="shared" si="151"/>
        <v>69.888186064362941</v>
      </c>
      <c r="X299">
        <f t="shared" si="152"/>
        <v>3.7403626150538245</v>
      </c>
      <c r="Y299">
        <f t="shared" si="153"/>
        <v>5.3519240170422639</v>
      </c>
      <c r="Z299">
        <f t="shared" si="154"/>
        <v>1.6228463055727311</v>
      </c>
      <c r="AA299">
        <f t="shared" si="155"/>
        <v>-104.76172354599207</v>
      </c>
      <c r="AB299">
        <f t="shared" si="156"/>
        <v>-4.2395363914647106</v>
      </c>
      <c r="AC299">
        <f t="shared" si="157"/>
        <v>-0.47121947710232759</v>
      </c>
      <c r="AD299">
        <f t="shared" si="158"/>
        <v>116.79115883544088</v>
      </c>
      <c r="AE299">
        <f t="shared" si="159"/>
        <v>69.067161289731999</v>
      </c>
      <c r="AF299">
        <f t="shared" si="160"/>
        <v>2.3693092999994336</v>
      </c>
      <c r="AG299">
        <f t="shared" si="161"/>
        <v>45.195279468267984</v>
      </c>
      <c r="AH299">
        <v>1950.730370131063</v>
      </c>
      <c r="AI299">
        <v>1916.3163030303031</v>
      </c>
      <c r="AJ299">
        <v>1.731800501654285</v>
      </c>
      <c r="AK299">
        <v>66.48709803528736</v>
      </c>
      <c r="AL299">
        <f t="shared" si="162"/>
        <v>2.3755492867571899</v>
      </c>
      <c r="AM299">
        <v>35.724361462844129</v>
      </c>
      <c r="AN299">
        <v>36.962803636363617</v>
      </c>
      <c r="AO299">
        <v>-5.4331126258851527E-4</v>
      </c>
      <c r="AP299">
        <v>80.118377589396417</v>
      </c>
      <c r="AQ299">
        <v>4</v>
      </c>
      <c r="AR299">
        <v>1</v>
      </c>
      <c r="AS299">
        <f t="shared" si="163"/>
        <v>1</v>
      </c>
      <c r="AT299">
        <f t="shared" si="164"/>
        <v>0</v>
      </c>
      <c r="AU299">
        <f t="shared" si="165"/>
        <v>19350.006669743379</v>
      </c>
      <c r="AV299">
        <f t="shared" si="166"/>
        <v>1200.0037500000001</v>
      </c>
      <c r="AW299">
        <f t="shared" si="167"/>
        <v>1026.004725</v>
      </c>
      <c r="AX299">
        <f t="shared" si="168"/>
        <v>0.85500126562104484</v>
      </c>
      <c r="AY299">
        <f t="shared" si="169"/>
        <v>0.1885524426486167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1670439043.6875</v>
      </c>
      <c r="BF299">
        <v>1842.45875</v>
      </c>
      <c r="BG299">
        <v>1882.1</v>
      </c>
      <c r="BH299">
        <v>36.965425000000003</v>
      </c>
      <c r="BI299">
        <v>35.733675000000012</v>
      </c>
      <c r="BJ299">
        <v>1848.56</v>
      </c>
      <c r="BK299">
        <v>36.802599999999998</v>
      </c>
      <c r="BL299">
        <v>500.15525000000002</v>
      </c>
      <c r="BM299">
        <v>101.0855</v>
      </c>
      <c r="BN299">
        <v>9.9935175000000001E-2</v>
      </c>
      <c r="BO299">
        <v>34.029887500000001</v>
      </c>
      <c r="BP299">
        <v>34.067662499999997</v>
      </c>
      <c r="BQ299">
        <v>999.9</v>
      </c>
      <c r="BR299">
        <v>0</v>
      </c>
      <c r="BS299">
        <v>0</v>
      </c>
      <c r="BT299">
        <v>4010.46875</v>
      </c>
      <c r="BU299">
        <v>0</v>
      </c>
      <c r="BV299">
        <v>186.57175000000001</v>
      </c>
      <c r="BW299">
        <v>-39.6405125</v>
      </c>
      <c r="BX299">
        <v>1913.1824999999999</v>
      </c>
      <c r="BY299">
        <v>1951.84375</v>
      </c>
      <c r="BZ299">
        <v>1.2317450000000001</v>
      </c>
      <c r="CA299">
        <v>1882.1</v>
      </c>
      <c r="CB299">
        <v>35.733675000000012</v>
      </c>
      <c r="CC299">
        <v>3.7366649999999999</v>
      </c>
      <c r="CD299">
        <v>3.6121500000000002</v>
      </c>
      <c r="CE299">
        <v>27.735250000000001</v>
      </c>
      <c r="CF299">
        <v>27.156312499999999</v>
      </c>
      <c r="CG299">
        <v>1200.0037500000001</v>
      </c>
      <c r="CH299">
        <v>0.49995725000000002</v>
      </c>
      <c r="CI299">
        <v>0.50004274999999998</v>
      </c>
      <c r="CJ299">
        <v>0</v>
      </c>
      <c r="CK299">
        <v>2.2712625000000002</v>
      </c>
      <c r="CL299">
        <v>0</v>
      </c>
      <c r="CM299">
        <v>7993.17</v>
      </c>
      <c r="CN299">
        <v>9597.7075000000004</v>
      </c>
      <c r="CO299">
        <v>43.694875000000003</v>
      </c>
      <c r="CP299">
        <v>45.875</v>
      </c>
      <c r="CQ299">
        <v>44.686999999999998</v>
      </c>
      <c r="CR299">
        <v>44.375</v>
      </c>
      <c r="CS299">
        <v>43.625</v>
      </c>
      <c r="CT299">
        <v>599.95125000000007</v>
      </c>
      <c r="CU299">
        <v>600.05250000000001</v>
      </c>
      <c r="CV299">
        <v>0</v>
      </c>
      <c r="CW299">
        <v>1670439068.0999999</v>
      </c>
      <c r="CX299">
        <v>0</v>
      </c>
      <c r="CY299">
        <v>1670430775</v>
      </c>
      <c r="CZ299" t="s">
        <v>356</v>
      </c>
      <c r="DA299">
        <v>1670430775</v>
      </c>
      <c r="DB299">
        <v>1670430775</v>
      </c>
      <c r="DC299">
        <v>10</v>
      </c>
      <c r="DD299">
        <v>-0.13800000000000001</v>
      </c>
      <c r="DE299">
        <v>1.2E-2</v>
      </c>
      <c r="DF299">
        <v>-4.2649999999999997</v>
      </c>
      <c r="DG299">
        <v>0.16300000000000001</v>
      </c>
      <c r="DH299">
        <v>415</v>
      </c>
      <c r="DI299">
        <v>38</v>
      </c>
      <c r="DJ299">
        <v>0.28000000000000003</v>
      </c>
      <c r="DK299">
        <v>0.18</v>
      </c>
      <c r="DL299">
        <v>-39.51069268292683</v>
      </c>
      <c r="DM299">
        <v>-1.2378229965157319</v>
      </c>
      <c r="DN299">
        <v>0.17798958230715381</v>
      </c>
      <c r="DO299">
        <v>0</v>
      </c>
      <c r="DP299">
        <v>1.275333414634146</v>
      </c>
      <c r="DQ299">
        <v>-0.21511275261324231</v>
      </c>
      <c r="DR299">
        <v>2.323720351859631E-2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2.9456199999999999</v>
      </c>
      <c r="EB299">
        <v>2.5956100000000002</v>
      </c>
      <c r="EC299">
        <v>0.270005</v>
      </c>
      <c r="ED299">
        <v>0.271123</v>
      </c>
      <c r="EE299">
        <v>0.14668400000000001</v>
      </c>
      <c r="EF299">
        <v>0.141875</v>
      </c>
      <c r="EG299">
        <v>22013.200000000001</v>
      </c>
      <c r="EH299">
        <v>22344.3</v>
      </c>
      <c r="EI299">
        <v>28085.4</v>
      </c>
      <c r="EJ299">
        <v>29542</v>
      </c>
      <c r="EK299">
        <v>32983</v>
      </c>
      <c r="EL299">
        <v>35202.699999999997</v>
      </c>
      <c r="EM299">
        <v>39641.800000000003</v>
      </c>
      <c r="EN299">
        <v>42227.5</v>
      </c>
      <c r="EO299">
        <v>1.9316</v>
      </c>
      <c r="EP299">
        <v>1.8548500000000001</v>
      </c>
      <c r="EQ299">
        <v>0.12360500000000001</v>
      </c>
      <c r="ER299">
        <v>0</v>
      </c>
      <c r="ES299">
        <v>32.052199999999999</v>
      </c>
      <c r="ET299">
        <v>999.9</v>
      </c>
      <c r="EU299">
        <v>60.2</v>
      </c>
      <c r="EV299">
        <v>39.799999999999997</v>
      </c>
      <c r="EW299">
        <v>43.683300000000003</v>
      </c>
      <c r="EX299">
        <v>25.005199999999999</v>
      </c>
      <c r="EY299">
        <v>2.1153900000000001</v>
      </c>
      <c r="EZ299">
        <v>1</v>
      </c>
      <c r="FA299">
        <v>0.64548300000000003</v>
      </c>
      <c r="FB299">
        <v>0.74170800000000003</v>
      </c>
      <c r="FC299">
        <v>20.277200000000001</v>
      </c>
      <c r="FD299">
        <v>5.2174399999999999</v>
      </c>
      <c r="FE299">
        <v>12.0099</v>
      </c>
      <c r="FF299">
        <v>4.9866000000000001</v>
      </c>
      <c r="FG299">
        <v>3.2844500000000001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1.86232</v>
      </c>
      <c r="FN299">
        <v>1.86433</v>
      </c>
      <c r="FO299">
        <v>1.86042</v>
      </c>
      <c r="FP299">
        <v>1.8611200000000001</v>
      </c>
      <c r="FQ299">
        <v>1.8602099999999999</v>
      </c>
      <c r="FR299">
        <v>1.86195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-6.11</v>
      </c>
      <c r="GH299">
        <v>0.1628</v>
      </c>
      <c r="GI299">
        <v>-3.2528400776944242</v>
      </c>
      <c r="GJ299">
        <v>-2.9658848494523399E-3</v>
      </c>
      <c r="GK299">
        <v>1.4757234161104729E-6</v>
      </c>
      <c r="GL299">
        <v>-3.8107938837011289E-10</v>
      </c>
      <c r="GM299">
        <v>0.16282500000001221</v>
      </c>
      <c r="GN299">
        <v>0</v>
      </c>
      <c r="GO299">
        <v>0</v>
      </c>
      <c r="GP299">
        <v>0</v>
      </c>
      <c r="GQ299">
        <v>5</v>
      </c>
      <c r="GR299">
        <v>2097</v>
      </c>
      <c r="GS299">
        <v>4</v>
      </c>
      <c r="GT299">
        <v>34</v>
      </c>
      <c r="GU299">
        <v>137.80000000000001</v>
      </c>
      <c r="GV299">
        <v>137.80000000000001</v>
      </c>
      <c r="GW299">
        <v>3.76953</v>
      </c>
      <c r="GX299">
        <v>2.5329600000000001</v>
      </c>
      <c r="GY299">
        <v>1.4489700000000001</v>
      </c>
      <c r="GZ299">
        <v>2.3168899999999999</v>
      </c>
      <c r="HA299">
        <v>1.5478499999999999</v>
      </c>
      <c r="HB299">
        <v>2.3168899999999999</v>
      </c>
      <c r="HC299">
        <v>43.453600000000002</v>
      </c>
      <c r="HD299">
        <v>13.2477</v>
      </c>
      <c r="HE299">
        <v>18</v>
      </c>
      <c r="HF299">
        <v>507.60399999999998</v>
      </c>
      <c r="HG299">
        <v>496.33800000000002</v>
      </c>
      <c r="HH299">
        <v>30.998999999999999</v>
      </c>
      <c r="HI299">
        <v>35.340000000000003</v>
      </c>
      <c r="HJ299">
        <v>29.999700000000001</v>
      </c>
      <c r="HK299">
        <v>35.319899999999997</v>
      </c>
      <c r="HL299">
        <v>35.323599999999999</v>
      </c>
      <c r="HM299">
        <v>75.4358</v>
      </c>
      <c r="HN299">
        <v>26.9206</v>
      </c>
      <c r="HO299">
        <v>76.044200000000004</v>
      </c>
      <c r="HP299">
        <v>31</v>
      </c>
      <c r="HQ299">
        <v>1896.82</v>
      </c>
      <c r="HR299">
        <v>35.9084</v>
      </c>
      <c r="HS299">
        <v>98.962199999999996</v>
      </c>
      <c r="HT299">
        <v>97.920299999999997</v>
      </c>
    </row>
    <row r="300" spans="1:228" x14ac:dyDescent="0.2">
      <c r="A300">
        <v>285</v>
      </c>
      <c r="B300">
        <v>1670439050</v>
      </c>
      <c r="C300">
        <v>1134</v>
      </c>
      <c r="D300" t="s">
        <v>929</v>
      </c>
      <c r="E300" t="s">
        <v>930</v>
      </c>
      <c r="F300">
        <v>4</v>
      </c>
      <c r="G300">
        <v>1670439048</v>
      </c>
      <c r="H300">
        <f t="shared" si="136"/>
        <v>2.3484474824220477E-3</v>
      </c>
      <c r="I300">
        <f t="shared" si="137"/>
        <v>2.3484474824220478</v>
      </c>
      <c r="J300">
        <f t="shared" si="138"/>
        <v>45.215910981048239</v>
      </c>
      <c r="K300">
        <f t="shared" si="139"/>
        <v>1849.6171428571431</v>
      </c>
      <c r="L300">
        <f t="shared" si="140"/>
        <v>1294.5900717170575</v>
      </c>
      <c r="M300">
        <f t="shared" si="141"/>
        <v>130.99109397175584</v>
      </c>
      <c r="N300">
        <f t="shared" si="142"/>
        <v>187.15064966504971</v>
      </c>
      <c r="O300">
        <f t="shared" si="143"/>
        <v>0.14567654285609999</v>
      </c>
      <c r="P300">
        <f t="shared" si="144"/>
        <v>2.0788327484694666</v>
      </c>
      <c r="Q300">
        <f t="shared" si="145"/>
        <v>0.1402335741628942</v>
      </c>
      <c r="R300">
        <f t="shared" si="146"/>
        <v>8.8118068978556494E-2</v>
      </c>
      <c r="S300">
        <f t="shared" si="147"/>
        <v>226.26312300000004</v>
      </c>
      <c r="T300">
        <f t="shared" si="148"/>
        <v>35.001948306810043</v>
      </c>
      <c r="U300">
        <f t="shared" si="149"/>
        <v>34.05397142857143</v>
      </c>
      <c r="V300">
        <f t="shared" si="150"/>
        <v>5.359116461585959</v>
      </c>
      <c r="W300">
        <f t="shared" si="151"/>
        <v>69.94793609324708</v>
      </c>
      <c r="X300">
        <f t="shared" si="152"/>
        <v>3.7408259852333541</v>
      </c>
      <c r="Y300">
        <f t="shared" si="153"/>
        <v>5.3480148152570033</v>
      </c>
      <c r="Z300">
        <f t="shared" si="154"/>
        <v>1.6182904763526049</v>
      </c>
      <c r="AA300">
        <f t="shared" si="155"/>
        <v>-103.5665339748123</v>
      </c>
      <c r="AB300">
        <f t="shared" si="156"/>
        <v>-4.1675529006522121</v>
      </c>
      <c r="AC300">
        <f t="shared" si="157"/>
        <v>-0.4638077940633652</v>
      </c>
      <c r="AD300">
        <f t="shared" si="158"/>
        <v>118.06522833047215</v>
      </c>
      <c r="AE300">
        <f t="shared" si="159"/>
        <v>69.479955116372395</v>
      </c>
      <c r="AF300">
        <f t="shared" si="160"/>
        <v>2.3107228311443193</v>
      </c>
      <c r="AG300">
        <f t="shared" si="161"/>
        <v>45.215910981048239</v>
      </c>
      <c r="AH300">
        <v>1957.819349886011</v>
      </c>
      <c r="AI300">
        <v>1923.28090909091</v>
      </c>
      <c r="AJ300">
        <v>1.7533373575732421</v>
      </c>
      <c r="AK300">
        <v>66.48709803528736</v>
      </c>
      <c r="AL300">
        <f t="shared" si="162"/>
        <v>2.3484474824220478</v>
      </c>
      <c r="AM300">
        <v>35.758157806781639</v>
      </c>
      <c r="AN300">
        <v>36.974387272727263</v>
      </c>
      <c r="AO300">
        <v>7.2641589840100604E-4</v>
      </c>
      <c r="AP300">
        <v>80.118377589396417</v>
      </c>
      <c r="AQ300">
        <v>4</v>
      </c>
      <c r="AR300">
        <v>1</v>
      </c>
      <c r="AS300">
        <f t="shared" si="163"/>
        <v>1</v>
      </c>
      <c r="AT300">
        <f t="shared" si="164"/>
        <v>0</v>
      </c>
      <c r="AU300">
        <f t="shared" si="165"/>
        <v>19300.872492859846</v>
      </c>
      <c r="AV300">
        <f t="shared" si="166"/>
        <v>1200.001428571429</v>
      </c>
      <c r="AW300">
        <f t="shared" si="167"/>
        <v>1026.0027000000002</v>
      </c>
      <c r="AX300">
        <f t="shared" si="168"/>
        <v>0.85500123214139023</v>
      </c>
      <c r="AY300">
        <f t="shared" si="169"/>
        <v>0.18855237803288327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1670439048</v>
      </c>
      <c r="BF300">
        <v>1849.6171428571431</v>
      </c>
      <c r="BG300">
        <v>1889.43</v>
      </c>
      <c r="BH300">
        <v>36.97072857142858</v>
      </c>
      <c r="BI300">
        <v>35.769500000000001</v>
      </c>
      <c r="BJ300">
        <v>1855.724285714286</v>
      </c>
      <c r="BK300">
        <v>36.80788571428571</v>
      </c>
      <c r="BL300">
        <v>500.17899999999997</v>
      </c>
      <c r="BM300">
        <v>101.0834285714286</v>
      </c>
      <c r="BN300">
        <v>0.1000246571428571</v>
      </c>
      <c r="BO300">
        <v>34.016785714285717</v>
      </c>
      <c r="BP300">
        <v>34.05397142857143</v>
      </c>
      <c r="BQ300">
        <v>999.89999999999986</v>
      </c>
      <c r="BR300">
        <v>0</v>
      </c>
      <c r="BS300">
        <v>0</v>
      </c>
      <c r="BT300">
        <v>4002.23</v>
      </c>
      <c r="BU300">
        <v>0</v>
      </c>
      <c r="BV300">
        <v>191.61728571428571</v>
      </c>
      <c r="BW300">
        <v>-39.813471428571432</v>
      </c>
      <c r="BX300">
        <v>1920.6214285714291</v>
      </c>
      <c r="BY300">
        <v>1959.521428571428</v>
      </c>
      <c r="BZ300">
        <v>1.2012128571428571</v>
      </c>
      <c r="CA300">
        <v>1889.43</v>
      </c>
      <c r="CB300">
        <v>35.769500000000001</v>
      </c>
      <c r="CC300">
        <v>3.7371314285714279</v>
      </c>
      <c r="CD300">
        <v>3.6157057142857139</v>
      </c>
      <c r="CE300">
        <v>27.737371428571429</v>
      </c>
      <c r="CF300">
        <v>27.173085714285719</v>
      </c>
      <c r="CG300">
        <v>1200.001428571429</v>
      </c>
      <c r="CH300">
        <v>0.49995899999999999</v>
      </c>
      <c r="CI300">
        <v>0.50004099999999996</v>
      </c>
      <c r="CJ300">
        <v>0</v>
      </c>
      <c r="CK300">
        <v>2.4175714285714278</v>
      </c>
      <c r="CL300">
        <v>0</v>
      </c>
      <c r="CM300">
        <v>7993.6642857142861</v>
      </c>
      <c r="CN300">
        <v>9597.6999999999989</v>
      </c>
      <c r="CO300">
        <v>43.696000000000012</v>
      </c>
      <c r="CP300">
        <v>45.875</v>
      </c>
      <c r="CQ300">
        <v>44.686999999999998</v>
      </c>
      <c r="CR300">
        <v>44.357000000000014</v>
      </c>
      <c r="CS300">
        <v>43.589000000000013</v>
      </c>
      <c r="CT300">
        <v>599.95142857142855</v>
      </c>
      <c r="CU300">
        <v>600.05000000000007</v>
      </c>
      <c r="CV300">
        <v>0</v>
      </c>
      <c r="CW300">
        <v>1670439071.7</v>
      </c>
      <c r="CX300">
        <v>0</v>
      </c>
      <c r="CY300">
        <v>1670430775</v>
      </c>
      <c r="CZ300" t="s">
        <v>356</v>
      </c>
      <c r="DA300">
        <v>1670430775</v>
      </c>
      <c r="DB300">
        <v>1670430775</v>
      </c>
      <c r="DC300">
        <v>10</v>
      </c>
      <c r="DD300">
        <v>-0.13800000000000001</v>
      </c>
      <c r="DE300">
        <v>1.2E-2</v>
      </c>
      <c r="DF300">
        <v>-4.2649999999999997</v>
      </c>
      <c r="DG300">
        <v>0.16300000000000001</v>
      </c>
      <c r="DH300">
        <v>415</v>
      </c>
      <c r="DI300">
        <v>38</v>
      </c>
      <c r="DJ300">
        <v>0.28000000000000003</v>
      </c>
      <c r="DK300">
        <v>0.18</v>
      </c>
      <c r="DL300">
        <v>-39.597673170731703</v>
      </c>
      <c r="DM300">
        <v>-1.241755400696839</v>
      </c>
      <c r="DN300">
        <v>0.15744817037159001</v>
      </c>
      <c r="DO300">
        <v>0</v>
      </c>
      <c r="DP300">
        <v>1.2571643902439029</v>
      </c>
      <c r="DQ300">
        <v>-0.32382606271776909</v>
      </c>
      <c r="DR300">
        <v>3.3396034673973951E-2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2.9456899999999999</v>
      </c>
      <c r="EB300">
        <v>2.5956000000000001</v>
      </c>
      <c r="EC300">
        <v>0.270565</v>
      </c>
      <c r="ED300">
        <v>0.27168500000000001</v>
      </c>
      <c r="EE300">
        <v>0.14670900000000001</v>
      </c>
      <c r="EF300">
        <v>0.14194599999999999</v>
      </c>
      <c r="EG300">
        <v>21996.5</v>
      </c>
      <c r="EH300">
        <v>22326.6</v>
      </c>
      <c r="EI300">
        <v>28085.8</v>
      </c>
      <c r="EJ300">
        <v>29541.599999999999</v>
      </c>
      <c r="EK300">
        <v>32982.400000000001</v>
      </c>
      <c r="EL300">
        <v>35199.199999999997</v>
      </c>
      <c r="EM300">
        <v>39642.199999999997</v>
      </c>
      <c r="EN300">
        <v>42226.8</v>
      </c>
      <c r="EO300">
        <v>1.9317</v>
      </c>
      <c r="EP300">
        <v>1.8550199999999999</v>
      </c>
      <c r="EQ300">
        <v>0.12414500000000001</v>
      </c>
      <c r="ER300">
        <v>0</v>
      </c>
      <c r="ES300">
        <v>32.044600000000003</v>
      </c>
      <c r="ET300">
        <v>999.9</v>
      </c>
      <c r="EU300">
        <v>60.2</v>
      </c>
      <c r="EV300">
        <v>39.799999999999997</v>
      </c>
      <c r="EW300">
        <v>43.682600000000001</v>
      </c>
      <c r="EX300">
        <v>25.505199999999999</v>
      </c>
      <c r="EY300">
        <v>2.2155499999999999</v>
      </c>
      <c r="EZ300">
        <v>1</v>
      </c>
      <c r="FA300">
        <v>0.64504300000000003</v>
      </c>
      <c r="FB300">
        <v>0.73638899999999996</v>
      </c>
      <c r="FC300">
        <v>20.277100000000001</v>
      </c>
      <c r="FD300">
        <v>5.2178899999999997</v>
      </c>
      <c r="FE300">
        <v>12.0098</v>
      </c>
      <c r="FF300">
        <v>4.9866999999999999</v>
      </c>
      <c r="FG300">
        <v>3.2844799999999998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1.86232</v>
      </c>
      <c r="FN300">
        <v>1.86432</v>
      </c>
      <c r="FO300">
        <v>1.8604099999999999</v>
      </c>
      <c r="FP300">
        <v>1.86114</v>
      </c>
      <c r="FQ300">
        <v>1.8602000000000001</v>
      </c>
      <c r="FR300">
        <v>1.8619699999999999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-6.11</v>
      </c>
      <c r="GH300">
        <v>0.1628</v>
      </c>
      <c r="GI300">
        <v>-3.2528400776944242</v>
      </c>
      <c r="GJ300">
        <v>-2.9658848494523399E-3</v>
      </c>
      <c r="GK300">
        <v>1.4757234161104729E-6</v>
      </c>
      <c r="GL300">
        <v>-3.8107938837011289E-10</v>
      </c>
      <c r="GM300">
        <v>0.16282500000001221</v>
      </c>
      <c r="GN300">
        <v>0</v>
      </c>
      <c r="GO300">
        <v>0</v>
      </c>
      <c r="GP300">
        <v>0</v>
      </c>
      <c r="GQ300">
        <v>5</v>
      </c>
      <c r="GR300">
        <v>2097</v>
      </c>
      <c r="GS300">
        <v>4</v>
      </c>
      <c r="GT300">
        <v>34</v>
      </c>
      <c r="GU300">
        <v>137.9</v>
      </c>
      <c r="GV300">
        <v>137.9</v>
      </c>
      <c r="GW300">
        <v>3.7805200000000001</v>
      </c>
      <c r="GX300">
        <v>2.5378400000000001</v>
      </c>
      <c r="GY300">
        <v>1.4489700000000001</v>
      </c>
      <c r="GZ300">
        <v>2.3168899999999999</v>
      </c>
      <c r="HA300">
        <v>1.5478499999999999</v>
      </c>
      <c r="HB300">
        <v>2.2729499999999998</v>
      </c>
      <c r="HC300">
        <v>43.426400000000001</v>
      </c>
      <c r="HD300">
        <v>13.2477</v>
      </c>
      <c r="HE300">
        <v>18</v>
      </c>
      <c r="HF300">
        <v>507.637</v>
      </c>
      <c r="HG300">
        <v>496.435</v>
      </c>
      <c r="HH300">
        <v>30.998699999999999</v>
      </c>
      <c r="HI300">
        <v>35.335599999999999</v>
      </c>
      <c r="HJ300">
        <v>29.999700000000001</v>
      </c>
      <c r="HK300">
        <v>35.315399999999997</v>
      </c>
      <c r="HL300">
        <v>35.320099999999996</v>
      </c>
      <c r="HM300">
        <v>75.648099999999999</v>
      </c>
      <c r="HN300">
        <v>26.6343</v>
      </c>
      <c r="HO300">
        <v>75.672300000000007</v>
      </c>
      <c r="HP300">
        <v>31</v>
      </c>
      <c r="HQ300">
        <v>1903.5</v>
      </c>
      <c r="HR300">
        <v>35.929099999999998</v>
      </c>
      <c r="HS300">
        <v>98.963399999999993</v>
      </c>
      <c r="HT300">
        <v>97.918700000000001</v>
      </c>
    </row>
    <row r="301" spans="1:228" x14ac:dyDescent="0.2">
      <c r="A301">
        <v>286</v>
      </c>
      <c r="B301">
        <v>1670439054</v>
      </c>
      <c r="C301">
        <v>1138</v>
      </c>
      <c r="D301" t="s">
        <v>931</v>
      </c>
      <c r="E301" t="s">
        <v>932</v>
      </c>
      <c r="F301">
        <v>4</v>
      </c>
      <c r="G301">
        <v>1670439051.6875</v>
      </c>
      <c r="H301">
        <f t="shared" si="136"/>
        <v>2.3039893711680956E-3</v>
      </c>
      <c r="I301">
        <f t="shared" si="137"/>
        <v>2.3039893711680954</v>
      </c>
      <c r="J301">
        <f t="shared" si="138"/>
        <v>45.180579144388886</v>
      </c>
      <c r="K301">
        <f t="shared" si="139"/>
        <v>1855.8724999999999</v>
      </c>
      <c r="L301">
        <f t="shared" si="140"/>
        <v>1292.1908858002091</v>
      </c>
      <c r="M301">
        <f t="shared" si="141"/>
        <v>130.75000888915275</v>
      </c>
      <c r="N301">
        <f t="shared" si="142"/>
        <v>187.7859908614555</v>
      </c>
      <c r="O301">
        <f t="shared" si="143"/>
        <v>0.14306323795293807</v>
      </c>
      <c r="P301">
        <f t="shared" si="144"/>
        <v>2.0782068859340219</v>
      </c>
      <c r="Q301">
        <f t="shared" si="145"/>
        <v>0.13780849424436842</v>
      </c>
      <c r="R301">
        <f t="shared" si="146"/>
        <v>8.6586346272797376E-2</v>
      </c>
      <c r="S301">
        <f t="shared" si="147"/>
        <v>226.26362062499999</v>
      </c>
      <c r="T301">
        <f t="shared" si="148"/>
        <v>35.00945086341067</v>
      </c>
      <c r="U301">
        <f t="shared" si="149"/>
        <v>34.047449999999998</v>
      </c>
      <c r="V301">
        <f t="shared" si="150"/>
        <v>5.3571680673567137</v>
      </c>
      <c r="W301">
        <f t="shared" si="151"/>
        <v>69.994601512430094</v>
      </c>
      <c r="X301">
        <f t="shared" si="152"/>
        <v>3.741542569252982</v>
      </c>
      <c r="Y301">
        <f t="shared" si="153"/>
        <v>5.3454730627883276</v>
      </c>
      <c r="Z301">
        <f t="shared" si="154"/>
        <v>1.6156254981037317</v>
      </c>
      <c r="AA301">
        <f t="shared" si="155"/>
        <v>-101.60593126851302</v>
      </c>
      <c r="AB301">
        <f t="shared" si="156"/>
        <v>-4.390578850050658</v>
      </c>
      <c r="AC301">
        <f t="shared" si="157"/>
        <v>-0.48873962569287271</v>
      </c>
      <c r="AD301">
        <f t="shared" si="158"/>
        <v>119.77837088074342</v>
      </c>
      <c r="AE301">
        <f t="shared" si="159"/>
        <v>69.366399073570534</v>
      </c>
      <c r="AF301">
        <f t="shared" si="160"/>
        <v>2.2333673291704494</v>
      </c>
      <c r="AG301">
        <f t="shared" si="161"/>
        <v>45.180579144388886</v>
      </c>
      <c r="AH301">
        <v>1964.8467591518249</v>
      </c>
      <c r="AI301">
        <v>1930.305818181818</v>
      </c>
      <c r="AJ301">
        <v>1.756955264723264</v>
      </c>
      <c r="AK301">
        <v>66.48709803528736</v>
      </c>
      <c r="AL301">
        <f t="shared" si="162"/>
        <v>2.3039893711680954</v>
      </c>
      <c r="AM301">
        <v>35.786817094428677</v>
      </c>
      <c r="AN301">
        <v>36.986336969696957</v>
      </c>
      <c r="AO301">
        <v>-2.7665960232613169E-4</v>
      </c>
      <c r="AP301">
        <v>80.118377589396417</v>
      </c>
      <c r="AQ301">
        <v>4</v>
      </c>
      <c r="AR301">
        <v>1</v>
      </c>
      <c r="AS301">
        <f t="shared" si="163"/>
        <v>1</v>
      </c>
      <c r="AT301">
        <f t="shared" si="164"/>
        <v>0</v>
      </c>
      <c r="AU301">
        <f t="shared" si="165"/>
        <v>19290.604220722224</v>
      </c>
      <c r="AV301">
        <f t="shared" si="166"/>
        <v>1200.0050000000001</v>
      </c>
      <c r="AW301">
        <f t="shared" si="167"/>
        <v>1026.0056625</v>
      </c>
      <c r="AX301">
        <f t="shared" si="168"/>
        <v>0.85500115624518225</v>
      </c>
      <c r="AY301">
        <f t="shared" si="169"/>
        <v>0.18855223155320183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1670439051.6875</v>
      </c>
      <c r="BF301">
        <v>1855.8724999999999</v>
      </c>
      <c r="BG301">
        <v>1895.5562500000001</v>
      </c>
      <c r="BH301">
        <v>36.977337499999997</v>
      </c>
      <c r="BI301">
        <v>35.816274999999997</v>
      </c>
      <c r="BJ301">
        <v>1861.99</v>
      </c>
      <c r="BK301">
        <v>36.814512499999992</v>
      </c>
      <c r="BL301">
        <v>500.15525000000002</v>
      </c>
      <c r="BM301">
        <v>101.08475</v>
      </c>
      <c r="BN301">
        <v>9.9997799999999998E-2</v>
      </c>
      <c r="BO301">
        <v>34.008262500000001</v>
      </c>
      <c r="BP301">
        <v>34.047449999999998</v>
      </c>
      <c r="BQ301">
        <v>999.9</v>
      </c>
      <c r="BR301">
        <v>0</v>
      </c>
      <c r="BS301">
        <v>0</v>
      </c>
      <c r="BT301">
        <v>4000.3924999999999</v>
      </c>
      <c r="BU301">
        <v>0</v>
      </c>
      <c r="BV301">
        <v>193.901375</v>
      </c>
      <c r="BW301">
        <v>-39.684449999999998</v>
      </c>
      <c r="BX301">
        <v>1927.1312499999999</v>
      </c>
      <c r="BY301">
        <v>1965.97</v>
      </c>
      <c r="BZ301">
        <v>1.1610462500000001</v>
      </c>
      <c r="CA301">
        <v>1895.5562500000001</v>
      </c>
      <c r="CB301">
        <v>35.816274999999997</v>
      </c>
      <c r="CC301">
        <v>3.7378450000000001</v>
      </c>
      <c r="CD301">
        <v>3.6204825</v>
      </c>
      <c r="CE301">
        <v>27.740649999999999</v>
      </c>
      <c r="CF301">
        <v>27.195587499999998</v>
      </c>
      <c r="CG301">
        <v>1200.0050000000001</v>
      </c>
      <c r="CH301">
        <v>0.49995899999999999</v>
      </c>
      <c r="CI301">
        <v>0.50004099999999996</v>
      </c>
      <c r="CJ301">
        <v>0</v>
      </c>
      <c r="CK301">
        <v>2.3211249999999999</v>
      </c>
      <c r="CL301">
        <v>0</v>
      </c>
      <c r="CM301">
        <v>7994.3537500000002</v>
      </c>
      <c r="CN301">
        <v>9597.74</v>
      </c>
      <c r="CO301">
        <v>43.686999999999998</v>
      </c>
      <c r="CP301">
        <v>45.843499999999999</v>
      </c>
      <c r="CQ301">
        <v>44.686999999999998</v>
      </c>
      <c r="CR301">
        <v>44.311999999999998</v>
      </c>
      <c r="CS301">
        <v>43.561999999999998</v>
      </c>
      <c r="CT301">
        <v>599.95624999999995</v>
      </c>
      <c r="CU301">
        <v>600.04874999999993</v>
      </c>
      <c r="CV301">
        <v>0</v>
      </c>
      <c r="CW301">
        <v>1670439075.9000001</v>
      </c>
      <c r="CX301">
        <v>0</v>
      </c>
      <c r="CY301">
        <v>1670430775</v>
      </c>
      <c r="CZ301" t="s">
        <v>356</v>
      </c>
      <c r="DA301">
        <v>1670430775</v>
      </c>
      <c r="DB301">
        <v>1670430775</v>
      </c>
      <c r="DC301">
        <v>10</v>
      </c>
      <c r="DD301">
        <v>-0.13800000000000001</v>
      </c>
      <c r="DE301">
        <v>1.2E-2</v>
      </c>
      <c r="DF301">
        <v>-4.2649999999999997</v>
      </c>
      <c r="DG301">
        <v>0.16300000000000001</v>
      </c>
      <c r="DH301">
        <v>415</v>
      </c>
      <c r="DI301">
        <v>38</v>
      </c>
      <c r="DJ301">
        <v>0.28000000000000003</v>
      </c>
      <c r="DK301">
        <v>0.18</v>
      </c>
      <c r="DL301">
        <v>-39.647104878048793</v>
      </c>
      <c r="DM301">
        <v>-0.87461184668985781</v>
      </c>
      <c r="DN301">
        <v>0.13125228351318041</v>
      </c>
      <c r="DO301">
        <v>0</v>
      </c>
      <c r="DP301">
        <v>1.233331951219512</v>
      </c>
      <c r="DQ301">
        <v>-0.44242306620208921</v>
      </c>
      <c r="DR301">
        <v>4.4366858385759197E-2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2.9455200000000001</v>
      </c>
      <c r="EB301">
        <v>2.5955900000000001</v>
      </c>
      <c r="EC301">
        <v>0.27112599999999998</v>
      </c>
      <c r="ED301">
        <v>0.27223399999999998</v>
      </c>
      <c r="EE301">
        <v>0.146755</v>
      </c>
      <c r="EF301">
        <v>0.14213300000000001</v>
      </c>
      <c r="EG301">
        <v>21980.2</v>
      </c>
      <c r="EH301">
        <v>22309.599999999999</v>
      </c>
      <c r="EI301">
        <v>28086.7</v>
      </c>
      <c r="EJ301">
        <v>29541.4</v>
      </c>
      <c r="EK301">
        <v>32981.4</v>
      </c>
      <c r="EL301">
        <v>35191.4</v>
      </c>
      <c r="EM301">
        <v>39643.1</v>
      </c>
      <c r="EN301">
        <v>42226.5</v>
      </c>
      <c r="EO301">
        <v>1.9318299999999999</v>
      </c>
      <c r="EP301">
        <v>1.8551</v>
      </c>
      <c r="EQ301">
        <v>0.123791</v>
      </c>
      <c r="ER301">
        <v>0</v>
      </c>
      <c r="ES301">
        <v>32.0364</v>
      </c>
      <c r="ET301">
        <v>999.9</v>
      </c>
      <c r="EU301">
        <v>60.2</v>
      </c>
      <c r="EV301">
        <v>39.799999999999997</v>
      </c>
      <c r="EW301">
        <v>43.6815</v>
      </c>
      <c r="EX301">
        <v>25.405200000000001</v>
      </c>
      <c r="EY301">
        <v>2.42388</v>
      </c>
      <c r="EZ301">
        <v>1</v>
      </c>
      <c r="FA301">
        <v>0.64479200000000003</v>
      </c>
      <c r="FB301">
        <v>0.73327900000000001</v>
      </c>
      <c r="FC301">
        <v>20.277000000000001</v>
      </c>
      <c r="FD301">
        <v>5.2184900000000001</v>
      </c>
      <c r="FE301">
        <v>12.0099</v>
      </c>
      <c r="FF301">
        <v>4.98705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1.8658600000000001</v>
      </c>
      <c r="FM301">
        <v>1.8623400000000001</v>
      </c>
      <c r="FN301">
        <v>1.8643400000000001</v>
      </c>
      <c r="FO301">
        <v>1.86046</v>
      </c>
      <c r="FP301">
        <v>1.8611200000000001</v>
      </c>
      <c r="FQ301">
        <v>1.8602099999999999</v>
      </c>
      <c r="FR301">
        <v>1.8619600000000001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-6.12</v>
      </c>
      <c r="GH301">
        <v>0.1628</v>
      </c>
      <c r="GI301">
        <v>-3.2528400776944242</v>
      </c>
      <c r="GJ301">
        <v>-2.9658848494523399E-3</v>
      </c>
      <c r="GK301">
        <v>1.4757234161104729E-6</v>
      </c>
      <c r="GL301">
        <v>-3.8107938837011289E-10</v>
      </c>
      <c r="GM301">
        <v>0.16282500000001221</v>
      </c>
      <c r="GN301">
        <v>0</v>
      </c>
      <c r="GO301">
        <v>0</v>
      </c>
      <c r="GP301">
        <v>0</v>
      </c>
      <c r="GQ301">
        <v>5</v>
      </c>
      <c r="GR301">
        <v>2097</v>
      </c>
      <c r="GS301">
        <v>4</v>
      </c>
      <c r="GT301">
        <v>34</v>
      </c>
      <c r="GU301">
        <v>138</v>
      </c>
      <c r="GV301">
        <v>138</v>
      </c>
      <c r="GW301">
        <v>3.7902800000000001</v>
      </c>
      <c r="GX301">
        <v>2.5451700000000002</v>
      </c>
      <c r="GY301">
        <v>1.4489700000000001</v>
      </c>
      <c r="GZ301">
        <v>2.3168899999999999</v>
      </c>
      <c r="HA301">
        <v>1.5478499999999999</v>
      </c>
      <c r="HB301">
        <v>2.2399900000000001</v>
      </c>
      <c r="HC301">
        <v>43.453600000000002</v>
      </c>
      <c r="HD301">
        <v>13.238899999999999</v>
      </c>
      <c r="HE301">
        <v>18</v>
      </c>
      <c r="HF301">
        <v>507.685</v>
      </c>
      <c r="HG301">
        <v>496.44499999999999</v>
      </c>
      <c r="HH301">
        <v>30.998999999999999</v>
      </c>
      <c r="HI301">
        <v>35.330300000000001</v>
      </c>
      <c r="HJ301">
        <v>29.999600000000001</v>
      </c>
      <c r="HK301">
        <v>35.311</v>
      </c>
      <c r="HL301">
        <v>35.314799999999998</v>
      </c>
      <c r="HM301">
        <v>75.859200000000001</v>
      </c>
      <c r="HN301">
        <v>26.6343</v>
      </c>
      <c r="HO301">
        <v>75.672300000000007</v>
      </c>
      <c r="HP301">
        <v>31</v>
      </c>
      <c r="HQ301">
        <v>1910.18</v>
      </c>
      <c r="HR301">
        <v>35.922899999999998</v>
      </c>
      <c r="HS301">
        <v>98.965999999999994</v>
      </c>
      <c r="HT301">
        <v>97.918000000000006</v>
      </c>
    </row>
    <row r="302" spans="1:228" x14ac:dyDescent="0.2">
      <c r="A302">
        <v>287</v>
      </c>
      <c r="B302">
        <v>1670439058</v>
      </c>
      <c r="C302">
        <v>1142</v>
      </c>
      <c r="D302" t="s">
        <v>933</v>
      </c>
      <c r="E302" t="s">
        <v>934</v>
      </c>
      <c r="F302">
        <v>4</v>
      </c>
      <c r="G302">
        <v>1670439056</v>
      </c>
      <c r="H302">
        <f t="shared" si="136"/>
        <v>2.3400383362348746E-3</v>
      </c>
      <c r="I302">
        <f t="shared" si="137"/>
        <v>2.3400383362348744</v>
      </c>
      <c r="J302">
        <f t="shared" si="138"/>
        <v>45.786385104498066</v>
      </c>
      <c r="K302">
        <f t="shared" si="139"/>
        <v>1862.96</v>
      </c>
      <c r="L302">
        <f t="shared" si="140"/>
        <v>1302.0224867664833</v>
      </c>
      <c r="M302">
        <f t="shared" si="141"/>
        <v>131.74447165703199</v>
      </c>
      <c r="N302">
        <f t="shared" si="142"/>
        <v>188.50264370449605</v>
      </c>
      <c r="O302">
        <f t="shared" si="143"/>
        <v>0.14585972918096604</v>
      </c>
      <c r="P302">
        <f t="shared" si="144"/>
        <v>2.0795993357711433</v>
      </c>
      <c r="Q302">
        <f t="shared" si="145"/>
        <v>0.14040526916750484</v>
      </c>
      <c r="R302">
        <f t="shared" si="146"/>
        <v>8.8226360536112852E-2</v>
      </c>
      <c r="S302">
        <f t="shared" si="147"/>
        <v>226.26335099999994</v>
      </c>
      <c r="T302">
        <f t="shared" si="148"/>
        <v>34.9977922407721</v>
      </c>
      <c r="U302">
        <f t="shared" si="149"/>
        <v>34.039742857142848</v>
      </c>
      <c r="V302">
        <f t="shared" si="150"/>
        <v>5.3548662138196601</v>
      </c>
      <c r="W302">
        <f t="shared" si="151"/>
        <v>70.039860664413638</v>
      </c>
      <c r="X302">
        <f t="shared" si="152"/>
        <v>3.7443187691795243</v>
      </c>
      <c r="Y302">
        <f t="shared" si="153"/>
        <v>5.3459826071326901</v>
      </c>
      <c r="Z302">
        <f t="shared" si="154"/>
        <v>1.6105474446401358</v>
      </c>
      <c r="AA302">
        <f t="shared" si="155"/>
        <v>-103.19569062795797</v>
      </c>
      <c r="AB302">
        <f t="shared" si="156"/>
        <v>-3.3378344138407039</v>
      </c>
      <c r="AC302">
        <f t="shared" si="157"/>
        <v>-0.37129315317108652</v>
      </c>
      <c r="AD302">
        <f t="shared" si="158"/>
        <v>119.35853280503018</v>
      </c>
      <c r="AE302">
        <f t="shared" si="159"/>
        <v>69.670473927560792</v>
      </c>
      <c r="AF302">
        <f t="shared" si="160"/>
        <v>2.2307196588868532</v>
      </c>
      <c r="AG302">
        <f t="shared" si="161"/>
        <v>45.786385104498066</v>
      </c>
      <c r="AH302">
        <v>1971.868254508501</v>
      </c>
      <c r="AI302">
        <v>1937.156484848485</v>
      </c>
      <c r="AJ302">
        <v>1.72545506300287</v>
      </c>
      <c r="AK302">
        <v>66.48709803528736</v>
      </c>
      <c r="AL302">
        <f t="shared" si="162"/>
        <v>2.3400383362348744</v>
      </c>
      <c r="AM302">
        <v>35.848828808739427</v>
      </c>
      <c r="AN302">
        <v>37.015424848484827</v>
      </c>
      <c r="AO302">
        <v>7.8481576009571605E-3</v>
      </c>
      <c r="AP302">
        <v>80.118377589396417</v>
      </c>
      <c r="AQ302">
        <v>4</v>
      </c>
      <c r="AR302">
        <v>1</v>
      </c>
      <c r="AS302">
        <f t="shared" si="163"/>
        <v>1</v>
      </c>
      <c r="AT302">
        <f t="shared" si="164"/>
        <v>0</v>
      </c>
      <c r="AU302">
        <f t="shared" si="165"/>
        <v>19314.410475832276</v>
      </c>
      <c r="AV302">
        <f t="shared" si="166"/>
        <v>1200.002857142857</v>
      </c>
      <c r="AW302">
        <f t="shared" si="167"/>
        <v>1026.0038999999997</v>
      </c>
      <c r="AX302">
        <f t="shared" si="168"/>
        <v>0.85500121428282305</v>
      </c>
      <c r="AY302">
        <f t="shared" si="169"/>
        <v>0.18855234356584863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1670439056</v>
      </c>
      <c r="BF302">
        <v>1862.96</v>
      </c>
      <c r="BG302">
        <v>1902.81</v>
      </c>
      <c r="BH302">
        <v>37.004871428571427</v>
      </c>
      <c r="BI302">
        <v>35.845328571428567</v>
      </c>
      <c r="BJ302">
        <v>1869.0885714285721</v>
      </c>
      <c r="BK302">
        <v>36.842028571428571</v>
      </c>
      <c r="BL302">
        <v>500.20271428571431</v>
      </c>
      <c r="BM302">
        <v>101.0844285714286</v>
      </c>
      <c r="BN302">
        <v>0.1000540285714286</v>
      </c>
      <c r="BO302">
        <v>34.009971428571433</v>
      </c>
      <c r="BP302">
        <v>34.039742857142848</v>
      </c>
      <c r="BQ302">
        <v>999.89999999999986</v>
      </c>
      <c r="BR302">
        <v>0</v>
      </c>
      <c r="BS302">
        <v>0</v>
      </c>
      <c r="BT302">
        <v>4004.3771428571431</v>
      </c>
      <c r="BU302">
        <v>0</v>
      </c>
      <c r="BV302">
        <v>198.21642857142859</v>
      </c>
      <c r="BW302">
        <v>-39.846514285714292</v>
      </c>
      <c r="BX302">
        <v>1934.5471428571429</v>
      </c>
      <c r="BY302">
        <v>1973.55</v>
      </c>
      <c r="BZ302">
        <v>1.1595442857142859</v>
      </c>
      <c r="CA302">
        <v>1902.81</v>
      </c>
      <c r="CB302">
        <v>35.845328571428567</v>
      </c>
      <c r="CC302">
        <v>3.7406142857142859</v>
      </c>
      <c r="CD302">
        <v>3.6234028571428571</v>
      </c>
      <c r="CE302">
        <v>27.753357142857141</v>
      </c>
      <c r="CF302">
        <v>27.209314285714289</v>
      </c>
      <c r="CG302">
        <v>1200.002857142857</v>
      </c>
      <c r="CH302">
        <v>0.49995899999999999</v>
      </c>
      <c r="CI302">
        <v>0.50004099999999996</v>
      </c>
      <c r="CJ302">
        <v>0</v>
      </c>
      <c r="CK302">
        <v>2.2645571428571429</v>
      </c>
      <c r="CL302">
        <v>0</v>
      </c>
      <c r="CM302">
        <v>7994.3714285714286</v>
      </c>
      <c r="CN302">
        <v>9597.7042857142842</v>
      </c>
      <c r="CO302">
        <v>43.686999999999998</v>
      </c>
      <c r="CP302">
        <v>45.848000000000013</v>
      </c>
      <c r="CQ302">
        <v>44.686999999999998</v>
      </c>
      <c r="CR302">
        <v>44.311999999999998</v>
      </c>
      <c r="CS302">
        <v>43.561999999999998</v>
      </c>
      <c r="CT302">
        <v>599.95285714285717</v>
      </c>
      <c r="CU302">
        <v>600.05000000000007</v>
      </c>
      <c r="CV302">
        <v>0</v>
      </c>
      <c r="CW302">
        <v>1670439080.0999999</v>
      </c>
      <c r="CX302">
        <v>0</v>
      </c>
      <c r="CY302">
        <v>1670430775</v>
      </c>
      <c r="CZ302" t="s">
        <v>356</v>
      </c>
      <c r="DA302">
        <v>1670430775</v>
      </c>
      <c r="DB302">
        <v>1670430775</v>
      </c>
      <c r="DC302">
        <v>10</v>
      </c>
      <c r="DD302">
        <v>-0.13800000000000001</v>
      </c>
      <c r="DE302">
        <v>1.2E-2</v>
      </c>
      <c r="DF302">
        <v>-4.2649999999999997</v>
      </c>
      <c r="DG302">
        <v>0.16300000000000001</v>
      </c>
      <c r="DH302">
        <v>415</v>
      </c>
      <c r="DI302">
        <v>38</v>
      </c>
      <c r="DJ302">
        <v>0.28000000000000003</v>
      </c>
      <c r="DK302">
        <v>0.18</v>
      </c>
      <c r="DL302">
        <v>-39.709629999999997</v>
      </c>
      <c r="DM302">
        <v>-0.49015609756103501</v>
      </c>
      <c r="DN302">
        <v>0.1017104227697436</v>
      </c>
      <c r="DO302">
        <v>0</v>
      </c>
      <c r="DP302">
        <v>1.2079005</v>
      </c>
      <c r="DQ302">
        <v>-0.45327444652908022</v>
      </c>
      <c r="DR302">
        <v>4.4713601786816493E-2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2.9458000000000002</v>
      </c>
      <c r="EB302">
        <v>2.5956700000000001</v>
      </c>
      <c r="EC302">
        <v>0.27168399999999998</v>
      </c>
      <c r="ED302">
        <v>0.27279300000000001</v>
      </c>
      <c r="EE302">
        <v>0.14682799999999999</v>
      </c>
      <c r="EF302">
        <v>0.14211299999999999</v>
      </c>
      <c r="EG302">
        <v>21963.5</v>
      </c>
      <c r="EH302">
        <v>22292.6</v>
      </c>
      <c r="EI302">
        <v>28086.9</v>
      </c>
      <c r="EJ302">
        <v>29541.7</v>
      </c>
      <c r="EK302">
        <v>32979</v>
      </c>
      <c r="EL302">
        <v>35192.699999999997</v>
      </c>
      <c r="EM302">
        <v>39643.599999999999</v>
      </c>
      <c r="EN302">
        <v>42227</v>
      </c>
      <c r="EO302">
        <v>1.9319500000000001</v>
      </c>
      <c r="EP302">
        <v>1.8551</v>
      </c>
      <c r="EQ302">
        <v>0.123847</v>
      </c>
      <c r="ER302">
        <v>0</v>
      </c>
      <c r="ES302">
        <v>32.0274</v>
      </c>
      <c r="ET302">
        <v>999.9</v>
      </c>
      <c r="EU302">
        <v>60.2</v>
      </c>
      <c r="EV302">
        <v>39.799999999999997</v>
      </c>
      <c r="EW302">
        <v>43.683100000000003</v>
      </c>
      <c r="EX302">
        <v>25.365200000000002</v>
      </c>
      <c r="EY302">
        <v>1.42228</v>
      </c>
      <c r="EZ302">
        <v>1</v>
      </c>
      <c r="FA302">
        <v>0.64421499999999998</v>
      </c>
      <c r="FB302">
        <v>0.72981499999999999</v>
      </c>
      <c r="FC302">
        <v>20.277000000000001</v>
      </c>
      <c r="FD302">
        <v>5.2184900000000001</v>
      </c>
      <c r="FE302">
        <v>12.0098</v>
      </c>
      <c r="FF302">
        <v>4.9868499999999996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1.86233</v>
      </c>
      <c r="FN302">
        <v>1.86433</v>
      </c>
      <c r="FO302">
        <v>1.86046</v>
      </c>
      <c r="FP302">
        <v>1.86113</v>
      </c>
      <c r="FQ302">
        <v>1.8602099999999999</v>
      </c>
      <c r="FR302">
        <v>1.8620000000000001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-6.13</v>
      </c>
      <c r="GH302">
        <v>0.1628</v>
      </c>
      <c r="GI302">
        <v>-3.2528400776944242</v>
      </c>
      <c r="GJ302">
        <v>-2.9658848494523399E-3</v>
      </c>
      <c r="GK302">
        <v>1.4757234161104729E-6</v>
      </c>
      <c r="GL302">
        <v>-3.8107938837011289E-10</v>
      </c>
      <c r="GM302">
        <v>0.16282500000001221</v>
      </c>
      <c r="GN302">
        <v>0</v>
      </c>
      <c r="GO302">
        <v>0</v>
      </c>
      <c r="GP302">
        <v>0</v>
      </c>
      <c r="GQ302">
        <v>5</v>
      </c>
      <c r="GR302">
        <v>2097</v>
      </c>
      <c r="GS302">
        <v>4</v>
      </c>
      <c r="GT302">
        <v>34</v>
      </c>
      <c r="GU302">
        <v>138.1</v>
      </c>
      <c r="GV302">
        <v>138.1</v>
      </c>
      <c r="GW302">
        <v>3.8012700000000001</v>
      </c>
      <c r="GX302">
        <v>2.5463900000000002</v>
      </c>
      <c r="GY302">
        <v>1.4489700000000001</v>
      </c>
      <c r="GZ302">
        <v>2.3168899999999999</v>
      </c>
      <c r="HA302">
        <v>1.5478499999999999</v>
      </c>
      <c r="HB302">
        <v>2.2338900000000002</v>
      </c>
      <c r="HC302">
        <v>43.453600000000002</v>
      </c>
      <c r="HD302">
        <v>13.2302</v>
      </c>
      <c r="HE302">
        <v>18</v>
      </c>
      <c r="HF302">
        <v>507.73599999999999</v>
      </c>
      <c r="HG302">
        <v>496.41300000000001</v>
      </c>
      <c r="HH302">
        <v>30.999099999999999</v>
      </c>
      <c r="HI302">
        <v>35.325000000000003</v>
      </c>
      <c r="HJ302">
        <v>29.999600000000001</v>
      </c>
      <c r="HK302">
        <v>35.306899999999999</v>
      </c>
      <c r="HL302">
        <v>35.310699999999997</v>
      </c>
      <c r="HM302">
        <v>76.062200000000004</v>
      </c>
      <c r="HN302">
        <v>26.6343</v>
      </c>
      <c r="HO302">
        <v>75.672300000000007</v>
      </c>
      <c r="HP302">
        <v>31</v>
      </c>
      <c r="HQ302">
        <v>1916.86</v>
      </c>
      <c r="HR302">
        <v>35.917400000000001</v>
      </c>
      <c r="HS302">
        <v>98.967100000000002</v>
      </c>
      <c r="HT302">
        <v>97.919200000000004</v>
      </c>
    </row>
    <row r="303" spans="1:228" x14ac:dyDescent="0.2">
      <c r="A303">
        <v>288</v>
      </c>
      <c r="B303">
        <v>1670439062</v>
      </c>
      <c r="C303">
        <v>1146</v>
      </c>
      <c r="D303" t="s">
        <v>935</v>
      </c>
      <c r="E303" t="s">
        <v>936</v>
      </c>
      <c r="F303">
        <v>4</v>
      </c>
      <c r="G303">
        <v>1670439059.6875</v>
      </c>
      <c r="H303">
        <f t="shared" si="136"/>
        <v>2.3102141545193696E-3</v>
      </c>
      <c r="I303">
        <f t="shared" si="137"/>
        <v>2.3102141545193695</v>
      </c>
      <c r="J303">
        <f t="shared" si="138"/>
        <v>45.680120828940481</v>
      </c>
      <c r="K303">
        <f t="shared" si="139"/>
        <v>1869.2025000000001</v>
      </c>
      <c r="L303">
        <f t="shared" si="140"/>
        <v>1304.9441300854508</v>
      </c>
      <c r="M303">
        <f t="shared" si="141"/>
        <v>132.03646874942737</v>
      </c>
      <c r="N303">
        <f t="shared" si="142"/>
        <v>189.12909126725626</v>
      </c>
      <c r="O303">
        <f t="shared" si="143"/>
        <v>0.14456140217400582</v>
      </c>
      <c r="P303">
        <f t="shared" si="144"/>
        <v>2.0705730394058723</v>
      </c>
      <c r="Q303">
        <f t="shared" si="145"/>
        <v>0.13917926443836171</v>
      </c>
      <c r="R303">
        <f t="shared" si="146"/>
        <v>8.7453908877036579E-2</v>
      </c>
      <c r="S303">
        <f t="shared" si="147"/>
        <v>226.26483525</v>
      </c>
      <c r="T303">
        <f t="shared" si="148"/>
        <v>35.013428586094697</v>
      </c>
      <c r="U303">
        <f t="shared" si="149"/>
        <v>34.022925000000001</v>
      </c>
      <c r="V303">
        <f t="shared" si="150"/>
        <v>5.3498462949710435</v>
      </c>
      <c r="W303">
        <f t="shared" si="151"/>
        <v>70.063741234802862</v>
      </c>
      <c r="X303">
        <f t="shared" si="152"/>
        <v>3.7458364253109688</v>
      </c>
      <c r="Y303">
        <f t="shared" si="153"/>
        <v>5.3463265867542535</v>
      </c>
      <c r="Z303">
        <f t="shared" si="154"/>
        <v>1.6040098696600746</v>
      </c>
      <c r="AA303">
        <f t="shared" si="155"/>
        <v>-101.88044421430421</v>
      </c>
      <c r="AB303">
        <f t="shared" si="156"/>
        <v>-1.3172190576646126</v>
      </c>
      <c r="AC303">
        <f t="shared" si="157"/>
        <v>-0.14715195482221949</v>
      </c>
      <c r="AD303">
        <f t="shared" si="158"/>
        <v>122.92002002320896</v>
      </c>
      <c r="AE303">
        <f t="shared" si="159"/>
        <v>69.811437280988386</v>
      </c>
      <c r="AF303">
        <f t="shared" si="160"/>
        <v>2.2699344460885649</v>
      </c>
      <c r="AG303">
        <f t="shared" si="161"/>
        <v>45.680120828940481</v>
      </c>
      <c r="AH303">
        <v>1979.0338656926251</v>
      </c>
      <c r="AI303">
        <v>1944.237878787879</v>
      </c>
      <c r="AJ303">
        <v>1.752957184132506</v>
      </c>
      <c r="AK303">
        <v>66.48709803528736</v>
      </c>
      <c r="AL303">
        <f t="shared" si="162"/>
        <v>2.3102141545193695</v>
      </c>
      <c r="AM303">
        <v>35.84285639123361</v>
      </c>
      <c r="AN303">
        <v>37.023084848484842</v>
      </c>
      <c r="AO303">
        <v>3.248257078676518E-3</v>
      </c>
      <c r="AP303">
        <v>80.118377589396417</v>
      </c>
      <c r="AQ303">
        <v>4</v>
      </c>
      <c r="AR303">
        <v>1</v>
      </c>
      <c r="AS303">
        <f t="shared" si="163"/>
        <v>1</v>
      </c>
      <c r="AT303">
        <f t="shared" si="164"/>
        <v>0</v>
      </c>
      <c r="AU303">
        <f t="shared" si="165"/>
        <v>19159.559164211285</v>
      </c>
      <c r="AV303">
        <f t="shared" si="166"/>
        <v>1200.01125</v>
      </c>
      <c r="AW303">
        <f t="shared" si="167"/>
        <v>1026.011025</v>
      </c>
      <c r="AX303">
        <f t="shared" si="168"/>
        <v>0.8550011718640137</v>
      </c>
      <c r="AY303">
        <f t="shared" si="169"/>
        <v>0.18855226169754657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1670439059.6875</v>
      </c>
      <c r="BF303">
        <v>1869.2025000000001</v>
      </c>
      <c r="BG303">
        <v>1909.175</v>
      </c>
      <c r="BH303">
        <v>37.020887500000001</v>
      </c>
      <c r="BI303">
        <v>35.841000000000001</v>
      </c>
      <c r="BJ303">
        <v>1875.34</v>
      </c>
      <c r="BK303">
        <v>36.858074999999999</v>
      </c>
      <c r="BL303">
        <v>500.21112499999998</v>
      </c>
      <c r="BM303">
        <v>101.081625</v>
      </c>
      <c r="BN303">
        <v>0.1000775</v>
      </c>
      <c r="BO303">
        <v>34.011125000000007</v>
      </c>
      <c r="BP303">
        <v>34.022925000000001</v>
      </c>
      <c r="BQ303">
        <v>999.9</v>
      </c>
      <c r="BR303">
        <v>0</v>
      </c>
      <c r="BS303">
        <v>0</v>
      </c>
      <c r="BT303">
        <v>3978.75</v>
      </c>
      <c r="BU303">
        <v>0</v>
      </c>
      <c r="BV303">
        <v>192.20975000000001</v>
      </c>
      <c r="BW303">
        <v>-39.972000000000001</v>
      </c>
      <c r="BX303">
        <v>1941.0625</v>
      </c>
      <c r="BY303">
        <v>1980.14375</v>
      </c>
      <c r="BZ303">
        <v>1.1798999999999999</v>
      </c>
      <c r="CA303">
        <v>1909.175</v>
      </c>
      <c r="CB303">
        <v>35.841000000000001</v>
      </c>
      <c r="CC303">
        <v>3.7421375000000001</v>
      </c>
      <c r="CD303">
        <v>3.6228687499999999</v>
      </c>
      <c r="CE303">
        <v>27.760325000000002</v>
      </c>
      <c r="CF303">
        <v>27.206837499999999</v>
      </c>
      <c r="CG303">
        <v>1200.01125</v>
      </c>
      <c r="CH303">
        <v>0.49995899999999999</v>
      </c>
      <c r="CI303">
        <v>0.50004099999999996</v>
      </c>
      <c r="CJ303">
        <v>0</v>
      </c>
      <c r="CK303">
        <v>2.1816749999999998</v>
      </c>
      <c r="CL303">
        <v>0</v>
      </c>
      <c r="CM303">
        <v>7994.2687500000002</v>
      </c>
      <c r="CN303">
        <v>9597.7825000000012</v>
      </c>
      <c r="CO303">
        <v>43.686999999999998</v>
      </c>
      <c r="CP303">
        <v>45.819875000000003</v>
      </c>
      <c r="CQ303">
        <v>44.686999999999998</v>
      </c>
      <c r="CR303">
        <v>44.311999999999998</v>
      </c>
      <c r="CS303">
        <v>43.561999999999998</v>
      </c>
      <c r="CT303">
        <v>599.95875000000001</v>
      </c>
      <c r="CU303">
        <v>600.05250000000001</v>
      </c>
      <c r="CV303">
        <v>0</v>
      </c>
      <c r="CW303">
        <v>1670439084.3</v>
      </c>
      <c r="CX303">
        <v>0</v>
      </c>
      <c r="CY303">
        <v>1670430775</v>
      </c>
      <c r="CZ303" t="s">
        <v>356</v>
      </c>
      <c r="DA303">
        <v>1670430775</v>
      </c>
      <c r="DB303">
        <v>1670430775</v>
      </c>
      <c r="DC303">
        <v>10</v>
      </c>
      <c r="DD303">
        <v>-0.13800000000000001</v>
      </c>
      <c r="DE303">
        <v>1.2E-2</v>
      </c>
      <c r="DF303">
        <v>-4.2649999999999997</v>
      </c>
      <c r="DG303">
        <v>0.16300000000000001</v>
      </c>
      <c r="DH303">
        <v>415</v>
      </c>
      <c r="DI303">
        <v>38</v>
      </c>
      <c r="DJ303">
        <v>0.28000000000000003</v>
      </c>
      <c r="DK303">
        <v>0.18</v>
      </c>
      <c r="DL303">
        <v>-39.776434146341472</v>
      </c>
      <c r="DM303">
        <v>-0.88494355400696667</v>
      </c>
      <c r="DN303">
        <v>0.1274370080830107</v>
      </c>
      <c r="DO303">
        <v>0</v>
      </c>
      <c r="DP303">
        <v>1.189153902439025</v>
      </c>
      <c r="DQ303">
        <v>-0.25249965156794302</v>
      </c>
      <c r="DR303">
        <v>3.2211788773529509E-2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357</v>
      </c>
      <c r="EA303">
        <v>2.9457499999999999</v>
      </c>
      <c r="EB303">
        <v>2.5954799999999998</v>
      </c>
      <c r="EC303">
        <v>0.272235</v>
      </c>
      <c r="ED303">
        <v>0.273337</v>
      </c>
      <c r="EE303">
        <v>0.14684700000000001</v>
      </c>
      <c r="EF303">
        <v>0.142097</v>
      </c>
      <c r="EG303">
        <v>21946.799999999999</v>
      </c>
      <c r="EH303">
        <v>22276.1</v>
      </c>
      <c r="EI303">
        <v>28086.9</v>
      </c>
      <c r="EJ303">
        <v>29542</v>
      </c>
      <c r="EK303">
        <v>32978.6</v>
      </c>
      <c r="EL303">
        <v>35193.300000000003</v>
      </c>
      <c r="EM303">
        <v>39643.9</v>
      </c>
      <c r="EN303">
        <v>42226.9</v>
      </c>
      <c r="EO303">
        <v>1.9320999999999999</v>
      </c>
      <c r="EP303">
        <v>1.85537</v>
      </c>
      <c r="EQ303">
        <v>0.12354900000000001</v>
      </c>
      <c r="ER303">
        <v>0</v>
      </c>
      <c r="ES303">
        <v>32.019199999999998</v>
      </c>
      <c r="ET303">
        <v>999.9</v>
      </c>
      <c r="EU303">
        <v>60.2</v>
      </c>
      <c r="EV303">
        <v>39.799999999999997</v>
      </c>
      <c r="EW303">
        <v>43.685499999999998</v>
      </c>
      <c r="EX303">
        <v>25.325199999999999</v>
      </c>
      <c r="EY303">
        <v>2.1594500000000001</v>
      </c>
      <c r="EZ303">
        <v>1</v>
      </c>
      <c r="FA303">
        <v>0.64377799999999996</v>
      </c>
      <c r="FB303">
        <v>0.72447700000000004</v>
      </c>
      <c r="FC303">
        <v>20.277200000000001</v>
      </c>
      <c r="FD303">
        <v>5.2189399999999999</v>
      </c>
      <c r="FE303">
        <v>12.0099</v>
      </c>
      <c r="FF303">
        <v>4.9869000000000003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1.86232</v>
      </c>
      <c r="FN303">
        <v>1.86432</v>
      </c>
      <c r="FO303">
        <v>1.86046</v>
      </c>
      <c r="FP303">
        <v>1.8611200000000001</v>
      </c>
      <c r="FQ303">
        <v>1.8602099999999999</v>
      </c>
      <c r="FR303">
        <v>1.86198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-6.15</v>
      </c>
      <c r="GH303">
        <v>0.16289999999999999</v>
      </c>
      <c r="GI303">
        <v>-3.2528400776944242</v>
      </c>
      <c r="GJ303">
        <v>-2.9658848494523399E-3</v>
      </c>
      <c r="GK303">
        <v>1.4757234161104729E-6</v>
      </c>
      <c r="GL303">
        <v>-3.8107938837011289E-10</v>
      </c>
      <c r="GM303">
        <v>0.16282500000001221</v>
      </c>
      <c r="GN303">
        <v>0</v>
      </c>
      <c r="GO303">
        <v>0</v>
      </c>
      <c r="GP303">
        <v>0</v>
      </c>
      <c r="GQ303">
        <v>5</v>
      </c>
      <c r="GR303">
        <v>2097</v>
      </c>
      <c r="GS303">
        <v>4</v>
      </c>
      <c r="GT303">
        <v>34</v>
      </c>
      <c r="GU303">
        <v>138.1</v>
      </c>
      <c r="GV303">
        <v>138.1</v>
      </c>
      <c r="GW303">
        <v>3.8110400000000002</v>
      </c>
      <c r="GX303">
        <v>2.5402800000000001</v>
      </c>
      <c r="GY303">
        <v>1.4489700000000001</v>
      </c>
      <c r="GZ303">
        <v>2.3168899999999999</v>
      </c>
      <c r="HA303">
        <v>1.5478499999999999</v>
      </c>
      <c r="HB303">
        <v>2.3034699999999999</v>
      </c>
      <c r="HC303">
        <v>43.426400000000001</v>
      </c>
      <c r="HD303">
        <v>13.2477</v>
      </c>
      <c r="HE303">
        <v>18</v>
      </c>
      <c r="HF303">
        <v>507.80200000000002</v>
      </c>
      <c r="HG303">
        <v>496.57499999999999</v>
      </c>
      <c r="HH303">
        <v>30.998799999999999</v>
      </c>
      <c r="HI303">
        <v>35.319699999999997</v>
      </c>
      <c r="HJ303">
        <v>29.999600000000001</v>
      </c>
      <c r="HK303">
        <v>35.302500000000002</v>
      </c>
      <c r="HL303">
        <v>35.306399999999996</v>
      </c>
      <c r="HM303">
        <v>76.271199999999993</v>
      </c>
      <c r="HN303">
        <v>26.6343</v>
      </c>
      <c r="HO303">
        <v>75.672300000000007</v>
      </c>
      <c r="HP303">
        <v>31</v>
      </c>
      <c r="HQ303">
        <v>1923.55</v>
      </c>
      <c r="HR303">
        <v>35.913600000000002</v>
      </c>
      <c r="HS303">
        <v>98.967500000000001</v>
      </c>
      <c r="HT303">
        <v>97.919600000000003</v>
      </c>
    </row>
    <row r="304" spans="1:228" x14ac:dyDescent="0.2">
      <c r="A304">
        <v>289</v>
      </c>
      <c r="B304">
        <v>1670439066</v>
      </c>
      <c r="C304">
        <v>1150</v>
      </c>
      <c r="D304" t="s">
        <v>937</v>
      </c>
      <c r="E304" t="s">
        <v>938</v>
      </c>
      <c r="F304">
        <v>4</v>
      </c>
      <c r="G304">
        <v>1670439064</v>
      </c>
      <c r="H304">
        <f t="shared" si="136"/>
        <v>2.2949424778231399E-3</v>
      </c>
      <c r="I304">
        <f t="shared" si="137"/>
        <v>2.29494247782314</v>
      </c>
      <c r="J304">
        <f t="shared" si="138"/>
        <v>45.534404415939782</v>
      </c>
      <c r="K304">
        <f t="shared" si="139"/>
        <v>1876.447142857143</v>
      </c>
      <c r="L304">
        <f t="shared" si="140"/>
        <v>1310.9346048919547</v>
      </c>
      <c r="M304">
        <f t="shared" si="141"/>
        <v>132.6404079509274</v>
      </c>
      <c r="N304">
        <f t="shared" si="142"/>
        <v>189.85898579390766</v>
      </c>
      <c r="O304">
        <f t="shared" si="143"/>
        <v>0.14375642946879397</v>
      </c>
      <c r="P304">
        <f t="shared" si="144"/>
        <v>2.0734646983698122</v>
      </c>
      <c r="Q304">
        <f t="shared" si="145"/>
        <v>0.13844000607120963</v>
      </c>
      <c r="R304">
        <f t="shared" si="146"/>
        <v>8.698628234824686E-2</v>
      </c>
      <c r="S304">
        <f t="shared" si="147"/>
        <v>226.26246128571435</v>
      </c>
      <c r="T304">
        <f t="shared" si="148"/>
        <v>35.009283882543336</v>
      </c>
      <c r="U304">
        <f t="shared" si="149"/>
        <v>34.017614285714281</v>
      </c>
      <c r="V304">
        <f t="shared" si="150"/>
        <v>5.3482619639336662</v>
      </c>
      <c r="W304">
        <f t="shared" si="151"/>
        <v>70.106074505075313</v>
      </c>
      <c r="X304">
        <f t="shared" si="152"/>
        <v>3.7463656573527717</v>
      </c>
      <c r="Y304">
        <f t="shared" si="153"/>
        <v>5.3438531308461075</v>
      </c>
      <c r="Z304">
        <f t="shared" si="154"/>
        <v>1.6018963065808944</v>
      </c>
      <c r="AA304">
        <f t="shared" si="155"/>
        <v>-101.20696327200046</v>
      </c>
      <c r="AB304">
        <f t="shared" si="156"/>
        <v>-1.6528155832444296</v>
      </c>
      <c r="AC304">
        <f t="shared" si="157"/>
        <v>-0.1843730609348371</v>
      </c>
      <c r="AD304">
        <f t="shared" si="158"/>
        <v>123.21830936953462</v>
      </c>
      <c r="AE304">
        <f t="shared" si="159"/>
        <v>69.361809851362793</v>
      </c>
      <c r="AF304">
        <f t="shared" si="160"/>
        <v>2.2920495461217296</v>
      </c>
      <c r="AG304">
        <f t="shared" si="161"/>
        <v>45.534404415939782</v>
      </c>
      <c r="AH304">
        <v>1985.8216728409859</v>
      </c>
      <c r="AI304">
        <v>1951.1975151515151</v>
      </c>
      <c r="AJ304">
        <v>1.7348072195867279</v>
      </c>
      <c r="AK304">
        <v>66.48709803528736</v>
      </c>
      <c r="AL304">
        <f t="shared" si="162"/>
        <v>2.29494247782314</v>
      </c>
      <c r="AM304">
        <v>35.837777590970923</v>
      </c>
      <c r="AN304">
        <v>37.02624060606059</v>
      </c>
      <c r="AO304">
        <v>7.2524652899056004E-4</v>
      </c>
      <c r="AP304">
        <v>80.118377589396417</v>
      </c>
      <c r="AQ304">
        <v>4</v>
      </c>
      <c r="AR304">
        <v>1</v>
      </c>
      <c r="AS304">
        <f t="shared" si="163"/>
        <v>1</v>
      </c>
      <c r="AT304">
        <f t="shared" si="164"/>
        <v>0</v>
      </c>
      <c r="AU304">
        <f t="shared" si="165"/>
        <v>19209.774581470527</v>
      </c>
      <c r="AV304">
        <f t="shared" si="166"/>
        <v>1200.001428571429</v>
      </c>
      <c r="AW304">
        <f t="shared" si="167"/>
        <v>1026.0023571428574</v>
      </c>
      <c r="AX304">
        <f t="shared" si="168"/>
        <v>0.85500094642744473</v>
      </c>
      <c r="AY304">
        <f t="shared" si="169"/>
        <v>0.18855182660496833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1670439064</v>
      </c>
      <c r="BF304">
        <v>1876.447142857143</v>
      </c>
      <c r="BG304">
        <v>1916.214285714286</v>
      </c>
      <c r="BH304">
        <v>37.026728571428571</v>
      </c>
      <c r="BI304">
        <v>35.835171428571428</v>
      </c>
      <c r="BJ304">
        <v>1882.5942857142859</v>
      </c>
      <c r="BK304">
        <v>36.86391428571428</v>
      </c>
      <c r="BL304">
        <v>500.13485714285707</v>
      </c>
      <c r="BM304">
        <v>101.0801428571428</v>
      </c>
      <c r="BN304">
        <v>9.9891185714285721E-2</v>
      </c>
      <c r="BO304">
        <v>34.002828571428573</v>
      </c>
      <c r="BP304">
        <v>34.017614285714281</v>
      </c>
      <c r="BQ304">
        <v>999.89999999999986</v>
      </c>
      <c r="BR304">
        <v>0</v>
      </c>
      <c r="BS304">
        <v>0</v>
      </c>
      <c r="BT304">
        <v>3987.051428571428</v>
      </c>
      <c r="BU304">
        <v>0</v>
      </c>
      <c r="BV304">
        <v>186.751</v>
      </c>
      <c r="BW304">
        <v>-39.768114285714297</v>
      </c>
      <c r="BX304">
        <v>1948.5957142857139</v>
      </c>
      <c r="BY304">
        <v>1987.4328571428571</v>
      </c>
      <c r="BZ304">
        <v>1.191557142857143</v>
      </c>
      <c r="CA304">
        <v>1916.214285714286</v>
      </c>
      <c r="CB304">
        <v>35.835171428571428</v>
      </c>
      <c r="CC304">
        <v>3.7426657142857138</v>
      </c>
      <c r="CD304">
        <v>3.622222857142857</v>
      </c>
      <c r="CE304">
        <v>27.762742857142861</v>
      </c>
      <c r="CF304">
        <v>27.203785714285711</v>
      </c>
      <c r="CG304">
        <v>1200.001428571429</v>
      </c>
      <c r="CH304">
        <v>0.49996742857142851</v>
      </c>
      <c r="CI304">
        <v>0.50003257142857138</v>
      </c>
      <c r="CJ304">
        <v>0</v>
      </c>
      <c r="CK304">
        <v>2.2752142857142861</v>
      </c>
      <c r="CL304">
        <v>0</v>
      </c>
      <c r="CM304">
        <v>7994.1385714285716</v>
      </c>
      <c r="CN304">
        <v>9597.7314285714274</v>
      </c>
      <c r="CO304">
        <v>43.686999999999998</v>
      </c>
      <c r="CP304">
        <v>45.811999999999998</v>
      </c>
      <c r="CQ304">
        <v>44.651571428571437</v>
      </c>
      <c r="CR304">
        <v>44.285428571428568</v>
      </c>
      <c r="CS304">
        <v>43.561999999999998</v>
      </c>
      <c r="CT304">
        <v>599.96285714285727</v>
      </c>
      <c r="CU304">
        <v>600.03857142857146</v>
      </c>
      <c r="CV304">
        <v>0</v>
      </c>
      <c r="CW304">
        <v>1670439087.9000001</v>
      </c>
      <c r="CX304">
        <v>0</v>
      </c>
      <c r="CY304">
        <v>1670430775</v>
      </c>
      <c r="CZ304" t="s">
        <v>356</v>
      </c>
      <c r="DA304">
        <v>1670430775</v>
      </c>
      <c r="DB304">
        <v>1670430775</v>
      </c>
      <c r="DC304">
        <v>10</v>
      </c>
      <c r="DD304">
        <v>-0.13800000000000001</v>
      </c>
      <c r="DE304">
        <v>1.2E-2</v>
      </c>
      <c r="DF304">
        <v>-4.2649999999999997</v>
      </c>
      <c r="DG304">
        <v>0.16300000000000001</v>
      </c>
      <c r="DH304">
        <v>415</v>
      </c>
      <c r="DI304">
        <v>38</v>
      </c>
      <c r="DJ304">
        <v>0.28000000000000003</v>
      </c>
      <c r="DK304">
        <v>0.18</v>
      </c>
      <c r="DL304">
        <v>-39.802799999999998</v>
      </c>
      <c r="DM304">
        <v>-0.57922369337973167</v>
      </c>
      <c r="DN304">
        <v>0.1162915952334958</v>
      </c>
      <c r="DO304">
        <v>0</v>
      </c>
      <c r="DP304">
        <v>1.179584878048781</v>
      </c>
      <c r="DQ304">
        <v>-4.2581184668989518E-2</v>
      </c>
      <c r="DR304">
        <v>2.129975862933791E-2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365</v>
      </c>
      <c r="EA304">
        <v>2.9453999999999998</v>
      </c>
      <c r="EB304">
        <v>2.59545</v>
      </c>
      <c r="EC304">
        <v>0.27278599999999997</v>
      </c>
      <c r="ED304">
        <v>0.273864</v>
      </c>
      <c r="EE304">
        <v>0.146846</v>
      </c>
      <c r="EF304">
        <v>0.14208299999999999</v>
      </c>
      <c r="EG304">
        <v>21930.7</v>
      </c>
      <c r="EH304">
        <v>22260.1</v>
      </c>
      <c r="EI304">
        <v>28087.599999999999</v>
      </c>
      <c r="EJ304">
        <v>29542.400000000001</v>
      </c>
      <c r="EK304">
        <v>32979.300000000003</v>
      </c>
      <c r="EL304">
        <v>35194.199999999997</v>
      </c>
      <c r="EM304">
        <v>39644.6</v>
      </c>
      <c r="EN304">
        <v>42227.3</v>
      </c>
      <c r="EO304">
        <v>1.9318299999999999</v>
      </c>
      <c r="EP304">
        <v>1.85565</v>
      </c>
      <c r="EQ304">
        <v>0.123695</v>
      </c>
      <c r="ER304">
        <v>0</v>
      </c>
      <c r="ES304">
        <v>32.0107</v>
      </c>
      <c r="ET304">
        <v>999.9</v>
      </c>
      <c r="EU304">
        <v>60.2</v>
      </c>
      <c r="EV304">
        <v>39.799999999999997</v>
      </c>
      <c r="EW304">
        <v>43.686700000000002</v>
      </c>
      <c r="EX304">
        <v>25.465199999999999</v>
      </c>
      <c r="EY304">
        <v>2.4318900000000001</v>
      </c>
      <c r="EZ304">
        <v>1</v>
      </c>
      <c r="FA304">
        <v>0.64344299999999999</v>
      </c>
      <c r="FB304">
        <v>0.71970599999999996</v>
      </c>
      <c r="FC304">
        <v>20.2773</v>
      </c>
      <c r="FD304">
        <v>5.2184900000000001</v>
      </c>
      <c r="FE304">
        <v>12.0099</v>
      </c>
      <c r="FF304">
        <v>4.9870999999999999</v>
      </c>
      <c r="FG304">
        <v>3.2845800000000001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1.86232</v>
      </c>
      <c r="FN304">
        <v>1.86432</v>
      </c>
      <c r="FO304">
        <v>1.8604700000000001</v>
      </c>
      <c r="FP304">
        <v>1.8611500000000001</v>
      </c>
      <c r="FQ304">
        <v>1.8602099999999999</v>
      </c>
      <c r="FR304">
        <v>1.86195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-6.16</v>
      </c>
      <c r="GH304">
        <v>0.1628</v>
      </c>
      <c r="GI304">
        <v>-3.2528400776944242</v>
      </c>
      <c r="GJ304">
        <v>-2.9658848494523399E-3</v>
      </c>
      <c r="GK304">
        <v>1.4757234161104729E-6</v>
      </c>
      <c r="GL304">
        <v>-3.8107938837011289E-10</v>
      </c>
      <c r="GM304">
        <v>0.16282500000001221</v>
      </c>
      <c r="GN304">
        <v>0</v>
      </c>
      <c r="GO304">
        <v>0</v>
      </c>
      <c r="GP304">
        <v>0</v>
      </c>
      <c r="GQ304">
        <v>5</v>
      </c>
      <c r="GR304">
        <v>2097</v>
      </c>
      <c r="GS304">
        <v>4</v>
      </c>
      <c r="GT304">
        <v>34</v>
      </c>
      <c r="GU304">
        <v>138.19999999999999</v>
      </c>
      <c r="GV304">
        <v>138.19999999999999</v>
      </c>
      <c r="GW304">
        <v>3.8220200000000002</v>
      </c>
      <c r="GX304">
        <v>2.5305200000000001</v>
      </c>
      <c r="GY304">
        <v>1.4489700000000001</v>
      </c>
      <c r="GZ304">
        <v>2.3168899999999999</v>
      </c>
      <c r="HA304">
        <v>1.5478499999999999</v>
      </c>
      <c r="HB304">
        <v>2.3315399999999999</v>
      </c>
      <c r="HC304">
        <v>43.426400000000001</v>
      </c>
      <c r="HD304">
        <v>13.238899999999999</v>
      </c>
      <c r="HE304">
        <v>18</v>
      </c>
      <c r="HF304">
        <v>507.58600000000001</v>
      </c>
      <c r="HG304">
        <v>496.733</v>
      </c>
      <c r="HH304">
        <v>30.998699999999999</v>
      </c>
      <c r="HI304">
        <v>35.314300000000003</v>
      </c>
      <c r="HJ304">
        <v>29.999600000000001</v>
      </c>
      <c r="HK304">
        <v>35.297899999999998</v>
      </c>
      <c r="HL304">
        <v>35.3018</v>
      </c>
      <c r="HM304">
        <v>76.482699999999994</v>
      </c>
      <c r="HN304">
        <v>26.6343</v>
      </c>
      <c r="HO304">
        <v>75.672300000000007</v>
      </c>
      <c r="HP304">
        <v>31</v>
      </c>
      <c r="HQ304">
        <v>1930.27</v>
      </c>
      <c r="HR304">
        <v>35.923900000000003</v>
      </c>
      <c r="HS304">
        <v>98.969700000000003</v>
      </c>
      <c r="HT304">
        <v>97.920500000000004</v>
      </c>
    </row>
    <row r="305" spans="1:228" x14ac:dyDescent="0.2">
      <c r="A305">
        <v>290</v>
      </c>
      <c r="B305">
        <v>1670439070</v>
      </c>
      <c r="C305">
        <v>1154</v>
      </c>
      <c r="D305" t="s">
        <v>939</v>
      </c>
      <c r="E305" t="s">
        <v>940</v>
      </c>
      <c r="F305">
        <v>4</v>
      </c>
      <c r="G305">
        <v>1670439067.6875</v>
      </c>
      <c r="H305">
        <f t="shared" si="136"/>
        <v>2.2864180694811809E-3</v>
      </c>
      <c r="I305">
        <f t="shared" si="137"/>
        <v>2.2864180694811811</v>
      </c>
      <c r="J305">
        <f t="shared" si="138"/>
        <v>45.043310482486355</v>
      </c>
      <c r="K305">
        <f t="shared" si="139"/>
        <v>1882.635</v>
      </c>
      <c r="L305">
        <f t="shared" si="140"/>
        <v>1321.2230390327338</v>
      </c>
      <c r="M305">
        <f t="shared" si="141"/>
        <v>133.67828147202982</v>
      </c>
      <c r="N305">
        <f t="shared" si="142"/>
        <v>190.48064104554243</v>
      </c>
      <c r="O305">
        <f t="shared" si="143"/>
        <v>0.14335012351515097</v>
      </c>
      <c r="P305">
        <f t="shared" si="144"/>
        <v>2.0795330067707982</v>
      </c>
      <c r="Q305">
        <f t="shared" si="145"/>
        <v>0.13807793298209498</v>
      </c>
      <c r="R305">
        <f t="shared" si="146"/>
        <v>8.6756238422171242E-2</v>
      </c>
      <c r="S305">
        <f t="shared" si="147"/>
        <v>226.26276974999999</v>
      </c>
      <c r="T305">
        <f t="shared" si="148"/>
        <v>34.991038178267651</v>
      </c>
      <c r="U305">
        <f t="shared" si="149"/>
        <v>34.010525000000001</v>
      </c>
      <c r="V305">
        <f t="shared" si="150"/>
        <v>5.346147672351079</v>
      </c>
      <c r="W305">
        <f t="shared" si="151"/>
        <v>70.172823836543046</v>
      </c>
      <c r="X305">
        <f t="shared" si="152"/>
        <v>3.7460352964215065</v>
      </c>
      <c r="Y305">
        <f t="shared" si="153"/>
        <v>5.3382992041866917</v>
      </c>
      <c r="Z305">
        <f t="shared" si="154"/>
        <v>1.6001123759295726</v>
      </c>
      <c r="AA305">
        <f t="shared" si="155"/>
        <v>-100.83103686412008</v>
      </c>
      <c r="AB305">
        <f t="shared" si="156"/>
        <v>-2.9527440969052434</v>
      </c>
      <c r="AC305">
        <f t="shared" si="157"/>
        <v>-0.32837879669513997</v>
      </c>
      <c r="AD305">
        <f t="shared" si="158"/>
        <v>122.15060999227951</v>
      </c>
      <c r="AE305">
        <f t="shared" si="159"/>
        <v>69.084805854776505</v>
      </c>
      <c r="AF305">
        <f t="shared" si="160"/>
        <v>2.2933216402521053</v>
      </c>
      <c r="AG305">
        <f t="shared" si="161"/>
        <v>45.043310482486355</v>
      </c>
      <c r="AH305">
        <v>1992.57053487447</v>
      </c>
      <c r="AI305">
        <v>1958.1724848484851</v>
      </c>
      <c r="AJ305">
        <v>1.7438878673771021</v>
      </c>
      <c r="AK305">
        <v>66.48709803528736</v>
      </c>
      <c r="AL305">
        <f t="shared" si="162"/>
        <v>2.2864180694811811</v>
      </c>
      <c r="AM305">
        <v>35.832475185139657</v>
      </c>
      <c r="AN305">
        <v>37.020759999999989</v>
      </c>
      <c r="AO305">
        <v>6.0014234044611171E-5</v>
      </c>
      <c r="AP305">
        <v>80.118377589396417</v>
      </c>
      <c r="AQ305">
        <v>4</v>
      </c>
      <c r="AR305">
        <v>1</v>
      </c>
      <c r="AS305">
        <f t="shared" si="163"/>
        <v>1</v>
      </c>
      <c r="AT305">
        <f t="shared" si="164"/>
        <v>0</v>
      </c>
      <c r="AU305">
        <f t="shared" si="165"/>
        <v>19315.209908938672</v>
      </c>
      <c r="AV305">
        <f t="shared" si="166"/>
        <v>1200.0037500000001</v>
      </c>
      <c r="AW305">
        <f t="shared" si="167"/>
        <v>1026.004275</v>
      </c>
      <c r="AX305">
        <f t="shared" si="168"/>
        <v>0.85500089062221685</v>
      </c>
      <c r="AY305">
        <f t="shared" si="169"/>
        <v>0.18855171890087841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1670439067.6875</v>
      </c>
      <c r="BF305">
        <v>1882.635</v>
      </c>
      <c r="BG305">
        <v>1922.2625</v>
      </c>
      <c r="BH305">
        <v>37.024324999999997</v>
      </c>
      <c r="BI305">
        <v>35.832075000000003</v>
      </c>
      <c r="BJ305">
        <v>1888.79</v>
      </c>
      <c r="BK305">
        <v>36.861487500000003</v>
      </c>
      <c r="BL305">
        <v>500.12287500000002</v>
      </c>
      <c r="BM305">
        <v>101.07774999999999</v>
      </c>
      <c r="BN305">
        <v>9.992971249999999E-2</v>
      </c>
      <c r="BO305">
        <v>33.984187499999997</v>
      </c>
      <c r="BP305">
        <v>34.010525000000001</v>
      </c>
      <c r="BQ305">
        <v>999.9</v>
      </c>
      <c r="BR305">
        <v>0</v>
      </c>
      <c r="BS305">
        <v>0</v>
      </c>
      <c r="BT305">
        <v>4004.4524999999999</v>
      </c>
      <c r="BU305">
        <v>0</v>
      </c>
      <c r="BV305">
        <v>185.631125</v>
      </c>
      <c r="BW305">
        <v>-39.628725000000003</v>
      </c>
      <c r="BX305">
        <v>1955.0174999999999</v>
      </c>
      <c r="BY305">
        <v>1993.69875</v>
      </c>
      <c r="BZ305">
        <v>1.1922625</v>
      </c>
      <c r="CA305">
        <v>1922.2625</v>
      </c>
      <c r="CB305">
        <v>35.832075000000003</v>
      </c>
      <c r="CC305">
        <v>3.7423299999999999</v>
      </c>
      <c r="CD305">
        <v>3.6218187500000001</v>
      </c>
      <c r="CE305">
        <v>27.761199999999999</v>
      </c>
      <c r="CF305">
        <v>27.201875000000001</v>
      </c>
      <c r="CG305">
        <v>1200.0037500000001</v>
      </c>
      <c r="CH305">
        <v>0.49997024999999989</v>
      </c>
      <c r="CI305">
        <v>0.50002974999999994</v>
      </c>
      <c r="CJ305">
        <v>0</v>
      </c>
      <c r="CK305">
        <v>2.2355749999999999</v>
      </c>
      <c r="CL305">
        <v>0</v>
      </c>
      <c r="CM305">
        <v>7994.2674999999999</v>
      </c>
      <c r="CN305">
        <v>9597.7474999999995</v>
      </c>
      <c r="CO305">
        <v>43.655999999999999</v>
      </c>
      <c r="CP305">
        <v>45.796499999999988</v>
      </c>
      <c r="CQ305">
        <v>44.66375</v>
      </c>
      <c r="CR305">
        <v>44.25</v>
      </c>
      <c r="CS305">
        <v>43.561999999999998</v>
      </c>
      <c r="CT305">
        <v>599.96624999999995</v>
      </c>
      <c r="CU305">
        <v>600.03749999999991</v>
      </c>
      <c r="CV305">
        <v>0</v>
      </c>
      <c r="CW305">
        <v>1670439092.0999999</v>
      </c>
      <c r="CX305">
        <v>0</v>
      </c>
      <c r="CY305">
        <v>1670430775</v>
      </c>
      <c r="CZ305" t="s">
        <v>356</v>
      </c>
      <c r="DA305">
        <v>1670430775</v>
      </c>
      <c r="DB305">
        <v>1670430775</v>
      </c>
      <c r="DC305">
        <v>10</v>
      </c>
      <c r="DD305">
        <v>-0.13800000000000001</v>
      </c>
      <c r="DE305">
        <v>1.2E-2</v>
      </c>
      <c r="DF305">
        <v>-4.2649999999999997</v>
      </c>
      <c r="DG305">
        <v>0.16300000000000001</v>
      </c>
      <c r="DH305">
        <v>415</v>
      </c>
      <c r="DI305">
        <v>38</v>
      </c>
      <c r="DJ305">
        <v>0.28000000000000003</v>
      </c>
      <c r="DK305">
        <v>0.18</v>
      </c>
      <c r="DL305">
        <v>-39.782468292682928</v>
      </c>
      <c r="DM305">
        <v>0.2024216027875409</v>
      </c>
      <c r="DN305">
        <v>0.12927170184183789</v>
      </c>
      <c r="DO305">
        <v>0</v>
      </c>
      <c r="DP305">
        <v>1.177037804878049</v>
      </c>
      <c r="DQ305">
        <v>0.1050380487804856</v>
      </c>
      <c r="DR305">
        <v>1.8356498751149461E-2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357</v>
      </c>
      <c r="EA305">
        <v>2.9458799999999998</v>
      </c>
      <c r="EB305">
        <v>2.5956299999999999</v>
      </c>
      <c r="EC305">
        <v>0.27333099999999999</v>
      </c>
      <c r="ED305">
        <v>0.27440300000000001</v>
      </c>
      <c r="EE305">
        <v>0.14682999999999999</v>
      </c>
      <c r="EF305">
        <v>0.142094</v>
      </c>
      <c r="EG305">
        <v>21914.2</v>
      </c>
      <c r="EH305">
        <v>22243.8</v>
      </c>
      <c r="EI305">
        <v>28087.7</v>
      </c>
      <c r="EJ305">
        <v>29542.799999999999</v>
      </c>
      <c r="EK305">
        <v>32980.1</v>
      </c>
      <c r="EL305">
        <v>35194.5</v>
      </c>
      <c r="EM305">
        <v>39644.699999999997</v>
      </c>
      <c r="EN305">
        <v>42228.1</v>
      </c>
      <c r="EO305">
        <v>1.9320200000000001</v>
      </c>
      <c r="EP305">
        <v>1.8556999999999999</v>
      </c>
      <c r="EQ305">
        <v>0.123754</v>
      </c>
      <c r="ER305">
        <v>0</v>
      </c>
      <c r="ES305">
        <v>31.999400000000001</v>
      </c>
      <c r="ET305">
        <v>999.9</v>
      </c>
      <c r="EU305">
        <v>60.1</v>
      </c>
      <c r="EV305">
        <v>39.799999999999997</v>
      </c>
      <c r="EW305">
        <v>43.612900000000003</v>
      </c>
      <c r="EX305">
        <v>25.665199999999999</v>
      </c>
      <c r="EY305">
        <v>1.5504800000000001</v>
      </c>
      <c r="EZ305">
        <v>1</v>
      </c>
      <c r="FA305">
        <v>0.64300000000000002</v>
      </c>
      <c r="FB305">
        <v>0.713897</v>
      </c>
      <c r="FC305">
        <v>20.2773</v>
      </c>
      <c r="FD305">
        <v>5.2183400000000004</v>
      </c>
      <c r="FE305">
        <v>12.0098</v>
      </c>
      <c r="FF305">
        <v>4.9868499999999996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1.86233</v>
      </c>
      <c r="FN305">
        <v>1.86432</v>
      </c>
      <c r="FO305">
        <v>1.86049</v>
      </c>
      <c r="FP305">
        <v>1.8611599999999999</v>
      </c>
      <c r="FQ305">
        <v>1.8602000000000001</v>
      </c>
      <c r="FR305">
        <v>1.86198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-6.16</v>
      </c>
      <c r="GH305">
        <v>0.1628</v>
      </c>
      <c r="GI305">
        <v>-3.2528400776944242</v>
      </c>
      <c r="GJ305">
        <v>-2.9658848494523399E-3</v>
      </c>
      <c r="GK305">
        <v>1.4757234161104729E-6</v>
      </c>
      <c r="GL305">
        <v>-3.8107938837011289E-10</v>
      </c>
      <c r="GM305">
        <v>0.16282500000001221</v>
      </c>
      <c r="GN305">
        <v>0</v>
      </c>
      <c r="GO305">
        <v>0</v>
      </c>
      <c r="GP305">
        <v>0</v>
      </c>
      <c r="GQ305">
        <v>5</v>
      </c>
      <c r="GR305">
        <v>2097</v>
      </c>
      <c r="GS305">
        <v>4</v>
      </c>
      <c r="GT305">
        <v>34</v>
      </c>
      <c r="GU305">
        <v>138.19999999999999</v>
      </c>
      <c r="GV305">
        <v>138.19999999999999</v>
      </c>
      <c r="GW305">
        <v>3.8330099999999998</v>
      </c>
      <c r="GX305">
        <v>2.5476100000000002</v>
      </c>
      <c r="GY305">
        <v>1.4489700000000001</v>
      </c>
      <c r="GZ305">
        <v>2.3156699999999999</v>
      </c>
      <c r="HA305">
        <v>1.5478499999999999</v>
      </c>
      <c r="HB305">
        <v>2.2766099999999998</v>
      </c>
      <c r="HC305">
        <v>43.426400000000001</v>
      </c>
      <c r="HD305">
        <v>13.238899999999999</v>
      </c>
      <c r="HE305">
        <v>18</v>
      </c>
      <c r="HF305">
        <v>507.68799999999999</v>
      </c>
      <c r="HG305">
        <v>496.73700000000002</v>
      </c>
      <c r="HH305">
        <v>30.9985</v>
      </c>
      <c r="HI305">
        <v>35.3095</v>
      </c>
      <c r="HJ305">
        <v>29.999600000000001</v>
      </c>
      <c r="HK305">
        <v>35.293900000000001</v>
      </c>
      <c r="HL305">
        <v>35.297699999999999</v>
      </c>
      <c r="HM305">
        <v>76.695099999999996</v>
      </c>
      <c r="HN305">
        <v>26.3474</v>
      </c>
      <c r="HO305">
        <v>75.672300000000007</v>
      </c>
      <c r="HP305">
        <v>31</v>
      </c>
      <c r="HQ305">
        <v>1936.97</v>
      </c>
      <c r="HR305">
        <v>35.934800000000003</v>
      </c>
      <c r="HS305">
        <v>98.969899999999996</v>
      </c>
      <c r="HT305">
        <v>97.922200000000004</v>
      </c>
    </row>
    <row r="306" spans="1:228" x14ac:dyDescent="0.2">
      <c r="A306">
        <v>291</v>
      </c>
      <c r="B306">
        <v>1670439074</v>
      </c>
      <c r="C306">
        <v>1158</v>
      </c>
      <c r="D306" t="s">
        <v>941</v>
      </c>
      <c r="E306" t="s">
        <v>942</v>
      </c>
      <c r="F306">
        <v>4</v>
      </c>
      <c r="G306">
        <v>1670439072</v>
      </c>
      <c r="H306">
        <f t="shared" si="136"/>
        <v>2.2545774466756524E-3</v>
      </c>
      <c r="I306">
        <f t="shared" si="137"/>
        <v>2.2545774466756523</v>
      </c>
      <c r="J306">
        <f t="shared" si="138"/>
        <v>46.763078969374988</v>
      </c>
      <c r="K306">
        <f t="shared" si="139"/>
        <v>1889.6342857142861</v>
      </c>
      <c r="L306">
        <f t="shared" si="140"/>
        <v>1302.4308249957817</v>
      </c>
      <c r="M306">
        <f t="shared" si="141"/>
        <v>131.77683867740453</v>
      </c>
      <c r="N306">
        <f t="shared" si="142"/>
        <v>191.18868169345618</v>
      </c>
      <c r="O306">
        <f t="shared" si="143"/>
        <v>0.14167187516403013</v>
      </c>
      <c r="P306">
        <f t="shared" si="144"/>
        <v>2.0738364737166362</v>
      </c>
      <c r="Q306">
        <f t="shared" si="145"/>
        <v>0.13650642593698684</v>
      </c>
      <c r="R306">
        <f t="shared" si="146"/>
        <v>8.5764920239427889E-2</v>
      </c>
      <c r="S306">
        <f t="shared" si="147"/>
        <v>226.26467871428579</v>
      </c>
      <c r="T306">
        <f t="shared" si="148"/>
        <v>34.981690995272906</v>
      </c>
      <c r="U306">
        <f t="shared" si="149"/>
        <v>33.99408571428571</v>
      </c>
      <c r="V306">
        <f t="shared" si="150"/>
        <v>5.3412476558817437</v>
      </c>
      <c r="W306">
        <f t="shared" si="151"/>
        <v>70.248084763146295</v>
      </c>
      <c r="X306">
        <f t="shared" si="152"/>
        <v>3.7452077739436231</v>
      </c>
      <c r="Y306">
        <f t="shared" si="153"/>
        <v>5.3314019685678922</v>
      </c>
      <c r="Z306">
        <f t="shared" si="154"/>
        <v>1.5960398819381205</v>
      </c>
      <c r="AA306">
        <f t="shared" si="155"/>
        <v>-99.426865398396274</v>
      </c>
      <c r="AB306">
        <f t="shared" si="156"/>
        <v>-3.6975402230417069</v>
      </c>
      <c r="AC306">
        <f t="shared" si="157"/>
        <v>-0.41225834429000291</v>
      </c>
      <c r="AD306">
        <f t="shared" si="158"/>
        <v>122.72801474855781</v>
      </c>
      <c r="AE306">
        <f t="shared" si="159"/>
        <v>69.775505754837681</v>
      </c>
      <c r="AF306">
        <f t="shared" si="160"/>
        <v>2.2236396742088327</v>
      </c>
      <c r="AG306">
        <f t="shared" si="161"/>
        <v>46.763078969374988</v>
      </c>
      <c r="AH306">
        <v>1999.6104630993709</v>
      </c>
      <c r="AI306">
        <v>1964.7464848484849</v>
      </c>
      <c r="AJ306">
        <v>1.6500190086716759</v>
      </c>
      <c r="AK306">
        <v>66.48709803528736</v>
      </c>
      <c r="AL306">
        <f t="shared" si="162"/>
        <v>2.2545774466756523</v>
      </c>
      <c r="AM306">
        <v>35.840915569446352</v>
      </c>
      <c r="AN306">
        <v>37.015362424242433</v>
      </c>
      <c r="AO306">
        <v>-3.9082545622694432E-4</v>
      </c>
      <c r="AP306">
        <v>80.118377589396417</v>
      </c>
      <c r="AQ306">
        <v>4</v>
      </c>
      <c r="AR306">
        <v>1</v>
      </c>
      <c r="AS306">
        <f t="shared" si="163"/>
        <v>1</v>
      </c>
      <c r="AT306">
        <f t="shared" si="164"/>
        <v>0</v>
      </c>
      <c r="AU306">
        <f t="shared" si="165"/>
        <v>19218.894661047088</v>
      </c>
      <c r="AV306">
        <f t="shared" si="166"/>
        <v>1200.014285714286</v>
      </c>
      <c r="AW306">
        <f t="shared" si="167"/>
        <v>1026.0132428571433</v>
      </c>
      <c r="AX306">
        <f t="shared" si="168"/>
        <v>0.85500085713265328</v>
      </c>
      <c r="AY306">
        <f t="shared" si="169"/>
        <v>0.18855165426602066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1670439072</v>
      </c>
      <c r="BF306">
        <v>1889.6342857142861</v>
      </c>
      <c r="BG306">
        <v>1929.5671428571429</v>
      </c>
      <c r="BH306">
        <v>37.016171428571433</v>
      </c>
      <c r="BI306">
        <v>35.860285714285723</v>
      </c>
      <c r="BJ306">
        <v>1895.8042857142859</v>
      </c>
      <c r="BK306">
        <v>36.853357142857149</v>
      </c>
      <c r="BL306">
        <v>500.18685714285709</v>
      </c>
      <c r="BM306">
        <v>101.0775714285714</v>
      </c>
      <c r="BN306">
        <v>0.1000390428571428</v>
      </c>
      <c r="BO306">
        <v>33.961014285714278</v>
      </c>
      <c r="BP306">
        <v>33.99408571428571</v>
      </c>
      <c r="BQ306">
        <v>999.89999999999986</v>
      </c>
      <c r="BR306">
        <v>0</v>
      </c>
      <c r="BS306">
        <v>0</v>
      </c>
      <c r="BT306">
        <v>3988.212857142857</v>
      </c>
      <c r="BU306">
        <v>0</v>
      </c>
      <c r="BV306">
        <v>187.26885714285709</v>
      </c>
      <c r="BW306">
        <v>-39.932414285714287</v>
      </c>
      <c r="BX306">
        <v>1962.271428571428</v>
      </c>
      <c r="BY306">
        <v>2001.3371428571429</v>
      </c>
      <c r="BZ306">
        <v>1.155908571428572</v>
      </c>
      <c r="CA306">
        <v>1929.5671428571429</v>
      </c>
      <c r="CB306">
        <v>35.860285714285723</v>
      </c>
      <c r="CC306">
        <v>3.741501428571429</v>
      </c>
      <c r="CD306">
        <v>3.6246642857142848</v>
      </c>
      <c r="CE306">
        <v>27.75741428571429</v>
      </c>
      <c r="CF306">
        <v>27.21528571428572</v>
      </c>
      <c r="CG306">
        <v>1200.014285714286</v>
      </c>
      <c r="CH306">
        <v>0.49997399999999997</v>
      </c>
      <c r="CI306">
        <v>0.50002599999999997</v>
      </c>
      <c r="CJ306">
        <v>0</v>
      </c>
      <c r="CK306">
        <v>2.2551999999999999</v>
      </c>
      <c r="CL306">
        <v>0</v>
      </c>
      <c r="CM306">
        <v>7994.8614285714266</v>
      </c>
      <c r="CN306">
        <v>9597.8514285714282</v>
      </c>
      <c r="CO306">
        <v>43.625</v>
      </c>
      <c r="CP306">
        <v>45.75</v>
      </c>
      <c r="CQ306">
        <v>44.669285714285706</v>
      </c>
      <c r="CR306">
        <v>44.196000000000012</v>
      </c>
      <c r="CS306">
        <v>43.561999999999998</v>
      </c>
      <c r="CT306">
        <v>599.97285714285715</v>
      </c>
      <c r="CU306">
        <v>600.04142857142858</v>
      </c>
      <c r="CV306">
        <v>0</v>
      </c>
      <c r="CW306">
        <v>1670439096.3</v>
      </c>
      <c r="CX306">
        <v>0</v>
      </c>
      <c r="CY306">
        <v>1670430775</v>
      </c>
      <c r="CZ306" t="s">
        <v>356</v>
      </c>
      <c r="DA306">
        <v>1670430775</v>
      </c>
      <c r="DB306">
        <v>1670430775</v>
      </c>
      <c r="DC306">
        <v>10</v>
      </c>
      <c r="DD306">
        <v>-0.13800000000000001</v>
      </c>
      <c r="DE306">
        <v>1.2E-2</v>
      </c>
      <c r="DF306">
        <v>-4.2649999999999997</v>
      </c>
      <c r="DG306">
        <v>0.16300000000000001</v>
      </c>
      <c r="DH306">
        <v>415</v>
      </c>
      <c r="DI306">
        <v>38</v>
      </c>
      <c r="DJ306">
        <v>0.28000000000000003</v>
      </c>
      <c r="DK306">
        <v>0.18</v>
      </c>
      <c r="DL306">
        <v>-39.798589999999997</v>
      </c>
      <c r="DM306">
        <v>0.29263114446542798</v>
      </c>
      <c r="DN306">
        <v>0.13377203332535531</v>
      </c>
      <c r="DO306">
        <v>0</v>
      </c>
      <c r="DP306">
        <v>1.1757182500000001</v>
      </c>
      <c r="DQ306">
        <v>8.7750281425890891E-2</v>
      </c>
      <c r="DR306">
        <v>1.7515548505185319E-2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365</v>
      </c>
      <c r="EA306">
        <v>2.9457100000000001</v>
      </c>
      <c r="EB306">
        <v>2.5956800000000002</v>
      </c>
      <c r="EC306">
        <v>0.27386700000000003</v>
      </c>
      <c r="ED306">
        <v>0.27496100000000001</v>
      </c>
      <c r="EE306">
        <v>0.14682100000000001</v>
      </c>
      <c r="EF306">
        <v>0.14219799999999999</v>
      </c>
      <c r="EG306">
        <v>21897.4</v>
      </c>
      <c r="EH306">
        <v>22226.6</v>
      </c>
      <c r="EI306">
        <v>28087</v>
      </c>
      <c r="EJ306">
        <v>29542.7</v>
      </c>
      <c r="EK306">
        <v>32980.199999999997</v>
      </c>
      <c r="EL306">
        <v>35190.1</v>
      </c>
      <c r="EM306">
        <v>39644.5</v>
      </c>
      <c r="EN306">
        <v>42227.9</v>
      </c>
      <c r="EO306">
        <v>1.9319500000000001</v>
      </c>
      <c r="EP306">
        <v>1.85565</v>
      </c>
      <c r="EQ306">
        <v>0.123374</v>
      </c>
      <c r="ER306">
        <v>0</v>
      </c>
      <c r="ES306">
        <v>31.9864</v>
      </c>
      <c r="ET306">
        <v>999.9</v>
      </c>
      <c r="EU306">
        <v>60.1</v>
      </c>
      <c r="EV306">
        <v>39.799999999999997</v>
      </c>
      <c r="EW306">
        <v>43.611800000000002</v>
      </c>
      <c r="EX306">
        <v>25.475200000000001</v>
      </c>
      <c r="EY306">
        <v>2.30769</v>
      </c>
      <c r="EZ306">
        <v>1</v>
      </c>
      <c r="FA306">
        <v>0.64250300000000005</v>
      </c>
      <c r="FB306">
        <v>0.70577100000000004</v>
      </c>
      <c r="FC306">
        <v>20.2773</v>
      </c>
      <c r="FD306">
        <v>5.2186399999999997</v>
      </c>
      <c r="FE306">
        <v>12.0099</v>
      </c>
      <c r="FF306">
        <v>4.9871999999999996</v>
      </c>
      <c r="FG306">
        <v>3.2845499999999999</v>
      </c>
      <c r="FH306">
        <v>9999</v>
      </c>
      <c r="FI306">
        <v>9999</v>
      </c>
      <c r="FJ306">
        <v>9999</v>
      </c>
      <c r="FK306">
        <v>999.9</v>
      </c>
      <c r="FL306">
        <v>1.86585</v>
      </c>
      <c r="FM306">
        <v>1.86233</v>
      </c>
      <c r="FN306">
        <v>1.86432</v>
      </c>
      <c r="FO306">
        <v>1.8604799999999999</v>
      </c>
      <c r="FP306">
        <v>1.8611599999999999</v>
      </c>
      <c r="FQ306">
        <v>1.8602099999999999</v>
      </c>
      <c r="FR306">
        <v>1.86199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-6.18</v>
      </c>
      <c r="GH306">
        <v>0.1628</v>
      </c>
      <c r="GI306">
        <v>-3.2528400776944242</v>
      </c>
      <c r="GJ306">
        <v>-2.9658848494523399E-3</v>
      </c>
      <c r="GK306">
        <v>1.4757234161104729E-6</v>
      </c>
      <c r="GL306">
        <v>-3.8107938837011289E-10</v>
      </c>
      <c r="GM306">
        <v>0.16282500000001221</v>
      </c>
      <c r="GN306">
        <v>0</v>
      </c>
      <c r="GO306">
        <v>0</v>
      </c>
      <c r="GP306">
        <v>0</v>
      </c>
      <c r="GQ306">
        <v>5</v>
      </c>
      <c r="GR306">
        <v>2097</v>
      </c>
      <c r="GS306">
        <v>4</v>
      </c>
      <c r="GT306">
        <v>34</v>
      </c>
      <c r="GU306">
        <v>138.30000000000001</v>
      </c>
      <c r="GV306">
        <v>138.30000000000001</v>
      </c>
      <c r="GW306">
        <v>3.8427699999999998</v>
      </c>
      <c r="GX306">
        <v>2.5390600000000001</v>
      </c>
      <c r="GY306">
        <v>1.4489700000000001</v>
      </c>
      <c r="GZ306">
        <v>2.3168899999999999</v>
      </c>
      <c r="HA306">
        <v>1.5478499999999999</v>
      </c>
      <c r="HB306">
        <v>2.32056</v>
      </c>
      <c r="HC306">
        <v>43.426400000000001</v>
      </c>
      <c r="HD306">
        <v>13.238899999999999</v>
      </c>
      <c r="HE306">
        <v>18</v>
      </c>
      <c r="HF306">
        <v>507.59800000000001</v>
      </c>
      <c r="HG306">
        <v>496.66800000000001</v>
      </c>
      <c r="HH306">
        <v>30.998100000000001</v>
      </c>
      <c r="HI306">
        <v>35.3035</v>
      </c>
      <c r="HJ306">
        <v>29.999500000000001</v>
      </c>
      <c r="HK306">
        <v>35.288600000000002</v>
      </c>
      <c r="HL306">
        <v>35.293399999999998</v>
      </c>
      <c r="HM306">
        <v>76.905100000000004</v>
      </c>
      <c r="HN306">
        <v>26.3474</v>
      </c>
      <c r="HO306">
        <v>75.672300000000007</v>
      </c>
      <c r="HP306">
        <v>31</v>
      </c>
      <c r="HQ306">
        <v>1943.68</v>
      </c>
      <c r="HR306">
        <v>35.941600000000001</v>
      </c>
      <c r="HS306">
        <v>98.968500000000006</v>
      </c>
      <c r="HT306">
        <v>97.921800000000005</v>
      </c>
    </row>
    <row r="307" spans="1:228" x14ac:dyDescent="0.2">
      <c r="A307">
        <v>292</v>
      </c>
      <c r="B307">
        <v>1670439078</v>
      </c>
      <c r="C307">
        <v>1162</v>
      </c>
      <c r="D307" t="s">
        <v>943</v>
      </c>
      <c r="E307" t="s">
        <v>944</v>
      </c>
      <c r="F307">
        <v>4</v>
      </c>
      <c r="G307">
        <v>1670439075.6875</v>
      </c>
      <c r="H307">
        <f t="shared" si="136"/>
        <v>2.2009309002310423E-3</v>
      </c>
      <c r="I307">
        <f t="shared" si="137"/>
        <v>2.2009309002310422</v>
      </c>
      <c r="J307">
        <f t="shared" si="138"/>
        <v>45.570511936344019</v>
      </c>
      <c r="K307">
        <f t="shared" si="139"/>
        <v>1895.7837500000001</v>
      </c>
      <c r="L307">
        <f t="shared" si="140"/>
        <v>1312.126306681366</v>
      </c>
      <c r="M307">
        <f t="shared" si="141"/>
        <v>132.75580882051571</v>
      </c>
      <c r="N307">
        <f t="shared" si="142"/>
        <v>191.80798662331588</v>
      </c>
      <c r="O307">
        <f t="shared" si="143"/>
        <v>0.13885928312132442</v>
      </c>
      <c r="P307">
        <f t="shared" si="144"/>
        <v>2.0829879071895272</v>
      </c>
      <c r="Q307">
        <f t="shared" si="145"/>
        <v>0.13391401125614541</v>
      </c>
      <c r="R307">
        <f t="shared" si="146"/>
        <v>8.4125897275663802E-2</v>
      </c>
      <c r="S307">
        <f t="shared" si="147"/>
        <v>226.26414862499999</v>
      </c>
      <c r="T307">
        <f t="shared" si="148"/>
        <v>34.979990651218699</v>
      </c>
      <c r="U307">
        <f t="shared" si="149"/>
        <v>33.968125000000001</v>
      </c>
      <c r="V307">
        <f t="shared" si="150"/>
        <v>5.3335175647113582</v>
      </c>
      <c r="W307">
        <f t="shared" si="151"/>
        <v>70.314210857560582</v>
      </c>
      <c r="X307">
        <f t="shared" si="152"/>
        <v>3.7452542806281457</v>
      </c>
      <c r="Y307">
        <f t="shared" si="153"/>
        <v>5.3264542614509551</v>
      </c>
      <c r="Z307">
        <f t="shared" si="154"/>
        <v>1.5882632840832125</v>
      </c>
      <c r="AA307">
        <f t="shared" si="155"/>
        <v>-97.061052700188966</v>
      </c>
      <c r="AB307">
        <f t="shared" si="156"/>
        <v>-2.6670785462461066</v>
      </c>
      <c r="AC307">
        <f t="shared" si="157"/>
        <v>-0.29599863443626462</v>
      </c>
      <c r="AD307">
        <f t="shared" si="158"/>
        <v>126.24001874412863</v>
      </c>
      <c r="AE307">
        <f t="shared" si="159"/>
        <v>70.042640976165231</v>
      </c>
      <c r="AF307">
        <f t="shared" si="160"/>
        <v>2.192899014888114</v>
      </c>
      <c r="AG307">
        <f t="shared" si="161"/>
        <v>45.570511936344019</v>
      </c>
      <c r="AH307">
        <v>2006.7509693432239</v>
      </c>
      <c r="AI307">
        <v>1971.882606060605</v>
      </c>
      <c r="AJ307">
        <v>1.777249806428828</v>
      </c>
      <c r="AK307">
        <v>66.48709803528736</v>
      </c>
      <c r="AL307">
        <f t="shared" si="162"/>
        <v>2.2009309002310422</v>
      </c>
      <c r="AM307">
        <v>35.87633179040337</v>
      </c>
      <c r="AN307">
        <v>37.021022424242418</v>
      </c>
      <c r="AO307">
        <v>-8.7893699812452284E-5</v>
      </c>
      <c r="AP307">
        <v>80.118377589396417</v>
      </c>
      <c r="AQ307">
        <v>4</v>
      </c>
      <c r="AR307">
        <v>1</v>
      </c>
      <c r="AS307">
        <f t="shared" si="163"/>
        <v>1</v>
      </c>
      <c r="AT307">
        <f t="shared" si="164"/>
        <v>0</v>
      </c>
      <c r="AU307">
        <f t="shared" si="165"/>
        <v>19377.101201251367</v>
      </c>
      <c r="AV307">
        <f t="shared" si="166"/>
        <v>1200.0137500000001</v>
      </c>
      <c r="AW307">
        <f t="shared" si="167"/>
        <v>1026.0125625000001</v>
      </c>
      <c r="AX307">
        <f t="shared" si="168"/>
        <v>0.85500067186730144</v>
      </c>
      <c r="AY307">
        <f t="shared" si="169"/>
        <v>0.18855129670389192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1670439075.6875</v>
      </c>
      <c r="BF307">
        <v>1895.7837500000001</v>
      </c>
      <c r="BG307">
        <v>1935.8387499999999</v>
      </c>
      <c r="BH307">
        <v>37.017187500000013</v>
      </c>
      <c r="BI307">
        <v>35.877225000000003</v>
      </c>
      <c r="BJ307">
        <v>1901.9612500000001</v>
      </c>
      <c r="BK307">
        <v>36.854349999999997</v>
      </c>
      <c r="BL307">
        <v>500.16162500000002</v>
      </c>
      <c r="BM307">
        <v>101.076125</v>
      </c>
      <c r="BN307">
        <v>9.9964637500000009E-2</v>
      </c>
      <c r="BO307">
        <v>33.944374999999987</v>
      </c>
      <c r="BP307">
        <v>33.968125000000001</v>
      </c>
      <c r="BQ307">
        <v>999.9</v>
      </c>
      <c r="BR307">
        <v>0</v>
      </c>
      <c r="BS307">
        <v>0</v>
      </c>
      <c r="BT307">
        <v>4014.375</v>
      </c>
      <c r="BU307">
        <v>0</v>
      </c>
      <c r="BV307">
        <v>191.718875</v>
      </c>
      <c r="BW307">
        <v>-40.053725</v>
      </c>
      <c r="BX307">
        <v>1968.6587500000001</v>
      </c>
      <c r="BY307">
        <v>2007.875</v>
      </c>
      <c r="BZ307">
        <v>1.139975</v>
      </c>
      <c r="CA307">
        <v>1935.8387499999999</v>
      </c>
      <c r="CB307">
        <v>35.877225000000003</v>
      </c>
      <c r="CC307">
        <v>3.7415587499999998</v>
      </c>
      <c r="CD307">
        <v>3.6263375</v>
      </c>
      <c r="CE307">
        <v>27.757650000000002</v>
      </c>
      <c r="CF307">
        <v>27.2231375</v>
      </c>
      <c r="CG307">
        <v>1200.0137500000001</v>
      </c>
      <c r="CH307">
        <v>0.49997912500000002</v>
      </c>
      <c r="CI307">
        <v>0.50002087500000003</v>
      </c>
      <c r="CJ307">
        <v>0</v>
      </c>
      <c r="CK307">
        <v>2.2170000000000001</v>
      </c>
      <c r="CL307">
        <v>0</v>
      </c>
      <c r="CM307">
        <v>7995.3487499999992</v>
      </c>
      <c r="CN307">
        <v>9597.86</v>
      </c>
      <c r="CO307">
        <v>43.625</v>
      </c>
      <c r="CP307">
        <v>45.75</v>
      </c>
      <c r="CQ307">
        <v>44.625</v>
      </c>
      <c r="CR307">
        <v>44.171499999999988</v>
      </c>
      <c r="CS307">
        <v>43.561999999999998</v>
      </c>
      <c r="CT307">
        <v>599.98</v>
      </c>
      <c r="CU307">
        <v>600.03374999999994</v>
      </c>
      <c r="CV307">
        <v>0</v>
      </c>
      <c r="CW307">
        <v>1670439099.9000001</v>
      </c>
      <c r="CX307">
        <v>0</v>
      </c>
      <c r="CY307">
        <v>1670430775</v>
      </c>
      <c r="CZ307" t="s">
        <v>356</v>
      </c>
      <c r="DA307">
        <v>1670430775</v>
      </c>
      <c r="DB307">
        <v>1670430775</v>
      </c>
      <c r="DC307">
        <v>10</v>
      </c>
      <c r="DD307">
        <v>-0.13800000000000001</v>
      </c>
      <c r="DE307">
        <v>1.2E-2</v>
      </c>
      <c r="DF307">
        <v>-4.2649999999999997</v>
      </c>
      <c r="DG307">
        <v>0.16300000000000001</v>
      </c>
      <c r="DH307">
        <v>415</v>
      </c>
      <c r="DI307">
        <v>38</v>
      </c>
      <c r="DJ307">
        <v>0.28000000000000003</v>
      </c>
      <c r="DK307">
        <v>0.18</v>
      </c>
      <c r="DL307">
        <v>-39.863892682926831</v>
      </c>
      <c r="DM307">
        <v>-0.33831637630661338</v>
      </c>
      <c r="DN307">
        <v>0.16398782731482239</v>
      </c>
      <c r="DO307">
        <v>0</v>
      </c>
      <c r="DP307">
        <v>1.1730673170731709</v>
      </c>
      <c r="DQ307">
        <v>-0.13950167247386899</v>
      </c>
      <c r="DR307">
        <v>2.0435174723320449E-2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2.9454799999999999</v>
      </c>
      <c r="EB307">
        <v>2.5953900000000001</v>
      </c>
      <c r="EC307">
        <v>0.274426</v>
      </c>
      <c r="ED307">
        <v>0.27551300000000001</v>
      </c>
      <c r="EE307">
        <v>0.146838</v>
      </c>
      <c r="EF307">
        <v>0.14220099999999999</v>
      </c>
      <c r="EG307">
        <v>21881.3</v>
      </c>
      <c r="EH307">
        <v>22209.9</v>
      </c>
      <c r="EI307">
        <v>28088.1</v>
      </c>
      <c r="EJ307">
        <v>29543.200000000001</v>
      </c>
      <c r="EK307">
        <v>32980</v>
      </c>
      <c r="EL307">
        <v>35190.6</v>
      </c>
      <c r="EM307">
        <v>39645</v>
      </c>
      <c r="EN307">
        <v>42228.6</v>
      </c>
      <c r="EO307">
        <v>1.93187</v>
      </c>
      <c r="EP307">
        <v>1.85595</v>
      </c>
      <c r="EQ307">
        <v>0.12242</v>
      </c>
      <c r="ER307">
        <v>0</v>
      </c>
      <c r="ES307">
        <v>31.972300000000001</v>
      </c>
      <c r="ET307">
        <v>999.9</v>
      </c>
      <c r="EU307">
        <v>60.1</v>
      </c>
      <c r="EV307">
        <v>39.799999999999997</v>
      </c>
      <c r="EW307">
        <v>43.609000000000002</v>
      </c>
      <c r="EX307">
        <v>25.555199999999999</v>
      </c>
      <c r="EY307">
        <v>2.0032000000000001</v>
      </c>
      <c r="EZ307">
        <v>1</v>
      </c>
      <c r="FA307">
        <v>0.64209899999999998</v>
      </c>
      <c r="FB307">
        <v>0.69818100000000005</v>
      </c>
      <c r="FC307">
        <v>20.277100000000001</v>
      </c>
      <c r="FD307">
        <v>5.2165400000000002</v>
      </c>
      <c r="FE307">
        <v>12.0098</v>
      </c>
      <c r="FF307">
        <v>4.9864499999999996</v>
      </c>
      <c r="FG307">
        <v>3.2843300000000002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1.86232</v>
      </c>
      <c r="FN307">
        <v>1.86432</v>
      </c>
      <c r="FO307">
        <v>1.8604700000000001</v>
      </c>
      <c r="FP307">
        <v>1.8611500000000001</v>
      </c>
      <c r="FQ307">
        <v>1.8602099999999999</v>
      </c>
      <c r="FR307">
        <v>1.8619300000000001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-6.19</v>
      </c>
      <c r="GH307">
        <v>0.1628</v>
      </c>
      <c r="GI307">
        <v>-3.2528400776944242</v>
      </c>
      <c r="GJ307">
        <v>-2.9658848494523399E-3</v>
      </c>
      <c r="GK307">
        <v>1.4757234161104729E-6</v>
      </c>
      <c r="GL307">
        <v>-3.8107938837011289E-10</v>
      </c>
      <c r="GM307">
        <v>0.16282500000001221</v>
      </c>
      <c r="GN307">
        <v>0</v>
      </c>
      <c r="GO307">
        <v>0</v>
      </c>
      <c r="GP307">
        <v>0</v>
      </c>
      <c r="GQ307">
        <v>5</v>
      </c>
      <c r="GR307">
        <v>2097</v>
      </c>
      <c r="GS307">
        <v>4</v>
      </c>
      <c r="GT307">
        <v>34</v>
      </c>
      <c r="GU307">
        <v>138.4</v>
      </c>
      <c r="GV307">
        <v>138.4</v>
      </c>
      <c r="GW307">
        <v>3.8537599999999999</v>
      </c>
      <c r="GX307">
        <v>2.5268600000000001</v>
      </c>
      <c r="GY307">
        <v>1.4489700000000001</v>
      </c>
      <c r="GZ307">
        <v>2.3168899999999999</v>
      </c>
      <c r="HA307">
        <v>1.5478499999999999</v>
      </c>
      <c r="HB307">
        <v>2.3754900000000001</v>
      </c>
      <c r="HC307">
        <v>43.426400000000001</v>
      </c>
      <c r="HD307">
        <v>13.2477</v>
      </c>
      <c r="HE307">
        <v>18</v>
      </c>
      <c r="HF307">
        <v>507.51499999999999</v>
      </c>
      <c r="HG307">
        <v>496.84399999999999</v>
      </c>
      <c r="HH307">
        <v>30.998000000000001</v>
      </c>
      <c r="HI307">
        <v>35.298099999999998</v>
      </c>
      <c r="HJ307">
        <v>29.999500000000001</v>
      </c>
      <c r="HK307">
        <v>35.284199999999998</v>
      </c>
      <c r="HL307">
        <v>35.288899999999998</v>
      </c>
      <c r="HM307">
        <v>77.106899999999996</v>
      </c>
      <c r="HN307">
        <v>26.3474</v>
      </c>
      <c r="HO307">
        <v>75.672300000000007</v>
      </c>
      <c r="HP307">
        <v>31</v>
      </c>
      <c r="HQ307">
        <v>1950.36</v>
      </c>
      <c r="HR307">
        <v>35.808599999999998</v>
      </c>
      <c r="HS307">
        <v>98.970799999999997</v>
      </c>
      <c r="HT307">
        <v>97.923400000000001</v>
      </c>
    </row>
    <row r="308" spans="1:228" x14ac:dyDescent="0.2">
      <c r="A308">
        <v>293</v>
      </c>
      <c r="B308">
        <v>1670439082</v>
      </c>
      <c r="C308">
        <v>1166</v>
      </c>
      <c r="D308" t="s">
        <v>945</v>
      </c>
      <c r="E308" t="s">
        <v>946</v>
      </c>
      <c r="F308">
        <v>4</v>
      </c>
      <c r="G308">
        <v>1670439080</v>
      </c>
      <c r="H308">
        <f t="shared" si="136"/>
        <v>2.2107436549275478E-3</v>
      </c>
      <c r="I308">
        <f t="shared" si="137"/>
        <v>2.2107436549275477</v>
      </c>
      <c r="J308">
        <f t="shared" si="138"/>
        <v>46.265942364569881</v>
      </c>
      <c r="K308">
        <f t="shared" si="139"/>
        <v>1902.947142857143</v>
      </c>
      <c r="L308">
        <f t="shared" si="140"/>
        <v>1314.9223282413211</v>
      </c>
      <c r="M308">
        <f t="shared" si="141"/>
        <v>133.0412030052205</v>
      </c>
      <c r="N308">
        <f t="shared" si="142"/>
        <v>192.53637397706311</v>
      </c>
      <c r="O308">
        <f t="shared" si="143"/>
        <v>0.13991018502486896</v>
      </c>
      <c r="P308">
        <f t="shared" si="144"/>
        <v>2.072088616283692</v>
      </c>
      <c r="Q308">
        <f t="shared" si="145"/>
        <v>0.13486585670011028</v>
      </c>
      <c r="R308">
        <f t="shared" si="146"/>
        <v>8.4729221257318826E-2</v>
      </c>
      <c r="S308">
        <f t="shared" si="147"/>
        <v>226.25883771428585</v>
      </c>
      <c r="T308">
        <f t="shared" si="148"/>
        <v>34.964776876877075</v>
      </c>
      <c r="U308">
        <f t="shared" si="149"/>
        <v>33.956557142857143</v>
      </c>
      <c r="V308">
        <f t="shared" si="150"/>
        <v>5.3300762412388449</v>
      </c>
      <c r="W308">
        <f t="shared" si="151"/>
        <v>70.392230390974191</v>
      </c>
      <c r="X308">
        <f t="shared" si="152"/>
        <v>3.7459374314957641</v>
      </c>
      <c r="Y308">
        <f t="shared" si="153"/>
        <v>5.3215211546643575</v>
      </c>
      <c r="Z308">
        <f t="shared" si="154"/>
        <v>1.5841388097430809</v>
      </c>
      <c r="AA308">
        <f t="shared" si="155"/>
        <v>-97.493795182304851</v>
      </c>
      <c r="AB308">
        <f t="shared" si="156"/>
        <v>-3.2156648512051516</v>
      </c>
      <c r="AC308">
        <f t="shared" si="157"/>
        <v>-0.35870986106532238</v>
      </c>
      <c r="AD308">
        <f t="shared" si="158"/>
        <v>125.19066781971053</v>
      </c>
      <c r="AE308">
        <f t="shared" si="159"/>
        <v>70.07693879509354</v>
      </c>
      <c r="AF308">
        <f t="shared" si="160"/>
        <v>2.2133644488876105</v>
      </c>
      <c r="AG308">
        <f t="shared" si="161"/>
        <v>46.265942364569881</v>
      </c>
      <c r="AH308">
        <v>2013.7455915164121</v>
      </c>
      <c r="AI308">
        <v>1978.731030303031</v>
      </c>
      <c r="AJ308">
        <v>1.730490201232787</v>
      </c>
      <c r="AK308">
        <v>66.48709803528736</v>
      </c>
      <c r="AL308">
        <f t="shared" si="162"/>
        <v>2.2107436549275477</v>
      </c>
      <c r="AM308">
        <v>35.876262911586373</v>
      </c>
      <c r="AN308">
        <v>37.02487151515151</v>
      </c>
      <c r="AO308">
        <v>1.1011678845795831E-4</v>
      </c>
      <c r="AP308">
        <v>80.118377589396417</v>
      </c>
      <c r="AQ308">
        <v>4</v>
      </c>
      <c r="AR308">
        <v>1</v>
      </c>
      <c r="AS308">
        <f t="shared" si="163"/>
        <v>1</v>
      </c>
      <c r="AT308">
        <f t="shared" si="164"/>
        <v>0</v>
      </c>
      <c r="AU308">
        <f t="shared" si="165"/>
        <v>19190.951308787386</v>
      </c>
      <c r="AV308">
        <f t="shared" si="166"/>
        <v>1199.988571428572</v>
      </c>
      <c r="AW308">
        <f t="shared" si="167"/>
        <v>1025.9907428571435</v>
      </c>
      <c r="AX308">
        <f t="shared" si="168"/>
        <v>0.85500042857551029</v>
      </c>
      <c r="AY308">
        <f t="shared" si="169"/>
        <v>0.18855082715073479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1670439080</v>
      </c>
      <c r="BF308">
        <v>1902.947142857143</v>
      </c>
      <c r="BG308">
        <v>1943.052857142857</v>
      </c>
      <c r="BH308">
        <v>37.023242857142861</v>
      </c>
      <c r="BI308">
        <v>35.872571428571433</v>
      </c>
      <c r="BJ308">
        <v>1909.1357142857139</v>
      </c>
      <c r="BK308">
        <v>36.860428571428578</v>
      </c>
      <c r="BL308">
        <v>500.12799999999999</v>
      </c>
      <c r="BM308">
        <v>101.078</v>
      </c>
      <c r="BN308">
        <v>9.9993671428571421E-2</v>
      </c>
      <c r="BO308">
        <v>33.927771428571432</v>
      </c>
      <c r="BP308">
        <v>33.956557142857143</v>
      </c>
      <c r="BQ308">
        <v>999.89999999999986</v>
      </c>
      <c r="BR308">
        <v>0</v>
      </c>
      <c r="BS308">
        <v>0</v>
      </c>
      <c r="BT308">
        <v>3983.212857142857</v>
      </c>
      <c r="BU308">
        <v>0</v>
      </c>
      <c r="BV308">
        <v>201.06914285714291</v>
      </c>
      <c r="BW308">
        <v>-40.104799999999997</v>
      </c>
      <c r="BX308">
        <v>1976.11</v>
      </c>
      <c r="BY308">
        <v>2015.3471428571429</v>
      </c>
      <c r="BZ308">
        <v>1.150674285714286</v>
      </c>
      <c r="CA308">
        <v>1943.052857142857</v>
      </c>
      <c r="CB308">
        <v>35.872571428571433</v>
      </c>
      <c r="CC308">
        <v>3.7422414285714289</v>
      </c>
      <c r="CD308">
        <v>3.6259328571428568</v>
      </c>
      <c r="CE308">
        <v>27.7608</v>
      </c>
      <c r="CF308">
        <v>27.221257142857141</v>
      </c>
      <c r="CG308">
        <v>1199.988571428572</v>
      </c>
      <c r="CH308">
        <v>0.49998571428571431</v>
      </c>
      <c r="CI308">
        <v>0.50001428571428563</v>
      </c>
      <c r="CJ308">
        <v>0</v>
      </c>
      <c r="CK308">
        <v>2.2873142857142859</v>
      </c>
      <c r="CL308">
        <v>0</v>
      </c>
      <c r="CM308">
        <v>7996.1371428571429</v>
      </c>
      <c r="CN308">
        <v>9597.7085714285731</v>
      </c>
      <c r="CO308">
        <v>43.625</v>
      </c>
      <c r="CP308">
        <v>45.75</v>
      </c>
      <c r="CQ308">
        <v>44.625</v>
      </c>
      <c r="CR308">
        <v>44.142714285714291</v>
      </c>
      <c r="CS308">
        <v>43.508857142857153</v>
      </c>
      <c r="CT308">
        <v>599.97714285714289</v>
      </c>
      <c r="CU308">
        <v>600.01142857142861</v>
      </c>
      <c r="CV308">
        <v>0</v>
      </c>
      <c r="CW308">
        <v>1670439104.0999999</v>
      </c>
      <c r="CX308">
        <v>0</v>
      </c>
      <c r="CY308">
        <v>1670430775</v>
      </c>
      <c r="CZ308" t="s">
        <v>356</v>
      </c>
      <c r="DA308">
        <v>1670430775</v>
      </c>
      <c r="DB308">
        <v>1670430775</v>
      </c>
      <c r="DC308">
        <v>10</v>
      </c>
      <c r="DD308">
        <v>-0.13800000000000001</v>
      </c>
      <c r="DE308">
        <v>1.2E-2</v>
      </c>
      <c r="DF308">
        <v>-4.2649999999999997</v>
      </c>
      <c r="DG308">
        <v>0.16300000000000001</v>
      </c>
      <c r="DH308">
        <v>415</v>
      </c>
      <c r="DI308">
        <v>38</v>
      </c>
      <c r="DJ308">
        <v>0.28000000000000003</v>
      </c>
      <c r="DK308">
        <v>0.18</v>
      </c>
      <c r="DL308">
        <v>-39.894490243902453</v>
      </c>
      <c r="DM308">
        <v>-1.2766662020906621</v>
      </c>
      <c r="DN308">
        <v>0.18931085651019419</v>
      </c>
      <c r="DO308">
        <v>0</v>
      </c>
      <c r="DP308">
        <v>1.1675426829268289</v>
      </c>
      <c r="DQ308">
        <v>-0.19243609756097479</v>
      </c>
      <c r="DR308">
        <v>2.2384071974682292E-2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357</v>
      </c>
      <c r="EA308">
        <v>2.9458299999999999</v>
      </c>
      <c r="EB308">
        <v>2.59565</v>
      </c>
      <c r="EC308">
        <v>0.27497700000000003</v>
      </c>
      <c r="ED308">
        <v>0.27604800000000002</v>
      </c>
      <c r="EE308">
        <v>0.14685400000000001</v>
      </c>
      <c r="EF308">
        <v>0.142183</v>
      </c>
      <c r="EG308">
        <v>21864.799999999999</v>
      </c>
      <c r="EH308">
        <v>22194</v>
      </c>
      <c r="EI308">
        <v>28088.3</v>
      </c>
      <c r="EJ308">
        <v>29543.9</v>
      </c>
      <c r="EK308">
        <v>32980</v>
      </c>
      <c r="EL308">
        <v>35192</v>
      </c>
      <c r="EM308">
        <v>39645.599999999999</v>
      </c>
      <c r="EN308">
        <v>42229.3</v>
      </c>
      <c r="EO308">
        <v>1.9322999999999999</v>
      </c>
      <c r="EP308">
        <v>1.8558300000000001</v>
      </c>
      <c r="EQ308">
        <v>0.12327</v>
      </c>
      <c r="ER308">
        <v>0</v>
      </c>
      <c r="ES308">
        <v>31.959599999999998</v>
      </c>
      <c r="ET308">
        <v>999.9</v>
      </c>
      <c r="EU308">
        <v>60.1</v>
      </c>
      <c r="EV308">
        <v>39.799999999999997</v>
      </c>
      <c r="EW308">
        <v>43.610900000000001</v>
      </c>
      <c r="EX308">
        <v>25.725200000000001</v>
      </c>
      <c r="EY308">
        <v>2.3717999999999999</v>
      </c>
      <c r="EZ308">
        <v>1</v>
      </c>
      <c r="FA308">
        <v>0.64175599999999999</v>
      </c>
      <c r="FB308">
        <v>0.69067800000000001</v>
      </c>
      <c r="FC308">
        <v>20.2775</v>
      </c>
      <c r="FD308">
        <v>5.2189399999999999</v>
      </c>
      <c r="FE308">
        <v>12.0099</v>
      </c>
      <c r="FF308">
        <v>4.9869500000000002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1.86585</v>
      </c>
      <c r="FM308">
        <v>1.86233</v>
      </c>
      <c r="FN308">
        <v>1.8643400000000001</v>
      </c>
      <c r="FO308">
        <v>1.86046</v>
      </c>
      <c r="FP308">
        <v>1.86113</v>
      </c>
      <c r="FQ308">
        <v>1.8602099999999999</v>
      </c>
      <c r="FR308">
        <v>1.8619399999999999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-6.19</v>
      </c>
      <c r="GH308">
        <v>0.1628</v>
      </c>
      <c r="GI308">
        <v>-3.2528400776944242</v>
      </c>
      <c r="GJ308">
        <v>-2.9658848494523399E-3</v>
      </c>
      <c r="GK308">
        <v>1.4757234161104729E-6</v>
      </c>
      <c r="GL308">
        <v>-3.8107938837011289E-10</v>
      </c>
      <c r="GM308">
        <v>0.16282500000001221</v>
      </c>
      <c r="GN308">
        <v>0</v>
      </c>
      <c r="GO308">
        <v>0</v>
      </c>
      <c r="GP308">
        <v>0</v>
      </c>
      <c r="GQ308">
        <v>5</v>
      </c>
      <c r="GR308">
        <v>2097</v>
      </c>
      <c r="GS308">
        <v>4</v>
      </c>
      <c r="GT308">
        <v>34</v>
      </c>
      <c r="GU308">
        <v>138.4</v>
      </c>
      <c r="GV308">
        <v>138.4</v>
      </c>
      <c r="GW308">
        <v>3.8635299999999999</v>
      </c>
      <c r="GX308">
        <v>2.52197</v>
      </c>
      <c r="GY308">
        <v>1.4489700000000001</v>
      </c>
      <c r="GZ308">
        <v>2.3168899999999999</v>
      </c>
      <c r="HA308">
        <v>1.5478499999999999</v>
      </c>
      <c r="HB308">
        <v>2.4108900000000002</v>
      </c>
      <c r="HC308">
        <v>43.399099999999997</v>
      </c>
      <c r="HD308">
        <v>13.2477</v>
      </c>
      <c r="HE308">
        <v>18</v>
      </c>
      <c r="HF308">
        <v>507.76100000000002</v>
      </c>
      <c r="HG308">
        <v>496.71499999999997</v>
      </c>
      <c r="HH308">
        <v>30.998000000000001</v>
      </c>
      <c r="HI308">
        <v>35.291600000000003</v>
      </c>
      <c r="HJ308">
        <v>29.999600000000001</v>
      </c>
      <c r="HK308">
        <v>35.279699999999998</v>
      </c>
      <c r="HL308">
        <v>35.283700000000003</v>
      </c>
      <c r="HM308">
        <v>77.316400000000002</v>
      </c>
      <c r="HN308">
        <v>26.3474</v>
      </c>
      <c r="HO308">
        <v>75.672300000000007</v>
      </c>
      <c r="HP308">
        <v>31</v>
      </c>
      <c r="HQ308">
        <v>1957.04</v>
      </c>
      <c r="HR308">
        <v>35.760899999999999</v>
      </c>
      <c r="HS308">
        <v>98.971999999999994</v>
      </c>
      <c r="HT308">
        <v>97.925299999999993</v>
      </c>
    </row>
    <row r="309" spans="1:228" x14ac:dyDescent="0.2">
      <c r="A309">
        <v>294</v>
      </c>
      <c r="B309">
        <v>1670439085.5</v>
      </c>
      <c r="C309">
        <v>1169.5</v>
      </c>
      <c r="D309" t="s">
        <v>947</v>
      </c>
      <c r="E309" t="s">
        <v>948</v>
      </c>
      <c r="F309">
        <v>4</v>
      </c>
      <c r="G309">
        <v>1670439083.428571</v>
      </c>
      <c r="H309">
        <f t="shared" si="136"/>
        <v>2.2376219920285938E-3</v>
      </c>
      <c r="I309">
        <f t="shared" si="137"/>
        <v>2.2376219920285938</v>
      </c>
      <c r="J309">
        <f t="shared" si="138"/>
        <v>45.339620091921901</v>
      </c>
      <c r="K309">
        <f t="shared" si="139"/>
        <v>1908.762857142857</v>
      </c>
      <c r="L309">
        <f t="shared" si="140"/>
        <v>1338.2515939620082</v>
      </c>
      <c r="M309">
        <f t="shared" si="141"/>
        <v>135.40367649452702</v>
      </c>
      <c r="N309">
        <f t="shared" si="142"/>
        <v>193.12774188309899</v>
      </c>
      <c r="O309">
        <f t="shared" si="143"/>
        <v>0.14179301718154005</v>
      </c>
      <c r="P309">
        <f t="shared" si="144"/>
        <v>2.0765889687146215</v>
      </c>
      <c r="Q309">
        <f t="shared" si="145"/>
        <v>0.13662549322485884</v>
      </c>
      <c r="R309">
        <f t="shared" si="146"/>
        <v>8.5839524518749752E-2</v>
      </c>
      <c r="S309">
        <f t="shared" si="147"/>
        <v>226.25991514285712</v>
      </c>
      <c r="T309">
        <f t="shared" si="148"/>
        <v>34.9463284376939</v>
      </c>
      <c r="U309">
        <f t="shared" si="149"/>
        <v>33.954028571428573</v>
      </c>
      <c r="V309">
        <f t="shared" si="150"/>
        <v>5.3293242733851853</v>
      </c>
      <c r="W309">
        <f t="shared" si="151"/>
        <v>70.4309076985611</v>
      </c>
      <c r="X309">
        <f t="shared" si="152"/>
        <v>3.7465496077949765</v>
      </c>
      <c r="Y309">
        <f t="shared" si="153"/>
        <v>5.3194680151360849</v>
      </c>
      <c r="Z309">
        <f t="shared" si="154"/>
        <v>1.5827746655902089</v>
      </c>
      <c r="AA309">
        <f t="shared" si="155"/>
        <v>-98.679129848460988</v>
      </c>
      <c r="AB309">
        <f t="shared" si="156"/>
        <v>-3.7136430817961728</v>
      </c>
      <c r="AC309">
        <f t="shared" si="157"/>
        <v>-0.41334285960377992</v>
      </c>
      <c r="AD309">
        <f t="shared" si="158"/>
        <v>123.45379935299619</v>
      </c>
      <c r="AE309">
        <f t="shared" si="159"/>
        <v>69.88777181016421</v>
      </c>
      <c r="AF309">
        <f t="shared" si="160"/>
        <v>2.236398906459645</v>
      </c>
      <c r="AG309">
        <f t="shared" si="161"/>
        <v>45.339620091921901</v>
      </c>
      <c r="AH309">
        <v>2019.706089905193</v>
      </c>
      <c r="AI309">
        <v>1984.9532121212119</v>
      </c>
      <c r="AJ309">
        <v>1.779754992093767</v>
      </c>
      <c r="AK309">
        <v>66.48709803528736</v>
      </c>
      <c r="AL309">
        <f t="shared" si="162"/>
        <v>2.2376219920285938</v>
      </c>
      <c r="AM309">
        <v>35.868855727725617</v>
      </c>
      <c r="AN309">
        <v>37.030889090909092</v>
      </c>
      <c r="AO309">
        <v>1.8242651451393359E-4</v>
      </c>
      <c r="AP309">
        <v>80.118377589396417</v>
      </c>
      <c r="AQ309">
        <v>4</v>
      </c>
      <c r="AR309">
        <v>1</v>
      </c>
      <c r="AS309">
        <f t="shared" si="163"/>
        <v>1</v>
      </c>
      <c r="AT309">
        <f t="shared" si="164"/>
        <v>0</v>
      </c>
      <c r="AU309">
        <f t="shared" si="165"/>
        <v>19268.567163227122</v>
      </c>
      <c r="AV309">
        <f t="shared" si="166"/>
        <v>1199.994285714286</v>
      </c>
      <c r="AW309">
        <f t="shared" si="167"/>
        <v>1025.9956285714286</v>
      </c>
      <c r="AX309">
        <f t="shared" si="168"/>
        <v>0.85500042857346925</v>
      </c>
      <c r="AY309">
        <f t="shared" si="169"/>
        <v>0.18855082714679589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1670439083.428571</v>
      </c>
      <c r="BF309">
        <v>1908.762857142857</v>
      </c>
      <c r="BG309">
        <v>1948.7942857142859</v>
      </c>
      <c r="BH309">
        <v>37.028728571428573</v>
      </c>
      <c r="BI309">
        <v>35.866171428571427</v>
      </c>
      <c r="BJ309">
        <v>1914.957142857143</v>
      </c>
      <c r="BK309">
        <v>36.865914285714283</v>
      </c>
      <c r="BL309">
        <v>500.16357142857129</v>
      </c>
      <c r="BM309">
        <v>101.0795714285714</v>
      </c>
      <c r="BN309">
        <v>9.9965442857142844E-2</v>
      </c>
      <c r="BO309">
        <v>33.920857142857137</v>
      </c>
      <c r="BP309">
        <v>33.954028571428573</v>
      </c>
      <c r="BQ309">
        <v>999.89999999999986</v>
      </c>
      <c r="BR309">
        <v>0</v>
      </c>
      <c r="BS309">
        <v>0</v>
      </c>
      <c r="BT309">
        <v>3995.982857142857</v>
      </c>
      <c r="BU309">
        <v>0</v>
      </c>
      <c r="BV309">
        <v>213.11514285714281</v>
      </c>
      <c r="BW309">
        <v>-40.036571428571428</v>
      </c>
      <c r="BX309">
        <v>1982.1571428571431</v>
      </c>
      <c r="BY309">
        <v>2021.292857142857</v>
      </c>
      <c r="BZ309">
        <v>1.162568571428571</v>
      </c>
      <c r="CA309">
        <v>1948.7942857142859</v>
      </c>
      <c r="CB309">
        <v>35.866171428571427</v>
      </c>
      <c r="CC309">
        <v>3.742845714285715</v>
      </c>
      <c r="CD309">
        <v>3.6253328571428569</v>
      </c>
      <c r="CE309">
        <v>27.763557142857149</v>
      </c>
      <c r="CF309">
        <v>27.218428571428571</v>
      </c>
      <c r="CG309">
        <v>1199.994285714286</v>
      </c>
      <c r="CH309">
        <v>0.49998571428571431</v>
      </c>
      <c r="CI309">
        <v>0.50001428571428563</v>
      </c>
      <c r="CJ309">
        <v>0</v>
      </c>
      <c r="CK309">
        <v>2.3182714285714279</v>
      </c>
      <c r="CL309">
        <v>0</v>
      </c>
      <c r="CM309">
        <v>7996.0771428571434</v>
      </c>
      <c r="CN309">
        <v>9597.74</v>
      </c>
      <c r="CO309">
        <v>43.625</v>
      </c>
      <c r="CP309">
        <v>45.75</v>
      </c>
      <c r="CQ309">
        <v>44.625</v>
      </c>
      <c r="CR309">
        <v>44.133857142857153</v>
      </c>
      <c r="CS309">
        <v>43.5</v>
      </c>
      <c r="CT309">
        <v>599.98000000000013</v>
      </c>
      <c r="CU309">
        <v>600.01428571428573</v>
      </c>
      <c r="CV309">
        <v>0</v>
      </c>
      <c r="CW309">
        <v>1670439107.7</v>
      </c>
      <c r="CX309">
        <v>0</v>
      </c>
      <c r="CY309">
        <v>1670430775</v>
      </c>
      <c r="CZ309" t="s">
        <v>356</v>
      </c>
      <c r="DA309">
        <v>1670430775</v>
      </c>
      <c r="DB309">
        <v>1670430775</v>
      </c>
      <c r="DC309">
        <v>10</v>
      </c>
      <c r="DD309">
        <v>-0.13800000000000001</v>
      </c>
      <c r="DE309">
        <v>1.2E-2</v>
      </c>
      <c r="DF309">
        <v>-4.2649999999999997</v>
      </c>
      <c r="DG309">
        <v>0.16300000000000001</v>
      </c>
      <c r="DH309">
        <v>415</v>
      </c>
      <c r="DI309">
        <v>38</v>
      </c>
      <c r="DJ309">
        <v>0.28000000000000003</v>
      </c>
      <c r="DK309">
        <v>0.18</v>
      </c>
      <c r="DL309">
        <v>-39.927772500000003</v>
      </c>
      <c r="DM309">
        <v>-1.583485553470801</v>
      </c>
      <c r="DN309">
        <v>0.19265398514889309</v>
      </c>
      <c r="DO309">
        <v>0</v>
      </c>
      <c r="DP309">
        <v>1.1621887500000001</v>
      </c>
      <c r="DQ309">
        <v>-0.13197399624765591</v>
      </c>
      <c r="DR309">
        <v>2.0024260184523659E-2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357</v>
      </c>
      <c r="EA309">
        <v>2.9455399999999998</v>
      </c>
      <c r="EB309">
        <v>2.5954999999999999</v>
      </c>
      <c r="EC309">
        <v>0.27547100000000002</v>
      </c>
      <c r="ED309">
        <v>0.27653800000000001</v>
      </c>
      <c r="EE309">
        <v>0.146874</v>
      </c>
      <c r="EF309">
        <v>0.14217299999999999</v>
      </c>
      <c r="EG309">
        <v>21850.3</v>
      </c>
      <c r="EH309">
        <v>22178.6</v>
      </c>
      <c r="EI309">
        <v>28088.9</v>
      </c>
      <c r="EJ309">
        <v>29543.5</v>
      </c>
      <c r="EK309">
        <v>32980.1</v>
      </c>
      <c r="EL309">
        <v>35192</v>
      </c>
      <c r="EM309">
        <v>39646.6</v>
      </c>
      <c r="EN309">
        <v>42228.800000000003</v>
      </c>
      <c r="EO309">
        <v>1.93218</v>
      </c>
      <c r="EP309">
        <v>1.85602</v>
      </c>
      <c r="EQ309">
        <v>0.123512</v>
      </c>
      <c r="ER309">
        <v>0</v>
      </c>
      <c r="ES309">
        <v>31.9466</v>
      </c>
      <c r="ET309">
        <v>999.9</v>
      </c>
      <c r="EU309">
        <v>60.1</v>
      </c>
      <c r="EV309">
        <v>39.799999999999997</v>
      </c>
      <c r="EW309">
        <v>43.608800000000002</v>
      </c>
      <c r="EX309">
        <v>25.3352</v>
      </c>
      <c r="EY309">
        <v>1.8629800000000001</v>
      </c>
      <c r="EZ309">
        <v>1</v>
      </c>
      <c r="FA309">
        <v>0.64131300000000002</v>
      </c>
      <c r="FB309">
        <v>0.68532700000000002</v>
      </c>
      <c r="FC309">
        <v>20.2774</v>
      </c>
      <c r="FD309">
        <v>5.2187900000000003</v>
      </c>
      <c r="FE309">
        <v>12.0099</v>
      </c>
      <c r="FF309">
        <v>4.9867999999999997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1.86232</v>
      </c>
      <c r="FN309">
        <v>1.86432</v>
      </c>
      <c r="FO309">
        <v>1.8604799999999999</v>
      </c>
      <c r="FP309">
        <v>1.8611500000000001</v>
      </c>
      <c r="FQ309">
        <v>1.8602099999999999</v>
      </c>
      <c r="FR309">
        <v>1.8619600000000001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-6.2</v>
      </c>
      <c r="GH309">
        <v>0.1628</v>
      </c>
      <c r="GI309">
        <v>-3.2528400776944242</v>
      </c>
      <c r="GJ309">
        <v>-2.9658848494523399E-3</v>
      </c>
      <c r="GK309">
        <v>1.4757234161104729E-6</v>
      </c>
      <c r="GL309">
        <v>-3.8107938837011289E-10</v>
      </c>
      <c r="GM309">
        <v>0.16282500000001221</v>
      </c>
      <c r="GN309">
        <v>0</v>
      </c>
      <c r="GO309">
        <v>0</v>
      </c>
      <c r="GP309">
        <v>0</v>
      </c>
      <c r="GQ309">
        <v>5</v>
      </c>
      <c r="GR309">
        <v>2097</v>
      </c>
      <c r="GS309">
        <v>4</v>
      </c>
      <c r="GT309">
        <v>34</v>
      </c>
      <c r="GU309">
        <v>138.5</v>
      </c>
      <c r="GV309">
        <v>138.5</v>
      </c>
      <c r="GW309">
        <v>3.8732899999999999</v>
      </c>
      <c r="GX309">
        <v>2.52563</v>
      </c>
      <c r="GY309">
        <v>1.4489700000000001</v>
      </c>
      <c r="GZ309">
        <v>2.3168899999999999</v>
      </c>
      <c r="HA309">
        <v>1.5478499999999999</v>
      </c>
      <c r="HB309">
        <v>2.33643</v>
      </c>
      <c r="HC309">
        <v>43.399099999999997</v>
      </c>
      <c r="HD309">
        <v>13.2302</v>
      </c>
      <c r="HE309">
        <v>18</v>
      </c>
      <c r="HF309">
        <v>507.64699999999999</v>
      </c>
      <c r="HG309">
        <v>496.82299999999998</v>
      </c>
      <c r="HH309">
        <v>30.998200000000001</v>
      </c>
      <c r="HI309">
        <v>35.285699999999999</v>
      </c>
      <c r="HJ309">
        <v>29.999600000000001</v>
      </c>
      <c r="HK309">
        <v>35.275599999999997</v>
      </c>
      <c r="HL309">
        <v>35.279400000000003</v>
      </c>
      <c r="HM309">
        <v>77.464799999999997</v>
      </c>
      <c r="HN309">
        <v>26.3474</v>
      </c>
      <c r="HO309">
        <v>75.672300000000007</v>
      </c>
      <c r="HP309">
        <v>31</v>
      </c>
      <c r="HQ309">
        <v>1960.38</v>
      </c>
      <c r="HR309">
        <v>35.721299999999999</v>
      </c>
      <c r="HS309">
        <v>98.974400000000003</v>
      </c>
      <c r="HT309">
        <v>97.924099999999996</v>
      </c>
    </row>
    <row r="310" spans="1:228" x14ac:dyDescent="0.2">
      <c r="A310">
        <v>295</v>
      </c>
      <c r="B310">
        <v>1670439089.5</v>
      </c>
      <c r="C310">
        <v>1173.5</v>
      </c>
      <c r="D310" t="s">
        <v>949</v>
      </c>
      <c r="E310" t="s">
        <v>950</v>
      </c>
      <c r="F310">
        <v>4</v>
      </c>
      <c r="G310">
        <v>1670439087.5</v>
      </c>
      <c r="H310">
        <f t="shared" si="136"/>
        <v>2.2660726118257563E-3</v>
      </c>
      <c r="I310">
        <f t="shared" si="137"/>
        <v>2.2660726118257561</v>
      </c>
      <c r="J310">
        <f t="shared" si="138"/>
        <v>45.447442910724853</v>
      </c>
      <c r="K310">
        <f t="shared" si="139"/>
        <v>1915.705714285715</v>
      </c>
      <c r="L310">
        <f t="shared" si="140"/>
        <v>1352.1209067053005</v>
      </c>
      <c r="M310">
        <f t="shared" si="141"/>
        <v>136.80807025280208</v>
      </c>
      <c r="N310">
        <f t="shared" si="142"/>
        <v>193.83177986820124</v>
      </c>
      <c r="O310">
        <f t="shared" si="143"/>
        <v>0.14413055905145919</v>
      </c>
      <c r="P310">
        <f t="shared" si="144"/>
        <v>2.0765673123865347</v>
      </c>
      <c r="Q310">
        <f t="shared" si="145"/>
        <v>0.13879464657798404</v>
      </c>
      <c r="R310">
        <f t="shared" si="146"/>
        <v>8.7209606172223453E-2</v>
      </c>
      <c r="S310">
        <f t="shared" si="147"/>
        <v>226.2634782857142</v>
      </c>
      <c r="T310">
        <f t="shared" si="148"/>
        <v>34.932043137294734</v>
      </c>
      <c r="U310">
        <f t="shared" si="149"/>
        <v>33.940528571428572</v>
      </c>
      <c r="V310">
        <f t="shared" si="150"/>
        <v>5.3253110907096</v>
      </c>
      <c r="W310">
        <f t="shared" si="151"/>
        <v>70.464028782583938</v>
      </c>
      <c r="X310">
        <f t="shared" si="152"/>
        <v>3.7474239506470504</v>
      </c>
      <c r="Y310">
        <f t="shared" si="153"/>
        <v>5.3182084751493424</v>
      </c>
      <c r="Z310">
        <f t="shared" si="154"/>
        <v>1.5778871400625496</v>
      </c>
      <c r="AA310">
        <f t="shared" si="155"/>
        <v>-99.933802181515858</v>
      </c>
      <c r="AB310">
        <f t="shared" si="156"/>
        <v>-2.6772496498087346</v>
      </c>
      <c r="AC310">
        <f t="shared" si="157"/>
        <v>-0.29796552565040174</v>
      </c>
      <c r="AD310">
        <f t="shared" si="158"/>
        <v>123.35446092873921</v>
      </c>
      <c r="AE310">
        <f t="shared" si="159"/>
        <v>69.683028166140744</v>
      </c>
      <c r="AF310">
        <f t="shared" si="160"/>
        <v>2.2606604082417987</v>
      </c>
      <c r="AG310">
        <f t="shared" si="161"/>
        <v>45.447442910724853</v>
      </c>
      <c r="AH310">
        <v>2026.74420576275</v>
      </c>
      <c r="AI310">
        <v>1992.0202424242409</v>
      </c>
      <c r="AJ310">
        <v>1.763025541182683</v>
      </c>
      <c r="AK310">
        <v>66.48709803528736</v>
      </c>
      <c r="AL310">
        <f t="shared" si="162"/>
        <v>2.2660726118257561</v>
      </c>
      <c r="AM310">
        <v>35.864128688082793</v>
      </c>
      <c r="AN310">
        <v>37.041136363636362</v>
      </c>
      <c r="AO310">
        <v>1.4426896639612669E-4</v>
      </c>
      <c r="AP310">
        <v>80.118377589396417</v>
      </c>
      <c r="AQ310">
        <v>4</v>
      </c>
      <c r="AR310">
        <v>1</v>
      </c>
      <c r="AS310">
        <f t="shared" si="163"/>
        <v>1</v>
      </c>
      <c r="AT310">
        <f t="shared" si="164"/>
        <v>0</v>
      </c>
      <c r="AU310">
        <f t="shared" si="165"/>
        <v>19268.427928874269</v>
      </c>
      <c r="AV310">
        <f t="shared" si="166"/>
        <v>1200.011428571428</v>
      </c>
      <c r="AW310">
        <f t="shared" si="167"/>
        <v>1026.0104571428567</v>
      </c>
      <c r="AX310">
        <f t="shared" si="168"/>
        <v>0.85500057142312924</v>
      </c>
      <c r="AY310">
        <f t="shared" si="169"/>
        <v>0.18855110284663956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1670439087.5</v>
      </c>
      <c r="BF310">
        <v>1915.705714285715</v>
      </c>
      <c r="BG310">
        <v>1955.658571428572</v>
      </c>
      <c r="BH310">
        <v>37.03707142857143</v>
      </c>
      <c r="BI310">
        <v>35.861957142857143</v>
      </c>
      <c r="BJ310">
        <v>1921.9142857142861</v>
      </c>
      <c r="BK310">
        <v>36.874228571428567</v>
      </c>
      <c r="BL310">
        <v>500.18257142857152</v>
      </c>
      <c r="BM310">
        <v>101.08028571428569</v>
      </c>
      <c r="BN310">
        <v>0.100067</v>
      </c>
      <c r="BO310">
        <v>33.916614285714282</v>
      </c>
      <c r="BP310">
        <v>33.940528571428572</v>
      </c>
      <c r="BQ310">
        <v>999.89999999999986</v>
      </c>
      <c r="BR310">
        <v>0</v>
      </c>
      <c r="BS310">
        <v>0</v>
      </c>
      <c r="BT310">
        <v>3995.8928571428569</v>
      </c>
      <c r="BU310">
        <v>0</v>
      </c>
      <c r="BV310">
        <v>228.863</v>
      </c>
      <c r="BW310">
        <v>-39.949957142857137</v>
      </c>
      <c r="BX310">
        <v>1989.3885714285709</v>
      </c>
      <c r="BY310">
        <v>2028.3985714285709</v>
      </c>
      <c r="BZ310">
        <v>1.175101428571429</v>
      </c>
      <c r="CA310">
        <v>1955.658571428572</v>
      </c>
      <c r="CB310">
        <v>35.861957142857143</v>
      </c>
      <c r="CC310">
        <v>3.7437171428571432</v>
      </c>
      <c r="CD310">
        <v>3.6249385714285718</v>
      </c>
      <c r="CE310">
        <v>27.76755714285715</v>
      </c>
      <c r="CF310">
        <v>27.216571428571431</v>
      </c>
      <c r="CG310">
        <v>1200.011428571428</v>
      </c>
      <c r="CH310">
        <v>0.49997999999999998</v>
      </c>
      <c r="CI310">
        <v>0.50002000000000002</v>
      </c>
      <c r="CJ310">
        <v>0</v>
      </c>
      <c r="CK310">
        <v>2.2808857142857142</v>
      </c>
      <c r="CL310">
        <v>0</v>
      </c>
      <c r="CM310">
        <v>7996.1828571428568</v>
      </c>
      <c r="CN310">
        <v>9597.8614285714284</v>
      </c>
      <c r="CO310">
        <v>43.625</v>
      </c>
      <c r="CP310">
        <v>45.75</v>
      </c>
      <c r="CQ310">
        <v>44.625</v>
      </c>
      <c r="CR310">
        <v>44.125</v>
      </c>
      <c r="CS310">
        <v>43.5</v>
      </c>
      <c r="CT310">
        <v>599.98285714285714</v>
      </c>
      <c r="CU310">
        <v>600.02857142857158</v>
      </c>
      <c r="CV310">
        <v>0</v>
      </c>
      <c r="CW310">
        <v>1670439111.3</v>
      </c>
      <c r="CX310">
        <v>0</v>
      </c>
      <c r="CY310">
        <v>1670430775</v>
      </c>
      <c r="CZ310" t="s">
        <v>356</v>
      </c>
      <c r="DA310">
        <v>1670430775</v>
      </c>
      <c r="DB310">
        <v>1670430775</v>
      </c>
      <c r="DC310">
        <v>10</v>
      </c>
      <c r="DD310">
        <v>-0.13800000000000001</v>
      </c>
      <c r="DE310">
        <v>1.2E-2</v>
      </c>
      <c r="DF310">
        <v>-4.2649999999999997</v>
      </c>
      <c r="DG310">
        <v>0.16300000000000001</v>
      </c>
      <c r="DH310">
        <v>415</v>
      </c>
      <c r="DI310">
        <v>38</v>
      </c>
      <c r="DJ310">
        <v>0.28000000000000003</v>
      </c>
      <c r="DK310">
        <v>0.18</v>
      </c>
      <c r="DL310">
        <v>-39.974602439024387</v>
      </c>
      <c r="DM310">
        <v>-0.84466411149824527</v>
      </c>
      <c r="DN310">
        <v>0.15831030887623879</v>
      </c>
      <c r="DO310">
        <v>0</v>
      </c>
      <c r="DP310">
        <v>1.1591795121951221</v>
      </c>
      <c r="DQ310">
        <v>-7.4765853658538368E-3</v>
      </c>
      <c r="DR310">
        <v>1.5992120308363361E-2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365</v>
      </c>
      <c r="EA310">
        <v>2.94563</v>
      </c>
      <c r="EB310">
        <v>2.5956399999999999</v>
      </c>
      <c r="EC310">
        <v>0.27602599999999999</v>
      </c>
      <c r="ED310">
        <v>0.27707700000000002</v>
      </c>
      <c r="EE310">
        <v>0.146897</v>
      </c>
      <c r="EF310">
        <v>0.14214299999999999</v>
      </c>
      <c r="EG310">
        <v>21833.7</v>
      </c>
      <c r="EH310">
        <v>22162</v>
      </c>
      <c r="EI310">
        <v>28089.200000000001</v>
      </c>
      <c r="EJ310">
        <v>29543.5</v>
      </c>
      <c r="EK310">
        <v>32979.800000000003</v>
      </c>
      <c r="EL310">
        <v>35193.599999999999</v>
      </c>
      <c r="EM310">
        <v>39647.199999999997</v>
      </c>
      <c r="EN310">
        <v>42229.1</v>
      </c>
      <c r="EO310">
        <v>1.9323999999999999</v>
      </c>
      <c r="EP310">
        <v>1.8559000000000001</v>
      </c>
      <c r="EQ310">
        <v>0.12359000000000001</v>
      </c>
      <c r="ER310">
        <v>0</v>
      </c>
      <c r="ES310">
        <v>31.935300000000002</v>
      </c>
      <c r="ET310">
        <v>999.9</v>
      </c>
      <c r="EU310">
        <v>60.1</v>
      </c>
      <c r="EV310">
        <v>39.799999999999997</v>
      </c>
      <c r="EW310">
        <v>43.612200000000001</v>
      </c>
      <c r="EX310">
        <v>25.5352</v>
      </c>
      <c r="EY310">
        <v>2.30769</v>
      </c>
      <c r="EZ310">
        <v>1</v>
      </c>
      <c r="FA310">
        <v>0.64078999999999997</v>
      </c>
      <c r="FB310">
        <v>0.68387500000000001</v>
      </c>
      <c r="FC310">
        <v>20.2773</v>
      </c>
      <c r="FD310">
        <v>5.2186399999999997</v>
      </c>
      <c r="FE310">
        <v>12.0099</v>
      </c>
      <c r="FF310">
        <v>4.9870999999999999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1.8623400000000001</v>
      </c>
      <c r="FN310">
        <v>1.86432</v>
      </c>
      <c r="FO310">
        <v>1.86049</v>
      </c>
      <c r="FP310">
        <v>1.86117</v>
      </c>
      <c r="FQ310">
        <v>1.8602099999999999</v>
      </c>
      <c r="FR310">
        <v>1.8619600000000001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-6.21</v>
      </c>
      <c r="GH310">
        <v>0.16289999999999999</v>
      </c>
      <c r="GI310">
        <v>-3.2528400776944242</v>
      </c>
      <c r="GJ310">
        <v>-2.9658848494523399E-3</v>
      </c>
      <c r="GK310">
        <v>1.4757234161104729E-6</v>
      </c>
      <c r="GL310">
        <v>-3.8107938837011289E-10</v>
      </c>
      <c r="GM310">
        <v>0.16282500000001221</v>
      </c>
      <c r="GN310">
        <v>0</v>
      </c>
      <c r="GO310">
        <v>0</v>
      </c>
      <c r="GP310">
        <v>0</v>
      </c>
      <c r="GQ310">
        <v>5</v>
      </c>
      <c r="GR310">
        <v>2097</v>
      </c>
      <c r="GS310">
        <v>4</v>
      </c>
      <c r="GT310">
        <v>34</v>
      </c>
      <c r="GU310">
        <v>138.6</v>
      </c>
      <c r="GV310">
        <v>138.6</v>
      </c>
      <c r="GW310">
        <v>3.88306</v>
      </c>
      <c r="GX310">
        <v>2.52197</v>
      </c>
      <c r="GY310">
        <v>1.4489700000000001</v>
      </c>
      <c r="GZ310">
        <v>2.3156699999999999</v>
      </c>
      <c r="HA310">
        <v>1.5478499999999999</v>
      </c>
      <c r="HB310">
        <v>2.3803700000000001</v>
      </c>
      <c r="HC310">
        <v>43.426400000000001</v>
      </c>
      <c r="HD310">
        <v>13.238899999999999</v>
      </c>
      <c r="HE310">
        <v>18</v>
      </c>
      <c r="HF310">
        <v>507.75700000000001</v>
      </c>
      <c r="HG310">
        <v>496.70299999999997</v>
      </c>
      <c r="HH310">
        <v>30.998999999999999</v>
      </c>
      <c r="HI310">
        <v>35.279200000000003</v>
      </c>
      <c r="HJ310">
        <v>29.999600000000001</v>
      </c>
      <c r="HK310">
        <v>35.270499999999998</v>
      </c>
      <c r="HL310">
        <v>35.275300000000001</v>
      </c>
      <c r="HM310">
        <v>77.664199999999994</v>
      </c>
      <c r="HN310">
        <v>26.6311</v>
      </c>
      <c r="HO310">
        <v>75.672300000000007</v>
      </c>
      <c r="HP310">
        <v>31</v>
      </c>
      <c r="HQ310">
        <v>1967.06</v>
      </c>
      <c r="HR310">
        <v>35.681699999999999</v>
      </c>
      <c r="HS310">
        <v>98.975800000000007</v>
      </c>
      <c r="HT310">
        <v>97.924499999999995</v>
      </c>
    </row>
    <row r="311" spans="1:228" x14ac:dyDescent="0.2">
      <c r="A311">
        <v>296</v>
      </c>
      <c r="B311">
        <v>1670439093.5</v>
      </c>
      <c r="C311">
        <v>1177.5</v>
      </c>
      <c r="D311" t="s">
        <v>951</v>
      </c>
      <c r="E311" t="s">
        <v>952</v>
      </c>
      <c r="F311">
        <v>4</v>
      </c>
      <c r="G311">
        <v>1670439091.1875</v>
      </c>
      <c r="H311">
        <f t="shared" si="136"/>
        <v>2.2796452846181796E-3</v>
      </c>
      <c r="I311">
        <f t="shared" si="137"/>
        <v>2.2796452846181796</v>
      </c>
      <c r="J311">
        <f t="shared" si="138"/>
        <v>45.52172514484522</v>
      </c>
      <c r="K311">
        <f t="shared" si="139"/>
        <v>1921.92</v>
      </c>
      <c r="L311">
        <f t="shared" si="140"/>
        <v>1361.1570195337949</v>
      </c>
      <c r="M311">
        <f t="shared" si="141"/>
        <v>137.72425135399246</v>
      </c>
      <c r="N311">
        <f t="shared" si="142"/>
        <v>194.46323191495202</v>
      </c>
      <c r="O311">
        <f t="shared" si="143"/>
        <v>0.14520857777085228</v>
      </c>
      <c r="P311">
        <f t="shared" si="144"/>
        <v>2.0843254277775536</v>
      </c>
      <c r="Q311">
        <f t="shared" si="145"/>
        <v>0.13981350775360377</v>
      </c>
      <c r="R311">
        <f t="shared" si="146"/>
        <v>8.7851467347572917E-2</v>
      </c>
      <c r="S311">
        <f t="shared" si="147"/>
        <v>226.26008812500001</v>
      </c>
      <c r="T311">
        <f t="shared" si="148"/>
        <v>34.926876325260324</v>
      </c>
      <c r="U311">
        <f t="shared" si="149"/>
        <v>33.933912500000012</v>
      </c>
      <c r="V311">
        <f t="shared" si="150"/>
        <v>5.3233452724689094</v>
      </c>
      <c r="W311">
        <f t="shared" si="151"/>
        <v>70.454114648684367</v>
      </c>
      <c r="X311">
        <f t="shared" si="152"/>
        <v>3.7475368293766755</v>
      </c>
      <c r="Y311">
        <f t="shared" si="153"/>
        <v>5.3191170566312058</v>
      </c>
      <c r="Z311">
        <f t="shared" si="154"/>
        <v>1.5758084430922339</v>
      </c>
      <c r="AA311">
        <f t="shared" si="155"/>
        <v>-100.53235705166172</v>
      </c>
      <c r="AB311">
        <f t="shared" si="156"/>
        <v>-1.5998700456842263</v>
      </c>
      <c r="AC311">
        <f t="shared" si="157"/>
        <v>-0.17739231297246102</v>
      </c>
      <c r="AD311">
        <f t="shared" si="158"/>
        <v>123.95046871468159</v>
      </c>
      <c r="AE311">
        <f t="shared" si="159"/>
        <v>69.480963344302495</v>
      </c>
      <c r="AF311">
        <f t="shared" si="160"/>
        <v>2.3211843654769533</v>
      </c>
      <c r="AG311">
        <f t="shared" si="161"/>
        <v>45.52172514484522</v>
      </c>
      <c r="AH311">
        <v>2033.646396900408</v>
      </c>
      <c r="AI311">
        <v>1998.9924242424231</v>
      </c>
      <c r="AJ311">
        <v>1.741832760769745</v>
      </c>
      <c r="AK311">
        <v>66.48709803528736</v>
      </c>
      <c r="AL311">
        <f t="shared" si="162"/>
        <v>2.2796452846181796</v>
      </c>
      <c r="AM311">
        <v>35.849343279168387</v>
      </c>
      <c r="AN311">
        <v>37.034884848484843</v>
      </c>
      <c r="AO311">
        <v>-8.3727609759151055E-5</v>
      </c>
      <c r="AP311">
        <v>80.118377589396417</v>
      </c>
      <c r="AQ311">
        <v>4</v>
      </c>
      <c r="AR311">
        <v>1</v>
      </c>
      <c r="AS311">
        <f t="shared" si="163"/>
        <v>1</v>
      </c>
      <c r="AT311">
        <f t="shared" si="164"/>
        <v>0</v>
      </c>
      <c r="AU311">
        <f t="shared" si="165"/>
        <v>19401.358341902491</v>
      </c>
      <c r="AV311">
        <f t="shared" si="166"/>
        <v>1199.9937500000001</v>
      </c>
      <c r="AW311">
        <f t="shared" si="167"/>
        <v>1025.9953125</v>
      </c>
      <c r="AX311">
        <f t="shared" si="168"/>
        <v>0.85500054687784821</v>
      </c>
      <c r="AY311">
        <f t="shared" si="169"/>
        <v>0.18855105547424725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1670439091.1875</v>
      </c>
      <c r="BF311">
        <v>1921.92</v>
      </c>
      <c r="BG311">
        <v>1961.835</v>
      </c>
      <c r="BH311">
        <v>37.037675</v>
      </c>
      <c r="BI311">
        <v>35.831074999999998</v>
      </c>
      <c r="BJ311">
        <v>1928.1375</v>
      </c>
      <c r="BK311">
        <v>36.874862500000013</v>
      </c>
      <c r="BL311">
        <v>500.17200000000003</v>
      </c>
      <c r="BM311">
        <v>101.08175</v>
      </c>
      <c r="BN311">
        <v>0.1000015375</v>
      </c>
      <c r="BO311">
        <v>33.919674999999998</v>
      </c>
      <c r="BP311">
        <v>33.933912500000012</v>
      </c>
      <c r="BQ311">
        <v>999.9</v>
      </c>
      <c r="BR311">
        <v>0</v>
      </c>
      <c r="BS311">
        <v>0</v>
      </c>
      <c r="BT311">
        <v>4017.96875</v>
      </c>
      <c r="BU311">
        <v>0</v>
      </c>
      <c r="BV311">
        <v>235.49125000000001</v>
      </c>
      <c r="BW311">
        <v>-39.914825</v>
      </c>
      <c r="BX311">
        <v>1995.8412499999999</v>
      </c>
      <c r="BY311">
        <v>2034.7437500000001</v>
      </c>
      <c r="BZ311">
        <v>1.2066125000000001</v>
      </c>
      <c r="CA311">
        <v>1961.835</v>
      </c>
      <c r="CB311">
        <v>35.831074999999998</v>
      </c>
      <c r="CC311">
        <v>3.74383</v>
      </c>
      <c r="CD311">
        <v>3.6218625000000002</v>
      </c>
      <c r="CE311">
        <v>27.768049999999999</v>
      </c>
      <c r="CF311">
        <v>27.202087500000001</v>
      </c>
      <c r="CG311">
        <v>1199.9937500000001</v>
      </c>
      <c r="CH311">
        <v>0.49998100000000001</v>
      </c>
      <c r="CI311">
        <v>0.50001899999999999</v>
      </c>
      <c r="CJ311">
        <v>0</v>
      </c>
      <c r="CK311">
        <v>2.3025125000000002</v>
      </c>
      <c r="CL311">
        <v>0</v>
      </c>
      <c r="CM311">
        <v>7995.9162500000002</v>
      </c>
      <c r="CN311">
        <v>9597.7075000000004</v>
      </c>
      <c r="CO311">
        <v>43.625</v>
      </c>
      <c r="CP311">
        <v>45.75</v>
      </c>
      <c r="CQ311">
        <v>44.625</v>
      </c>
      <c r="CR311">
        <v>44.125</v>
      </c>
      <c r="CS311">
        <v>43.5</v>
      </c>
      <c r="CT311">
        <v>599.97500000000002</v>
      </c>
      <c r="CU311">
        <v>600.01874999999995</v>
      </c>
      <c r="CV311">
        <v>0</v>
      </c>
      <c r="CW311">
        <v>1670439115.5</v>
      </c>
      <c r="CX311">
        <v>0</v>
      </c>
      <c r="CY311">
        <v>1670430775</v>
      </c>
      <c r="CZ311" t="s">
        <v>356</v>
      </c>
      <c r="DA311">
        <v>1670430775</v>
      </c>
      <c r="DB311">
        <v>1670430775</v>
      </c>
      <c r="DC311">
        <v>10</v>
      </c>
      <c r="DD311">
        <v>-0.13800000000000001</v>
      </c>
      <c r="DE311">
        <v>1.2E-2</v>
      </c>
      <c r="DF311">
        <v>-4.2649999999999997</v>
      </c>
      <c r="DG311">
        <v>0.16300000000000001</v>
      </c>
      <c r="DH311">
        <v>415</v>
      </c>
      <c r="DI311">
        <v>38</v>
      </c>
      <c r="DJ311">
        <v>0.28000000000000003</v>
      </c>
      <c r="DK311">
        <v>0.18</v>
      </c>
      <c r="DL311">
        <v>-40.019785365853657</v>
      </c>
      <c r="DM311">
        <v>0.52165714285708775</v>
      </c>
      <c r="DN311">
        <v>8.0741866798671486E-2</v>
      </c>
      <c r="DO311">
        <v>0</v>
      </c>
      <c r="DP311">
        <v>1.1622831707317069</v>
      </c>
      <c r="DQ311">
        <v>0.19373707317073349</v>
      </c>
      <c r="DR311">
        <v>2.0841103668989849E-2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2.9457499999999999</v>
      </c>
      <c r="EB311">
        <v>2.5956899999999998</v>
      </c>
      <c r="EC311">
        <v>0.27658700000000003</v>
      </c>
      <c r="ED311">
        <v>0.27761799999999998</v>
      </c>
      <c r="EE311">
        <v>0.14688699999999999</v>
      </c>
      <c r="EF311">
        <v>0.14203199999999999</v>
      </c>
      <c r="EG311">
        <v>21816.9</v>
      </c>
      <c r="EH311">
        <v>22145.3</v>
      </c>
      <c r="EI311">
        <v>28089.5</v>
      </c>
      <c r="EJ311">
        <v>29543.4</v>
      </c>
      <c r="EK311">
        <v>32980</v>
      </c>
      <c r="EL311">
        <v>35197.800000000003</v>
      </c>
      <c r="EM311">
        <v>39647</v>
      </c>
      <c r="EN311">
        <v>42228.6</v>
      </c>
      <c r="EO311">
        <v>1.9325300000000001</v>
      </c>
      <c r="EP311">
        <v>1.8559000000000001</v>
      </c>
      <c r="EQ311">
        <v>0.123698</v>
      </c>
      <c r="ER311">
        <v>0</v>
      </c>
      <c r="ES311">
        <v>31.924199999999999</v>
      </c>
      <c r="ET311">
        <v>999.9</v>
      </c>
      <c r="EU311">
        <v>60.1</v>
      </c>
      <c r="EV311">
        <v>39.799999999999997</v>
      </c>
      <c r="EW311">
        <v>43.607399999999998</v>
      </c>
      <c r="EX311">
        <v>25.525200000000002</v>
      </c>
      <c r="EY311">
        <v>2.4479099999999998</v>
      </c>
      <c r="EZ311">
        <v>1</v>
      </c>
      <c r="FA311">
        <v>0.64049299999999998</v>
      </c>
      <c r="FB311">
        <v>0.68247500000000005</v>
      </c>
      <c r="FC311">
        <v>20.2774</v>
      </c>
      <c r="FD311">
        <v>5.2181899999999999</v>
      </c>
      <c r="FE311">
        <v>12.0098</v>
      </c>
      <c r="FF311">
        <v>4.9867999999999997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1.8623400000000001</v>
      </c>
      <c r="FN311">
        <v>1.86432</v>
      </c>
      <c r="FO311">
        <v>1.86046</v>
      </c>
      <c r="FP311">
        <v>1.8611500000000001</v>
      </c>
      <c r="FQ311">
        <v>1.8602300000000001</v>
      </c>
      <c r="FR311">
        <v>1.86198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-6.23</v>
      </c>
      <c r="GH311">
        <v>0.16289999999999999</v>
      </c>
      <c r="GI311">
        <v>-3.2528400776944242</v>
      </c>
      <c r="GJ311">
        <v>-2.9658848494523399E-3</v>
      </c>
      <c r="GK311">
        <v>1.4757234161104729E-6</v>
      </c>
      <c r="GL311">
        <v>-3.8107938837011289E-10</v>
      </c>
      <c r="GM311">
        <v>0.16282500000001221</v>
      </c>
      <c r="GN311">
        <v>0</v>
      </c>
      <c r="GO311">
        <v>0</v>
      </c>
      <c r="GP311">
        <v>0</v>
      </c>
      <c r="GQ311">
        <v>5</v>
      </c>
      <c r="GR311">
        <v>2097</v>
      </c>
      <c r="GS311">
        <v>4</v>
      </c>
      <c r="GT311">
        <v>34</v>
      </c>
      <c r="GU311">
        <v>138.6</v>
      </c>
      <c r="GV311">
        <v>138.6</v>
      </c>
      <c r="GW311">
        <v>3.8928199999999999</v>
      </c>
      <c r="GX311">
        <v>2.51709</v>
      </c>
      <c r="GY311">
        <v>1.4489700000000001</v>
      </c>
      <c r="GZ311">
        <v>2.3168899999999999</v>
      </c>
      <c r="HA311">
        <v>1.5478499999999999</v>
      </c>
      <c r="HB311">
        <v>2.3913600000000002</v>
      </c>
      <c r="HC311">
        <v>43.426400000000001</v>
      </c>
      <c r="HD311">
        <v>13.238899999999999</v>
      </c>
      <c r="HE311">
        <v>18</v>
      </c>
      <c r="HF311">
        <v>507.798</v>
      </c>
      <c r="HG311">
        <v>496.65800000000002</v>
      </c>
      <c r="HH311">
        <v>30.999400000000001</v>
      </c>
      <c r="HI311">
        <v>35.2727</v>
      </c>
      <c r="HJ311">
        <v>29.999600000000001</v>
      </c>
      <c r="HK311">
        <v>35.265099999999997</v>
      </c>
      <c r="HL311">
        <v>35.269799999999996</v>
      </c>
      <c r="HM311">
        <v>77.872200000000007</v>
      </c>
      <c r="HN311">
        <v>26.923200000000001</v>
      </c>
      <c r="HO311">
        <v>75.672300000000007</v>
      </c>
      <c r="HP311">
        <v>31</v>
      </c>
      <c r="HQ311">
        <v>1973.74</v>
      </c>
      <c r="HR311">
        <v>35.641800000000003</v>
      </c>
      <c r="HS311">
        <v>98.975800000000007</v>
      </c>
      <c r="HT311">
        <v>97.9238</v>
      </c>
    </row>
    <row r="312" spans="1:228" x14ac:dyDescent="0.2">
      <c r="A312">
        <v>297</v>
      </c>
      <c r="B312">
        <v>1670439097.5</v>
      </c>
      <c r="C312">
        <v>1181.5</v>
      </c>
      <c r="D312" t="s">
        <v>953</v>
      </c>
      <c r="E312" t="s">
        <v>954</v>
      </c>
      <c r="F312">
        <v>4</v>
      </c>
      <c r="G312">
        <v>1670439095.5</v>
      </c>
      <c r="H312">
        <f t="shared" si="136"/>
        <v>2.3406410365784808E-3</v>
      </c>
      <c r="I312">
        <f t="shared" si="137"/>
        <v>2.3406410365784809</v>
      </c>
      <c r="J312">
        <f t="shared" si="138"/>
        <v>46.633617193018203</v>
      </c>
      <c r="K312">
        <f t="shared" si="139"/>
        <v>1929.0342857142859</v>
      </c>
      <c r="L312">
        <f t="shared" si="140"/>
        <v>1369.4071005969286</v>
      </c>
      <c r="M312">
        <f t="shared" si="141"/>
        <v>138.55994873990119</v>
      </c>
      <c r="N312">
        <f t="shared" si="142"/>
        <v>195.18439157323795</v>
      </c>
      <c r="O312">
        <f t="shared" si="143"/>
        <v>0.14928586071037145</v>
      </c>
      <c r="P312">
        <f t="shared" si="144"/>
        <v>2.0775046484199557</v>
      </c>
      <c r="Q312">
        <f t="shared" si="145"/>
        <v>0.14357202399589927</v>
      </c>
      <c r="R312">
        <f t="shared" si="146"/>
        <v>9.0227658999810334E-2</v>
      </c>
      <c r="S312">
        <f t="shared" si="147"/>
        <v>226.26266914285722</v>
      </c>
      <c r="T312">
        <f t="shared" si="148"/>
        <v>34.912010311710283</v>
      </c>
      <c r="U312">
        <f t="shared" si="149"/>
        <v>33.930985714285711</v>
      </c>
      <c r="V312">
        <f t="shared" si="150"/>
        <v>5.3224758446471681</v>
      </c>
      <c r="W312">
        <f t="shared" si="151"/>
        <v>70.426188458778356</v>
      </c>
      <c r="X312">
        <f t="shared" si="152"/>
        <v>3.7468362618948867</v>
      </c>
      <c r="Y312">
        <f t="shared" si="153"/>
        <v>5.3202314989515207</v>
      </c>
      <c r="Z312">
        <f t="shared" si="154"/>
        <v>1.5756395827522813</v>
      </c>
      <c r="AA312">
        <f t="shared" si="155"/>
        <v>-103.222269713111</v>
      </c>
      <c r="AB312">
        <f t="shared" si="156"/>
        <v>-0.84641836843332285</v>
      </c>
      <c r="AC312">
        <f t="shared" si="157"/>
        <v>-9.4158698308413155E-2</v>
      </c>
      <c r="AD312">
        <f t="shared" si="158"/>
        <v>122.09982236300449</v>
      </c>
      <c r="AE312">
        <f t="shared" si="159"/>
        <v>69.836077449807462</v>
      </c>
      <c r="AF312">
        <f t="shared" si="160"/>
        <v>2.3857190730836839</v>
      </c>
      <c r="AG312">
        <f t="shared" si="161"/>
        <v>46.633617193018203</v>
      </c>
      <c r="AH312">
        <v>2040.687001497666</v>
      </c>
      <c r="AI312">
        <v>2005.737333333333</v>
      </c>
      <c r="AJ312">
        <v>1.679946812802283</v>
      </c>
      <c r="AK312">
        <v>66.48709803528736</v>
      </c>
      <c r="AL312">
        <f t="shared" si="162"/>
        <v>2.3406410365784809</v>
      </c>
      <c r="AM312">
        <v>35.808772524595888</v>
      </c>
      <c r="AN312">
        <v>37.025487878787871</v>
      </c>
      <c r="AO312">
        <v>2.4309581339279569E-6</v>
      </c>
      <c r="AP312">
        <v>80.118377589396417</v>
      </c>
      <c r="AQ312">
        <v>4</v>
      </c>
      <c r="AR312">
        <v>1</v>
      </c>
      <c r="AS312">
        <f t="shared" si="163"/>
        <v>1</v>
      </c>
      <c r="AT312">
        <f t="shared" si="164"/>
        <v>0</v>
      </c>
      <c r="AU312">
        <f t="shared" si="165"/>
        <v>19283.990310092806</v>
      </c>
      <c r="AV312">
        <f t="shared" si="166"/>
        <v>1200.004285714286</v>
      </c>
      <c r="AW312">
        <f t="shared" si="167"/>
        <v>1026.0046285714288</v>
      </c>
      <c r="AX312">
        <f t="shared" si="168"/>
        <v>0.85500080356855879</v>
      </c>
      <c r="AY312">
        <f t="shared" si="169"/>
        <v>0.18855155088731829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1670439095.5</v>
      </c>
      <c r="BF312">
        <v>1929.0342857142859</v>
      </c>
      <c r="BG312">
        <v>1969.217142857143</v>
      </c>
      <c r="BH312">
        <v>37.030500000000004</v>
      </c>
      <c r="BI312">
        <v>35.790342857142853</v>
      </c>
      <c r="BJ312">
        <v>1935.264285714286</v>
      </c>
      <c r="BK312">
        <v>36.867657142857141</v>
      </c>
      <c r="BL312">
        <v>500.17142857142852</v>
      </c>
      <c r="BM312">
        <v>101.08242857142859</v>
      </c>
      <c r="BN312">
        <v>0.10000920000000001</v>
      </c>
      <c r="BO312">
        <v>33.923428571428573</v>
      </c>
      <c r="BP312">
        <v>33.930985714285711</v>
      </c>
      <c r="BQ312">
        <v>999.89999999999986</v>
      </c>
      <c r="BR312">
        <v>0</v>
      </c>
      <c r="BS312">
        <v>0</v>
      </c>
      <c r="BT312">
        <v>3998.4814285714278</v>
      </c>
      <c r="BU312">
        <v>0</v>
      </c>
      <c r="BV312">
        <v>245.66900000000001</v>
      </c>
      <c r="BW312">
        <v>-40.183842857142857</v>
      </c>
      <c r="BX312">
        <v>2003.2157142857141</v>
      </c>
      <c r="BY312">
        <v>2042.314285714285</v>
      </c>
      <c r="BZ312">
        <v>1.2401471428571429</v>
      </c>
      <c r="CA312">
        <v>1969.217142857143</v>
      </c>
      <c r="CB312">
        <v>35.790342857142853</v>
      </c>
      <c r="CC312">
        <v>3.7431328571428568</v>
      </c>
      <c r="CD312">
        <v>3.617775714285715</v>
      </c>
      <c r="CE312">
        <v>27.764871428571421</v>
      </c>
      <c r="CF312">
        <v>27.182828571428569</v>
      </c>
      <c r="CG312">
        <v>1200.004285714286</v>
      </c>
      <c r="CH312">
        <v>0.49997399999999997</v>
      </c>
      <c r="CI312">
        <v>0.50002599999999997</v>
      </c>
      <c r="CJ312">
        <v>0</v>
      </c>
      <c r="CK312">
        <v>2.3962571428571429</v>
      </c>
      <c r="CL312">
        <v>0</v>
      </c>
      <c r="CM312">
        <v>7995.5071428571418</v>
      </c>
      <c r="CN312">
        <v>9597.7814285714285</v>
      </c>
      <c r="CO312">
        <v>43.625</v>
      </c>
      <c r="CP312">
        <v>45.741</v>
      </c>
      <c r="CQ312">
        <v>44.607000000000014</v>
      </c>
      <c r="CR312">
        <v>44.125</v>
      </c>
      <c r="CS312">
        <v>43.5</v>
      </c>
      <c r="CT312">
        <v>599.97000000000014</v>
      </c>
      <c r="CU312">
        <v>600.03428571428572</v>
      </c>
      <c r="CV312">
        <v>0</v>
      </c>
      <c r="CW312">
        <v>1670439119.7</v>
      </c>
      <c r="CX312">
        <v>0</v>
      </c>
      <c r="CY312">
        <v>1670430775</v>
      </c>
      <c r="CZ312" t="s">
        <v>356</v>
      </c>
      <c r="DA312">
        <v>1670430775</v>
      </c>
      <c r="DB312">
        <v>1670430775</v>
      </c>
      <c r="DC312">
        <v>10</v>
      </c>
      <c r="DD312">
        <v>-0.13800000000000001</v>
      </c>
      <c r="DE312">
        <v>1.2E-2</v>
      </c>
      <c r="DF312">
        <v>-4.2649999999999997</v>
      </c>
      <c r="DG312">
        <v>0.16300000000000001</v>
      </c>
      <c r="DH312">
        <v>415</v>
      </c>
      <c r="DI312">
        <v>38</v>
      </c>
      <c r="DJ312">
        <v>0.28000000000000003</v>
      </c>
      <c r="DK312">
        <v>0.18</v>
      </c>
      <c r="DL312">
        <v>-40.021939024390242</v>
      </c>
      <c r="DM312">
        <v>0.17947108013938839</v>
      </c>
      <c r="DN312">
        <v>0.10000796036133069</v>
      </c>
      <c r="DO312">
        <v>0</v>
      </c>
      <c r="DP312">
        <v>1.179342682926829</v>
      </c>
      <c r="DQ312">
        <v>0.30731979094076561</v>
      </c>
      <c r="DR312">
        <v>3.1300264241414827E-2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2.9456500000000001</v>
      </c>
      <c r="EB312">
        <v>2.5954899999999999</v>
      </c>
      <c r="EC312">
        <v>0.277113</v>
      </c>
      <c r="ED312">
        <v>0.27815800000000002</v>
      </c>
      <c r="EE312">
        <v>0.14685999999999999</v>
      </c>
      <c r="EF312">
        <v>0.141901</v>
      </c>
      <c r="EG312">
        <v>21800.7</v>
      </c>
      <c r="EH312">
        <v>22129.4</v>
      </c>
      <c r="EI312">
        <v>28089.1</v>
      </c>
      <c r="EJ312">
        <v>29544.3</v>
      </c>
      <c r="EK312">
        <v>32980.9</v>
      </c>
      <c r="EL312">
        <v>35204.6</v>
      </c>
      <c r="EM312">
        <v>39646.800000000003</v>
      </c>
      <c r="EN312">
        <v>42230.3</v>
      </c>
      <c r="EO312">
        <v>1.9323699999999999</v>
      </c>
      <c r="EP312">
        <v>1.85625</v>
      </c>
      <c r="EQ312">
        <v>0.124335</v>
      </c>
      <c r="ER312">
        <v>0</v>
      </c>
      <c r="ES312">
        <v>31.916399999999999</v>
      </c>
      <c r="ET312">
        <v>999.9</v>
      </c>
      <c r="EU312">
        <v>60.1</v>
      </c>
      <c r="EV312">
        <v>39.799999999999997</v>
      </c>
      <c r="EW312">
        <v>43.611600000000003</v>
      </c>
      <c r="EX312">
        <v>25.575199999999999</v>
      </c>
      <c r="EY312">
        <v>2.3878200000000001</v>
      </c>
      <c r="EZ312">
        <v>1</v>
      </c>
      <c r="FA312">
        <v>0.64006099999999999</v>
      </c>
      <c r="FB312">
        <v>0.68271499999999996</v>
      </c>
      <c r="FC312">
        <v>20.2775</v>
      </c>
      <c r="FD312">
        <v>5.2183400000000004</v>
      </c>
      <c r="FE312">
        <v>12.0099</v>
      </c>
      <c r="FF312">
        <v>4.9867499999999998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1.86585</v>
      </c>
      <c r="FM312">
        <v>1.86232</v>
      </c>
      <c r="FN312">
        <v>1.86432</v>
      </c>
      <c r="FO312">
        <v>1.86049</v>
      </c>
      <c r="FP312">
        <v>1.8611200000000001</v>
      </c>
      <c r="FQ312">
        <v>1.8602300000000001</v>
      </c>
      <c r="FR312">
        <v>1.8619600000000001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-6.23</v>
      </c>
      <c r="GH312">
        <v>0.1628</v>
      </c>
      <c r="GI312">
        <v>-3.2528400776944242</v>
      </c>
      <c r="GJ312">
        <v>-2.9658848494523399E-3</v>
      </c>
      <c r="GK312">
        <v>1.4757234161104729E-6</v>
      </c>
      <c r="GL312">
        <v>-3.8107938837011289E-10</v>
      </c>
      <c r="GM312">
        <v>0.16282500000001221</v>
      </c>
      <c r="GN312">
        <v>0</v>
      </c>
      <c r="GO312">
        <v>0</v>
      </c>
      <c r="GP312">
        <v>0</v>
      </c>
      <c r="GQ312">
        <v>5</v>
      </c>
      <c r="GR312">
        <v>2097</v>
      </c>
      <c r="GS312">
        <v>4</v>
      </c>
      <c r="GT312">
        <v>34</v>
      </c>
      <c r="GU312">
        <v>138.69999999999999</v>
      </c>
      <c r="GV312">
        <v>138.69999999999999</v>
      </c>
      <c r="GW312">
        <v>3.90259</v>
      </c>
      <c r="GX312">
        <v>2.52075</v>
      </c>
      <c r="GY312">
        <v>1.4489700000000001</v>
      </c>
      <c r="GZ312">
        <v>2.3168899999999999</v>
      </c>
      <c r="HA312">
        <v>1.5478499999999999</v>
      </c>
      <c r="HB312">
        <v>2.36328</v>
      </c>
      <c r="HC312">
        <v>43.399099999999997</v>
      </c>
      <c r="HD312">
        <v>13.238899999999999</v>
      </c>
      <c r="HE312">
        <v>18</v>
      </c>
      <c r="HF312">
        <v>507.66699999999997</v>
      </c>
      <c r="HG312">
        <v>496.86900000000003</v>
      </c>
      <c r="HH312">
        <v>30.9998</v>
      </c>
      <c r="HI312">
        <v>35.266199999999998</v>
      </c>
      <c r="HJ312">
        <v>29.999700000000001</v>
      </c>
      <c r="HK312">
        <v>35.260800000000003</v>
      </c>
      <c r="HL312">
        <v>35.264899999999997</v>
      </c>
      <c r="HM312">
        <v>78.073999999999998</v>
      </c>
      <c r="HN312">
        <v>26.923200000000001</v>
      </c>
      <c r="HO312">
        <v>75.672300000000007</v>
      </c>
      <c r="HP312">
        <v>31</v>
      </c>
      <c r="HQ312">
        <v>1980.43</v>
      </c>
      <c r="HR312">
        <v>35.610700000000001</v>
      </c>
      <c r="HS312">
        <v>98.974900000000005</v>
      </c>
      <c r="HT312">
        <v>97.927199999999999</v>
      </c>
    </row>
    <row r="313" spans="1:228" x14ac:dyDescent="0.2">
      <c r="A313">
        <v>298</v>
      </c>
      <c r="B313">
        <v>1670439101.5</v>
      </c>
      <c r="C313">
        <v>1185.5</v>
      </c>
      <c r="D313" t="s">
        <v>955</v>
      </c>
      <c r="E313" t="s">
        <v>956</v>
      </c>
      <c r="F313">
        <v>4</v>
      </c>
      <c r="G313">
        <v>1670439099.1875</v>
      </c>
      <c r="H313">
        <f t="shared" si="136"/>
        <v>2.3953386369070834E-3</v>
      </c>
      <c r="I313">
        <f t="shared" si="137"/>
        <v>2.3953386369070833</v>
      </c>
      <c r="J313">
        <f t="shared" si="138"/>
        <v>45.547247653968867</v>
      </c>
      <c r="K313">
        <f t="shared" si="139"/>
        <v>1935.19875</v>
      </c>
      <c r="L313">
        <f t="shared" si="140"/>
        <v>1399.3787227517034</v>
      </c>
      <c r="M313">
        <f t="shared" si="141"/>
        <v>141.59175035623733</v>
      </c>
      <c r="N313">
        <f t="shared" si="142"/>
        <v>195.80702053329753</v>
      </c>
      <c r="O313">
        <f t="shared" si="143"/>
        <v>0.15309575886502733</v>
      </c>
      <c r="P313">
        <f t="shared" si="144"/>
        <v>2.0811535650495707</v>
      </c>
      <c r="Q313">
        <f t="shared" si="145"/>
        <v>0.14710294541769603</v>
      </c>
      <c r="R313">
        <f t="shared" si="146"/>
        <v>9.2458225269233626E-2</v>
      </c>
      <c r="S313">
        <f t="shared" si="147"/>
        <v>226.259961</v>
      </c>
      <c r="T313">
        <f t="shared" si="148"/>
        <v>34.889351374838185</v>
      </c>
      <c r="U313">
        <f t="shared" si="149"/>
        <v>33.919175000000003</v>
      </c>
      <c r="V313">
        <f t="shared" si="150"/>
        <v>5.3189686210272589</v>
      </c>
      <c r="W313">
        <f t="shared" si="151"/>
        <v>70.401843748365494</v>
      </c>
      <c r="X313">
        <f t="shared" si="152"/>
        <v>3.7451797356157375</v>
      </c>
      <c r="Y313">
        <f t="shared" si="153"/>
        <v>5.3197182576666382</v>
      </c>
      <c r="Z313">
        <f t="shared" si="154"/>
        <v>1.5737888854115214</v>
      </c>
      <c r="AA313">
        <f t="shared" si="155"/>
        <v>-105.63443388760238</v>
      </c>
      <c r="AB313">
        <f t="shared" si="156"/>
        <v>0.28330285627219298</v>
      </c>
      <c r="AC313">
        <f t="shared" si="157"/>
        <v>3.1458315188333009E-2</v>
      </c>
      <c r="AD313">
        <f t="shared" si="158"/>
        <v>120.94028828385814</v>
      </c>
      <c r="AE313">
        <f t="shared" si="159"/>
        <v>69.447620773966761</v>
      </c>
      <c r="AF313">
        <f t="shared" si="160"/>
        <v>2.4518843201009211</v>
      </c>
      <c r="AG313">
        <f t="shared" si="161"/>
        <v>45.547247653968867</v>
      </c>
      <c r="AH313">
        <v>2047.3580612360149</v>
      </c>
      <c r="AI313">
        <v>2012.7192121212111</v>
      </c>
      <c r="AJ313">
        <v>1.73591820708352</v>
      </c>
      <c r="AK313">
        <v>66.48709803528736</v>
      </c>
      <c r="AL313">
        <f t="shared" si="162"/>
        <v>2.3953386369070833</v>
      </c>
      <c r="AM313">
        <v>35.755360081881889</v>
      </c>
      <c r="AN313">
        <v>37.001869696969692</v>
      </c>
      <c r="AO313">
        <v>-1.8388535842186481E-4</v>
      </c>
      <c r="AP313">
        <v>80.118377589396417</v>
      </c>
      <c r="AQ313">
        <v>4</v>
      </c>
      <c r="AR313">
        <v>1</v>
      </c>
      <c r="AS313">
        <f t="shared" si="163"/>
        <v>1</v>
      </c>
      <c r="AT313">
        <f t="shared" si="164"/>
        <v>0</v>
      </c>
      <c r="AU313">
        <f t="shared" si="165"/>
        <v>19346.763103869584</v>
      </c>
      <c r="AV313">
        <f t="shared" si="166"/>
        <v>1199.9925000000001</v>
      </c>
      <c r="AW313">
        <f t="shared" si="167"/>
        <v>1025.9942999999998</v>
      </c>
      <c r="AX313">
        <f t="shared" si="168"/>
        <v>0.85500059375371085</v>
      </c>
      <c r="AY313">
        <f t="shared" si="169"/>
        <v>0.18855114594466216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1670439099.1875</v>
      </c>
      <c r="BF313">
        <v>1935.19875</v>
      </c>
      <c r="BG313">
        <v>1975.2537500000001</v>
      </c>
      <c r="BH313">
        <v>37.014337500000003</v>
      </c>
      <c r="BI313">
        <v>35.7396125</v>
      </c>
      <c r="BJ313">
        <v>1941.43625</v>
      </c>
      <c r="BK313">
        <v>36.851500000000001</v>
      </c>
      <c r="BL313">
        <v>500.11174999999997</v>
      </c>
      <c r="BM313">
        <v>101.08199999999999</v>
      </c>
      <c r="BN313">
        <v>9.9865962500000002E-2</v>
      </c>
      <c r="BO313">
        <v>33.921700000000001</v>
      </c>
      <c r="BP313">
        <v>33.919175000000003</v>
      </c>
      <c r="BQ313">
        <v>999.9</v>
      </c>
      <c r="BR313">
        <v>0</v>
      </c>
      <c r="BS313">
        <v>0</v>
      </c>
      <c r="BT313">
        <v>4008.9074999999998</v>
      </c>
      <c r="BU313">
        <v>0</v>
      </c>
      <c r="BV313">
        <v>269.27775000000003</v>
      </c>
      <c r="BW313">
        <v>-40.053750000000001</v>
      </c>
      <c r="BX313">
        <v>2009.58375</v>
      </c>
      <c r="BY313">
        <v>2048.4637499999999</v>
      </c>
      <c r="BZ313">
        <v>1.274715</v>
      </c>
      <c r="CA313">
        <v>1975.2537500000001</v>
      </c>
      <c r="CB313">
        <v>35.7396125</v>
      </c>
      <c r="CC313">
        <v>3.7414874999999999</v>
      </c>
      <c r="CD313">
        <v>3.61263625</v>
      </c>
      <c r="CE313">
        <v>27.757337499999998</v>
      </c>
      <c r="CF313">
        <v>27.1586</v>
      </c>
      <c r="CG313">
        <v>1199.9925000000001</v>
      </c>
      <c r="CH313">
        <v>0.49998087499999999</v>
      </c>
      <c r="CI313">
        <v>0.50001912500000001</v>
      </c>
      <c r="CJ313">
        <v>0</v>
      </c>
      <c r="CK313">
        <v>2.3512624999999998</v>
      </c>
      <c r="CL313">
        <v>0</v>
      </c>
      <c r="CM313">
        <v>7994.8974999999991</v>
      </c>
      <c r="CN313">
        <v>9597.7237499999992</v>
      </c>
      <c r="CO313">
        <v>43.625</v>
      </c>
      <c r="CP313">
        <v>45.702749999999988</v>
      </c>
      <c r="CQ313">
        <v>44.625</v>
      </c>
      <c r="CR313">
        <v>44.125</v>
      </c>
      <c r="CS313">
        <v>43.5</v>
      </c>
      <c r="CT313">
        <v>599.97250000000008</v>
      </c>
      <c r="CU313">
        <v>600.02</v>
      </c>
      <c r="CV313">
        <v>0</v>
      </c>
      <c r="CW313">
        <v>1670439123.3</v>
      </c>
      <c r="CX313">
        <v>0</v>
      </c>
      <c r="CY313">
        <v>1670430775</v>
      </c>
      <c r="CZ313" t="s">
        <v>356</v>
      </c>
      <c r="DA313">
        <v>1670430775</v>
      </c>
      <c r="DB313">
        <v>1670430775</v>
      </c>
      <c r="DC313">
        <v>10</v>
      </c>
      <c r="DD313">
        <v>-0.13800000000000001</v>
      </c>
      <c r="DE313">
        <v>1.2E-2</v>
      </c>
      <c r="DF313">
        <v>-4.2649999999999997</v>
      </c>
      <c r="DG313">
        <v>0.16300000000000001</v>
      </c>
      <c r="DH313">
        <v>415</v>
      </c>
      <c r="DI313">
        <v>38</v>
      </c>
      <c r="DJ313">
        <v>0.28000000000000003</v>
      </c>
      <c r="DK313">
        <v>0.18</v>
      </c>
      <c r="DL313">
        <v>-40.024336585365859</v>
      </c>
      <c r="DM313">
        <v>-0.25829268292684859</v>
      </c>
      <c r="DN313">
        <v>0.10131792212850491</v>
      </c>
      <c r="DO313">
        <v>0</v>
      </c>
      <c r="DP313">
        <v>1.203987804878049</v>
      </c>
      <c r="DQ313">
        <v>0.41422641114982378</v>
      </c>
      <c r="DR313">
        <v>4.1822774838375307E-2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357</v>
      </c>
      <c r="EA313">
        <v>2.9457800000000001</v>
      </c>
      <c r="EB313">
        <v>2.5956199999999998</v>
      </c>
      <c r="EC313">
        <v>0.27765499999999999</v>
      </c>
      <c r="ED313">
        <v>0.27867900000000001</v>
      </c>
      <c r="EE313">
        <v>0.146791</v>
      </c>
      <c r="EF313">
        <v>0.14180400000000001</v>
      </c>
      <c r="EG313">
        <v>21784.5</v>
      </c>
      <c r="EH313">
        <v>22113.3</v>
      </c>
      <c r="EI313">
        <v>28089.4</v>
      </c>
      <c r="EJ313">
        <v>29544.3</v>
      </c>
      <c r="EK313">
        <v>32983.9</v>
      </c>
      <c r="EL313">
        <v>35208</v>
      </c>
      <c r="EM313">
        <v>39647.1</v>
      </c>
      <c r="EN313">
        <v>42229.599999999999</v>
      </c>
      <c r="EO313">
        <v>1.93235</v>
      </c>
      <c r="EP313">
        <v>1.8563499999999999</v>
      </c>
      <c r="EQ313">
        <v>0.12363499999999999</v>
      </c>
      <c r="ER313">
        <v>0</v>
      </c>
      <c r="ES313">
        <v>31.9087</v>
      </c>
      <c r="ET313">
        <v>999.9</v>
      </c>
      <c r="EU313">
        <v>60.1</v>
      </c>
      <c r="EV313">
        <v>39.799999999999997</v>
      </c>
      <c r="EW313">
        <v>43.610199999999999</v>
      </c>
      <c r="EX313">
        <v>25.505199999999999</v>
      </c>
      <c r="EY313">
        <v>1.9351</v>
      </c>
      <c r="EZ313">
        <v>1</v>
      </c>
      <c r="FA313">
        <v>0.63971800000000001</v>
      </c>
      <c r="FB313">
        <v>0.68508199999999997</v>
      </c>
      <c r="FC313">
        <v>20.2775</v>
      </c>
      <c r="FD313">
        <v>5.2178899999999997</v>
      </c>
      <c r="FE313">
        <v>12.0099</v>
      </c>
      <c r="FF313">
        <v>4.98665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1.86585</v>
      </c>
      <c r="FM313">
        <v>1.86232</v>
      </c>
      <c r="FN313">
        <v>1.86432</v>
      </c>
      <c r="FO313">
        <v>1.86049</v>
      </c>
      <c r="FP313">
        <v>1.8611599999999999</v>
      </c>
      <c r="FQ313">
        <v>1.86022</v>
      </c>
      <c r="FR313">
        <v>1.8619399999999999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-6.24</v>
      </c>
      <c r="GH313">
        <v>0.16289999999999999</v>
      </c>
      <c r="GI313">
        <v>-3.2528400776944242</v>
      </c>
      <c r="GJ313">
        <v>-2.9658848494523399E-3</v>
      </c>
      <c r="GK313">
        <v>1.4757234161104729E-6</v>
      </c>
      <c r="GL313">
        <v>-3.8107938837011289E-10</v>
      </c>
      <c r="GM313">
        <v>0.16282500000001221</v>
      </c>
      <c r="GN313">
        <v>0</v>
      </c>
      <c r="GO313">
        <v>0</v>
      </c>
      <c r="GP313">
        <v>0</v>
      </c>
      <c r="GQ313">
        <v>5</v>
      </c>
      <c r="GR313">
        <v>2097</v>
      </c>
      <c r="GS313">
        <v>4</v>
      </c>
      <c r="GT313">
        <v>34</v>
      </c>
      <c r="GU313">
        <v>138.80000000000001</v>
      </c>
      <c r="GV313">
        <v>138.80000000000001</v>
      </c>
      <c r="GW313">
        <v>3.91357</v>
      </c>
      <c r="GX313">
        <v>2.52563</v>
      </c>
      <c r="GY313">
        <v>1.4489700000000001</v>
      </c>
      <c r="GZ313">
        <v>2.3168899999999999</v>
      </c>
      <c r="HA313">
        <v>1.5478499999999999</v>
      </c>
      <c r="HB313">
        <v>2.2888199999999999</v>
      </c>
      <c r="HC313">
        <v>43.399099999999997</v>
      </c>
      <c r="HD313">
        <v>13.238899999999999</v>
      </c>
      <c r="HE313">
        <v>18</v>
      </c>
      <c r="HF313">
        <v>507.61</v>
      </c>
      <c r="HG313">
        <v>496.89499999999998</v>
      </c>
      <c r="HH313">
        <v>31.000299999999999</v>
      </c>
      <c r="HI313">
        <v>35.261400000000002</v>
      </c>
      <c r="HJ313">
        <v>29.999600000000001</v>
      </c>
      <c r="HK313">
        <v>35.255400000000002</v>
      </c>
      <c r="HL313">
        <v>35.259300000000003</v>
      </c>
      <c r="HM313">
        <v>78.278800000000004</v>
      </c>
      <c r="HN313">
        <v>27.2029</v>
      </c>
      <c r="HO313">
        <v>75.672300000000007</v>
      </c>
      <c r="HP313">
        <v>31</v>
      </c>
      <c r="HQ313">
        <v>1987.1</v>
      </c>
      <c r="HR313">
        <v>35.5974</v>
      </c>
      <c r="HS313">
        <v>98.975899999999996</v>
      </c>
      <c r="HT313">
        <v>97.926299999999998</v>
      </c>
    </row>
    <row r="314" spans="1:228" x14ac:dyDescent="0.2">
      <c r="A314">
        <v>299</v>
      </c>
      <c r="B314">
        <v>1670439105.5</v>
      </c>
      <c r="C314">
        <v>1189.5</v>
      </c>
      <c r="D314" t="s">
        <v>957</v>
      </c>
      <c r="E314" t="s">
        <v>958</v>
      </c>
      <c r="F314">
        <v>4</v>
      </c>
      <c r="G314">
        <v>1670439103.5</v>
      </c>
      <c r="H314">
        <f t="shared" si="136"/>
        <v>2.3162161278488741E-3</v>
      </c>
      <c r="I314">
        <f t="shared" si="137"/>
        <v>2.316216127848874</v>
      </c>
      <c r="J314">
        <f t="shared" si="138"/>
        <v>46.311859500155542</v>
      </c>
      <c r="K314">
        <f t="shared" si="139"/>
        <v>1942.291428571428</v>
      </c>
      <c r="L314">
        <f t="shared" si="140"/>
        <v>1380.2781865222153</v>
      </c>
      <c r="M314">
        <f t="shared" si="141"/>
        <v>139.65891862460734</v>
      </c>
      <c r="N314">
        <f t="shared" si="142"/>
        <v>196.5243841544717</v>
      </c>
      <c r="O314">
        <f t="shared" si="143"/>
        <v>0.14760973603947183</v>
      </c>
      <c r="P314">
        <f t="shared" si="144"/>
        <v>2.0793393172107857</v>
      </c>
      <c r="Q314">
        <f t="shared" si="145"/>
        <v>0.14202563184741704</v>
      </c>
      <c r="R314">
        <f t="shared" si="146"/>
        <v>8.9250128665035233E-2</v>
      </c>
      <c r="S314">
        <f t="shared" si="147"/>
        <v>226.26157157142853</v>
      </c>
      <c r="T314">
        <f t="shared" si="148"/>
        <v>34.905406674815467</v>
      </c>
      <c r="U314">
        <f t="shared" si="149"/>
        <v>33.917271428571418</v>
      </c>
      <c r="V314">
        <f t="shared" si="150"/>
        <v>5.3184035384409416</v>
      </c>
      <c r="W314">
        <f t="shared" si="151"/>
        <v>70.395311357203212</v>
      </c>
      <c r="X314">
        <f t="shared" si="152"/>
        <v>3.7421697144691821</v>
      </c>
      <c r="Y314">
        <f t="shared" si="153"/>
        <v>5.3159360223303622</v>
      </c>
      <c r="Z314">
        <f t="shared" si="154"/>
        <v>1.5762338239717595</v>
      </c>
      <c r="AA314">
        <f t="shared" si="155"/>
        <v>-102.14513123813535</v>
      </c>
      <c r="AB314">
        <f t="shared" si="156"/>
        <v>-0.93204258026808384</v>
      </c>
      <c r="AC314">
        <f t="shared" si="157"/>
        <v>-0.10357809854481438</v>
      </c>
      <c r="AD314">
        <f t="shared" si="158"/>
        <v>123.08081965448029</v>
      </c>
      <c r="AE314">
        <f t="shared" si="159"/>
        <v>69.362882726163832</v>
      </c>
      <c r="AF314">
        <f t="shared" si="160"/>
        <v>2.4682005206518003</v>
      </c>
      <c r="AG314">
        <f t="shared" si="161"/>
        <v>46.311859500155542</v>
      </c>
      <c r="AH314">
        <v>2054.053020179846</v>
      </c>
      <c r="AI314">
        <v>2019.376121212121</v>
      </c>
      <c r="AJ314">
        <v>1.6633655924489219</v>
      </c>
      <c r="AK314">
        <v>66.48709803528736</v>
      </c>
      <c r="AL314">
        <f t="shared" si="162"/>
        <v>2.316216127848874</v>
      </c>
      <c r="AM314">
        <v>35.725438933554493</v>
      </c>
      <c r="AN314">
        <v>36.974155151515141</v>
      </c>
      <c r="AO314">
        <v>-7.0537196527259956E-3</v>
      </c>
      <c r="AP314">
        <v>80.118377589396417</v>
      </c>
      <c r="AQ314">
        <v>4</v>
      </c>
      <c r="AR314">
        <v>1</v>
      </c>
      <c r="AS314">
        <f t="shared" si="163"/>
        <v>1</v>
      </c>
      <c r="AT314">
        <f t="shared" si="164"/>
        <v>0</v>
      </c>
      <c r="AU314">
        <f t="shared" si="165"/>
        <v>19316.438461429214</v>
      </c>
      <c r="AV314">
        <f t="shared" si="166"/>
        <v>1200</v>
      </c>
      <c r="AW314">
        <f t="shared" si="167"/>
        <v>1026.0008142857141</v>
      </c>
      <c r="AX314">
        <f t="shared" si="168"/>
        <v>0.85500067857142847</v>
      </c>
      <c r="AY314">
        <f t="shared" si="169"/>
        <v>0.1885513096428571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1670439103.5</v>
      </c>
      <c r="BF314">
        <v>1942.291428571428</v>
      </c>
      <c r="BG314">
        <v>1982.318571428571</v>
      </c>
      <c r="BH314">
        <v>36.984642857142852</v>
      </c>
      <c r="BI314">
        <v>35.70167142857143</v>
      </c>
      <c r="BJ314">
        <v>1948.538571428571</v>
      </c>
      <c r="BK314">
        <v>36.821814285714289</v>
      </c>
      <c r="BL314">
        <v>500.21928571428577</v>
      </c>
      <c r="BM314">
        <v>101.08157142857139</v>
      </c>
      <c r="BN314">
        <v>0.10014685714285711</v>
      </c>
      <c r="BO314">
        <v>33.90895714285714</v>
      </c>
      <c r="BP314">
        <v>33.917271428571418</v>
      </c>
      <c r="BQ314">
        <v>999.89999999999986</v>
      </c>
      <c r="BR314">
        <v>0</v>
      </c>
      <c r="BS314">
        <v>0</v>
      </c>
      <c r="BT314">
        <v>4003.7485714285708</v>
      </c>
      <c r="BU314">
        <v>0</v>
      </c>
      <c r="BV314">
        <v>358.18385714285711</v>
      </c>
      <c r="BW314">
        <v>-40.025485714285708</v>
      </c>
      <c r="BX314">
        <v>2016.8842857142861</v>
      </c>
      <c r="BY314">
        <v>2055.7085714285708</v>
      </c>
      <c r="BZ314">
        <v>1.2829685714285719</v>
      </c>
      <c r="CA314">
        <v>1982.318571428571</v>
      </c>
      <c r="CB314">
        <v>35.70167142857143</v>
      </c>
      <c r="CC314">
        <v>3.73847</v>
      </c>
      <c r="CD314">
        <v>3.6087828571428568</v>
      </c>
      <c r="CE314">
        <v>27.74352857142857</v>
      </c>
      <c r="CF314">
        <v>27.1404</v>
      </c>
      <c r="CG314">
        <v>1200</v>
      </c>
      <c r="CH314">
        <v>0.49997785714285709</v>
      </c>
      <c r="CI314">
        <v>0.50002214285714286</v>
      </c>
      <c r="CJ314">
        <v>0</v>
      </c>
      <c r="CK314">
        <v>2.1724857142857141</v>
      </c>
      <c r="CL314">
        <v>0</v>
      </c>
      <c r="CM314">
        <v>7994.5071428571437</v>
      </c>
      <c r="CN314">
        <v>9597.7585714285706</v>
      </c>
      <c r="CO314">
        <v>43.607000000000014</v>
      </c>
      <c r="CP314">
        <v>45.686999999999998</v>
      </c>
      <c r="CQ314">
        <v>44.607000000000014</v>
      </c>
      <c r="CR314">
        <v>44.125</v>
      </c>
      <c r="CS314">
        <v>43.473000000000013</v>
      </c>
      <c r="CT314">
        <v>599.97285714285738</v>
      </c>
      <c r="CU314">
        <v>600.02714285714285</v>
      </c>
      <c r="CV314">
        <v>0</v>
      </c>
      <c r="CW314">
        <v>1670439127.5</v>
      </c>
      <c r="CX314">
        <v>0</v>
      </c>
      <c r="CY314">
        <v>1670430775</v>
      </c>
      <c r="CZ314" t="s">
        <v>356</v>
      </c>
      <c r="DA314">
        <v>1670430775</v>
      </c>
      <c r="DB314">
        <v>1670430775</v>
      </c>
      <c r="DC314">
        <v>10</v>
      </c>
      <c r="DD314">
        <v>-0.13800000000000001</v>
      </c>
      <c r="DE314">
        <v>1.2E-2</v>
      </c>
      <c r="DF314">
        <v>-4.2649999999999997</v>
      </c>
      <c r="DG314">
        <v>0.16300000000000001</v>
      </c>
      <c r="DH314">
        <v>415</v>
      </c>
      <c r="DI314">
        <v>38</v>
      </c>
      <c r="DJ314">
        <v>0.28000000000000003</v>
      </c>
      <c r="DK314">
        <v>0.18</v>
      </c>
      <c r="DL314">
        <v>-40.014370731707317</v>
      </c>
      <c r="DM314">
        <v>-0.16577979094072109</v>
      </c>
      <c r="DN314">
        <v>0.10415041478296951</v>
      </c>
      <c r="DO314">
        <v>0</v>
      </c>
      <c r="DP314">
        <v>1.227065365853659</v>
      </c>
      <c r="DQ314">
        <v>0.41964501742160432</v>
      </c>
      <c r="DR314">
        <v>4.2344996369690212E-2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2.9459399999999998</v>
      </c>
      <c r="EB314">
        <v>2.5956299999999999</v>
      </c>
      <c r="EC314">
        <v>0.27818399999999999</v>
      </c>
      <c r="ED314">
        <v>0.27921600000000002</v>
      </c>
      <c r="EE314">
        <v>0.14671300000000001</v>
      </c>
      <c r="EF314">
        <v>0.14161299999999999</v>
      </c>
      <c r="EG314">
        <v>21768.400000000001</v>
      </c>
      <c r="EH314">
        <v>22096.799999999999</v>
      </c>
      <c r="EI314">
        <v>28089.3</v>
      </c>
      <c r="EJ314">
        <v>29544.3</v>
      </c>
      <c r="EK314">
        <v>32986.6</v>
      </c>
      <c r="EL314">
        <v>35216</v>
      </c>
      <c r="EM314">
        <v>39646.699999999997</v>
      </c>
      <c r="EN314">
        <v>42229.7</v>
      </c>
      <c r="EO314">
        <v>1.93285</v>
      </c>
      <c r="EP314">
        <v>1.8562700000000001</v>
      </c>
      <c r="EQ314">
        <v>0.124983</v>
      </c>
      <c r="ER314">
        <v>0</v>
      </c>
      <c r="ES314">
        <v>31.898800000000001</v>
      </c>
      <c r="ET314">
        <v>999.9</v>
      </c>
      <c r="EU314">
        <v>60.1</v>
      </c>
      <c r="EV314">
        <v>39.799999999999997</v>
      </c>
      <c r="EW314">
        <v>43.612699999999997</v>
      </c>
      <c r="EX314">
        <v>25.2852</v>
      </c>
      <c r="EY314">
        <v>1.5504800000000001</v>
      </c>
      <c r="EZ314">
        <v>1</v>
      </c>
      <c r="FA314">
        <v>0.63935200000000003</v>
      </c>
      <c r="FB314">
        <v>0.68510300000000002</v>
      </c>
      <c r="FC314">
        <v>20.2774</v>
      </c>
      <c r="FD314">
        <v>5.2178899999999997</v>
      </c>
      <c r="FE314">
        <v>12.0099</v>
      </c>
      <c r="FF314">
        <v>4.98665</v>
      </c>
      <c r="FG314">
        <v>3.2845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1.86232</v>
      </c>
      <c r="FN314">
        <v>1.86432</v>
      </c>
      <c r="FO314">
        <v>1.8604499999999999</v>
      </c>
      <c r="FP314">
        <v>1.8611599999999999</v>
      </c>
      <c r="FQ314">
        <v>1.8602099999999999</v>
      </c>
      <c r="FR314">
        <v>1.8619399999999999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-6.25</v>
      </c>
      <c r="GH314">
        <v>0.1628</v>
      </c>
      <c r="GI314">
        <v>-3.2528400776944242</v>
      </c>
      <c r="GJ314">
        <v>-2.9658848494523399E-3</v>
      </c>
      <c r="GK314">
        <v>1.4757234161104729E-6</v>
      </c>
      <c r="GL314">
        <v>-3.8107938837011289E-10</v>
      </c>
      <c r="GM314">
        <v>0.16282500000001221</v>
      </c>
      <c r="GN314">
        <v>0</v>
      </c>
      <c r="GO314">
        <v>0</v>
      </c>
      <c r="GP314">
        <v>0</v>
      </c>
      <c r="GQ314">
        <v>5</v>
      </c>
      <c r="GR314">
        <v>2097</v>
      </c>
      <c r="GS314">
        <v>4</v>
      </c>
      <c r="GT314">
        <v>34</v>
      </c>
      <c r="GU314">
        <v>138.80000000000001</v>
      </c>
      <c r="GV314">
        <v>138.80000000000001</v>
      </c>
      <c r="GW314">
        <v>3.92456</v>
      </c>
      <c r="GX314">
        <v>2.5354000000000001</v>
      </c>
      <c r="GY314">
        <v>1.4489700000000001</v>
      </c>
      <c r="GZ314">
        <v>2.3168899999999999</v>
      </c>
      <c r="HA314">
        <v>1.5478499999999999</v>
      </c>
      <c r="HB314">
        <v>2.2265600000000001</v>
      </c>
      <c r="HC314">
        <v>43.399099999999997</v>
      </c>
      <c r="HD314">
        <v>13.221399999999999</v>
      </c>
      <c r="HE314">
        <v>18</v>
      </c>
      <c r="HF314">
        <v>507.90100000000001</v>
      </c>
      <c r="HG314">
        <v>496.81</v>
      </c>
      <c r="HH314">
        <v>31.0001</v>
      </c>
      <c r="HI314">
        <v>35.255200000000002</v>
      </c>
      <c r="HJ314">
        <v>29.999600000000001</v>
      </c>
      <c r="HK314">
        <v>35.250399999999999</v>
      </c>
      <c r="HL314">
        <v>35.255200000000002</v>
      </c>
      <c r="HM314">
        <v>78.4816</v>
      </c>
      <c r="HN314">
        <v>27.2029</v>
      </c>
      <c r="HO314">
        <v>75.672300000000007</v>
      </c>
      <c r="HP314">
        <v>31</v>
      </c>
      <c r="HQ314">
        <v>1993.78</v>
      </c>
      <c r="HR314">
        <v>35.603099999999998</v>
      </c>
      <c r="HS314">
        <v>98.975099999999998</v>
      </c>
      <c r="HT314">
        <v>97.926500000000004</v>
      </c>
    </row>
    <row r="315" spans="1:228" x14ac:dyDescent="0.2">
      <c r="A315">
        <v>300</v>
      </c>
      <c r="B315">
        <v>1670439109.5</v>
      </c>
      <c r="C315">
        <v>1193.5</v>
      </c>
      <c r="D315" t="s">
        <v>959</v>
      </c>
      <c r="E315" t="s">
        <v>960</v>
      </c>
      <c r="F315">
        <v>4</v>
      </c>
      <c r="G315">
        <v>1670439107.1875</v>
      </c>
      <c r="H315">
        <f t="shared" si="136"/>
        <v>2.37786433918325E-3</v>
      </c>
      <c r="I315">
        <f t="shared" si="137"/>
        <v>2.3778643391832501</v>
      </c>
      <c r="J315">
        <f t="shared" si="138"/>
        <v>46.085300761879878</v>
      </c>
      <c r="K315">
        <f t="shared" si="139"/>
        <v>1948.3425</v>
      </c>
      <c r="L315">
        <f t="shared" si="140"/>
        <v>1400.1985134357201</v>
      </c>
      <c r="M315">
        <f t="shared" si="141"/>
        <v>141.67630247977667</v>
      </c>
      <c r="N315">
        <f t="shared" si="142"/>
        <v>197.13916185133584</v>
      </c>
      <c r="O315">
        <f t="shared" si="143"/>
        <v>0.15119071904481887</v>
      </c>
      <c r="P315">
        <f t="shared" si="144"/>
        <v>2.0758543956699533</v>
      </c>
      <c r="Q315">
        <f t="shared" si="145"/>
        <v>0.14532875160584191</v>
      </c>
      <c r="R315">
        <f t="shared" si="146"/>
        <v>9.1338206969601307E-2</v>
      </c>
      <c r="S315">
        <f t="shared" si="147"/>
        <v>226.26175650000005</v>
      </c>
      <c r="T315">
        <f t="shared" si="148"/>
        <v>34.880263853573794</v>
      </c>
      <c r="U315">
        <f t="shared" si="149"/>
        <v>33.923887499999999</v>
      </c>
      <c r="V315">
        <f t="shared" si="150"/>
        <v>5.3203677696256779</v>
      </c>
      <c r="W315">
        <f t="shared" si="151"/>
        <v>70.353166756901459</v>
      </c>
      <c r="X315">
        <f t="shared" si="152"/>
        <v>3.7389285586929999</v>
      </c>
      <c r="Y315">
        <f t="shared" si="153"/>
        <v>5.3145135195015527</v>
      </c>
      <c r="Z315">
        <f t="shared" si="154"/>
        <v>1.581439210932678</v>
      </c>
      <c r="AA315">
        <f t="shared" si="155"/>
        <v>-104.86381735798132</v>
      </c>
      <c r="AB315">
        <f t="shared" si="156"/>
        <v>-2.20749304148638</v>
      </c>
      <c r="AC315">
        <f t="shared" si="157"/>
        <v>-0.24573321789653488</v>
      </c>
      <c r="AD315">
        <f t="shared" si="158"/>
        <v>118.9447128826358</v>
      </c>
      <c r="AE315">
        <f t="shared" si="159"/>
        <v>69.549119984642587</v>
      </c>
      <c r="AF315">
        <f t="shared" si="160"/>
        <v>2.5798642110090748</v>
      </c>
      <c r="AG315">
        <f t="shared" si="161"/>
        <v>46.085300761879878</v>
      </c>
      <c r="AH315">
        <v>2061.007222879</v>
      </c>
      <c r="AI315">
        <v>2026.2049696969691</v>
      </c>
      <c r="AJ315">
        <v>1.7111833687875919</v>
      </c>
      <c r="AK315">
        <v>66.48709803528736</v>
      </c>
      <c r="AL315">
        <f t="shared" si="162"/>
        <v>2.3778643391832501</v>
      </c>
      <c r="AM315">
        <v>35.643205394342573</v>
      </c>
      <c r="AN315">
        <v>36.93221575757574</v>
      </c>
      <c r="AO315">
        <v>-8.3301187254125261E-3</v>
      </c>
      <c r="AP315">
        <v>80.118377589396417</v>
      </c>
      <c r="AQ315">
        <v>4</v>
      </c>
      <c r="AR315">
        <v>1</v>
      </c>
      <c r="AS315">
        <f t="shared" si="163"/>
        <v>1</v>
      </c>
      <c r="AT315">
        <f t="shared" si="164"/>
        <v>0</v>
      </c>
      <c r="AU315">
        <f t="shared" si="165"/>
        <v>19256.8415541391</v>
      </c>
      <c r="AV315">
        <f t="shared" si="166"/>
        <v>1200.0037500000001</v>
      </c>
      <c r="AW315">
        <f t="shared" si="167"/>
        <v>1026.0037500000001</v>
      </c>
      <c r="AX315">
        <f t="shared" si="168"/>
        <v>0.85500045312358408</v>
      </c>
      <c r="AY315">
        <f t="shared" si="169"/>
        <v>0.18855087452851713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1670439107.1875</v>
      </c>
      <c r="BF315">
        <v>1948.3425</v>
      </c>
      <c r="BG315">
        <v>1988.5987500000001</v>
      </c>
      <c r="BH315">
        <v>36.952137499999999</v>
      </c>
      <c r="BI315">
        <v>35.610975000000003</v>
      </c>
      <c r="BJ315">
        <v>1954.6</v>
      </c>
      <c r="BK315">
        <v>36.789325000000012</v>
      </c>
      <c r="BL315">
        <v>500.18087500000001</v>
      </c>
      <c r="BM315">
        <v>101.083</v>
      </c>
      <c r="BN315">
        <v>0.1000116375</v>
      </c>
      <c r="BO315">
        <v>33.904162500000012</v>
      </c>
      <c r="BP315">
        <v>33.923887499999999</v>
      </c>
      <c r="BQ315">
        <v>999.9</v>
      </c>
      <c r="BR315">
        <v>0</v>
      </c>
      <c r="BS315">
        <v>0</v>
      </c>
      <c r="BT315">
        <v>3993.7525000000001</v>
      </c>
      <c r="BU315">
        <v>0</v>
      </c>
      <c r="BV315">
        <v>452.11824999999999</v>
      </c>
      <c r="BW315">
        <v>-40.255249999999997</v>
      </c>
      <c r="BX315">
        <v>2023.0987500000001</v>
      </c>
      <c r="BY315">
        <v>2062.0275000000001</v>
      </c>
      <c r="BZ315">
        <v>1.3411612500000001</v>
      </c>
      <c r="CA315">
        <v>1988.5987500000001</v>
      </c>
      <c r="CB315">
        <v>35.610975000000003</v>
      </c>
      <c r="CC315">
        <v>3.7352362499999998</v>
      </c>
      <c r="CD315">
        <v>3.5996662499999998</v>
      </c>
      <c r="CE315">
        <v>27.7287</v>
      </c>
      <c r="CF315">
        <v>27.097312500000001</v>
      </c>
      <c r="CG315">
        <v>1200.0037500000001</v>
      </c>
      <c r="CH315">
        <v>0.49998425000000002</v>
      </c>
      <c r="CI315">
        <v>0.50001574999999998</v>
      </c>
      <c r="CJ315">
        <v>0</v>
      </c>
      <c r="CK315">
        <v>2.1963499999999998</v>
      </c>
      <c r="CL315">
        <v>0</v>
      </c>
      <c r="CM315">
        <v>7994.3812500000004</v>
      </c>
      <c r="CN315">
        <v>9597.8037499999991</v>
      </c>
      <c r="CO315">
        <v>43.617125000000001</v>
      </c>
      <c r="CP315">
        <v>45.686999999999998</v>
      </c>
      <c r="CQ315">
        <v>44.569875000000003</v>
      </c>
      <c r="CR315">
        <v>44.125</v>
      </c>
      <c r="CS315">
        <v>43.468499999999999</v>
      </c>
      <c r="CT315">
        <v>599.98374999999999</v>
      </c>
      <c r="CU315">
        <v>600.02</v>
      </c>
      <c r="CV315">
        <v>0</v>
      </c>
      <c r="CW315">
        <v>1670439131.7</v>
      </c>
      <c r="CX315">
        <v>0</v>
      </c>
      <c r="CY315">
        <v>1670430775</v>
      </c>
      <c r="CZ315" t="s">
        <v>356</v>
      </c>
      <c r="DA315">
        <v>1670430775</v>
      </c>
      <c r="DB315">
        <v>1670430775</v>
      </c>
      <c r="DC315">
        <v>10</v>
      </c>
      <c r="DD315">
        <v>-0.13800000000000001</v>
      </c>
      <c r="DE315">
        <v>1.2E-2</v>
      </c>
      <c r="DF315">
        <v>-4.2649999999999997</v>
      </c>
      <c r="DG315">
        <v>0.16300000000000001</v>
      </c>
      <c r="DH315">
        <v>415</v>
      </c>
      <c r="DI315">
        <v>38</v>
      </c>
      <c r="DJ315">
        <v>0.28000000000000003</v>
      </c>
      <c r="DK315">
        <v>0.18</v>
      </c>
      <c r="DL315">
        <v>-40.064660975609748</v>
      </c>
      <c r="DM315">
        <v>-0.91520069686416228</v>
      </c>
      <c r="DN315">
        <v>0.1482600580687882</v>
      </c>
      <c r="DO315">
        <v>0</v>
      </c>
      <c r="DP315">
        <v>1.258620731707317</v>
      </c>
      <c r="DQ315">
        <v>0.4736443902439007</v>
      </c>
      <c r="DR315">
        <v>4.8064848237042941E-2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357</v>
      </c>
      <c r="EA315">
        <v>2.9457100000000001</v>
      </c>
      <c r="EB315">
        <v>2.5955300000000001</v>
      </c>
      <c r="EC315">
        <v>0.278725</v>
      </c>
      <c r="ED315">
        <v>0.27974500000000002</v>
      </c>
      <c r="EE315">
        <v>0.14660400000000001</v>
      </c>
      <c r="EF315">
        <v>0.141433</v>
      </c>
      <c r="EG315">
        <v>21752.400000000001</v>
      </c>
      <c r="EH315">
        <v>22081.1</v>
      </c>
      <c r="EI315">
        <v>28089.9</v>
      </c>
      <c r="EJ315">
        <v>29545.1</v>
      </c>
      <c r="EK315">
        <v>32991.599999999999</v>
      </c>
      <c r="EL315">
        <v>35224.5</v>
      </c>
      <c r="EM315">
        <v>39647.5</v>
      </c>
      <c r="EN315">
        <v>42231</v>
      </c>
      <c r="EO315">
        <v>1.9327000000000001</v>
      </c>
      <c r="EP315">
        <v>1.8564499999999999</v>
      </c>
      <c r="EQ315">
        <v>0.12571399999999999</v>
      </c>
      <c r="ER315">
        <v>0</v>
      </c>
      <c r="ES315">
        <v>31.887499999999999</v>
      </c>
      <c r="ET315">
        <v>999.9</v>
      </c>
      <c r="EU315">
        <v>60.1</v>
      </c>
      <c r="EV315">
        <v>39.799999999999997</v>
      </c>
      <c r="EW315">
        <v>43.606200000000001</v>
      </c>
      <c r="EX315">
        <v>25.365200000000002</v>
      </c>
      <c r="EY315">
        <v>1.4783599999999999</v>
      </c>
      <c r="EZ315">
        <v>1</v>
      </c>
      <c r="FA315">
        <v>0.63875999999999999</v>
      </c>
      <c r="FB315">
        <v>0.68445</v>
      </c>
      <c r="FC315">
        <v>20.2775</v>
      </c>
      <c r="FD315">
        <v>5.2186399999999997</v>
      </c>
      <c r="FE315">
        <v>12.0097</v>
      </c>
      <c r="FF315">
        <v>4.9867999999999997</v>
      </c>
      <c r="FG315">
        <v>3.2844799999999998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1.86233</v>
      </c>
      <c r="FN315">
        <v>1.86432</v>
      </c>
      <c r="FO315">
        <v>1.8604700000000001</v>
      </c>
      <c r="FP315">
        <v>1.86113</v>
      </c>
      <c r="FQ315">
        <v>1.8602099999999999</v>
      </c>
      <c r="FR315">
        <v>1.86198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-6.26</v>
      </c>
      <c r="GH315">
        <v>0.16289999999999999</v>
      </c>
      <c r="GI315">
        <v>-3.2528400776944242</v>
      </c>
      <c r="GJ315">
        <v>-2.9658848494523399E-3</v>
      </c>
      <c r="GK315">
        <v>1.4757234161104729E-6</v>
      </c>
      <c r="GL315">
        <v>-3.8107938837011289E-10</v>
      </c>
      <c r="GM315">
        <v>0.16282500000001221</v>
      </c>
      <c r="GN315">
        <v>0</v>
      </c>
      <c r="GO315">
        <v>0</v>
      </c>
      <c r="GP315">
        <v>0</v>
      </c>
      <c r="GQ315">
        <v>5</v>
      </c>
      <c r="GR315">
        <v>2097</v>
      </c>
      <c r="GS315">
        <v>4</v>
      </c>
      <c r="GT315">
        <v>34</v>
      </c>
      <c r="GU315">
        <v>138.9</v>
      </c>
      <c r="GV315">
        <v>138.9</v>
      </c>
      <c r="GW315">
        <v>3.9343300000000001</v>
      </c>
      <c r="GX315">
        <v>2.5354000000000001</v>
      </c>
      <c r="GY315">
        <v>1.4489700000000001</v>
      </c>
      <c r="GZ315">
        <v>2.3168899999999999</v>
      </c>
      <c r="HA315">
        <v>1.5478499999999999</v>
      </c>
      <c r="HB315">
        <v>2.2522000000000002</v>
      </c>
      <c r="HC315">
        <v>43.399099999999997</v>
      </c>
      <c r="HD315">
        <v>13.221399999999999</v>
      </c>
      <c r="HE315">
        <v>18</v>
      </c>
      <c r="HF315">
        <v>507.76499999999999</v>
      </c>
      <c r="HG315">
        <v>496.89</v>
      </c>
      <c r="HH315">
        <v>31</v>
      </c>
      <c r="HI315">
        <v>35.250100000000003</v>
      </c>
      <c r="HJ315">
        <v>29.999500000000001</v>
      </c>
      <c r="HK315">
        <v>35.2455</v>
      </c>
      <c r="HL315">
        <v>35.249699999999997</v>
      </c>
      <c r="HM315">
        <v>78.682699999999997</v>
      </c>
      <c r="HN315">
        <v>27.2029</v>
      </c>
      <c r="HO315">
        <v>75.672300000000007</v>
      </c>
      <c r="HP315">
        <v>31</v>
      </c>
      <c r="HQ315">
        <v>2000.46</v>
      </c>
      <c r="HR315">
        <v>35.621299999999998</v>
      </c>
      <c r="HS315">
        <v>98.977199999999996</v>
      </c>
      <c r="HT315">
        <v>97.929400000000001</v>
      </c>
    </row>
    <row r="316" spans="1:228" x14ac:dyDescent="0.2">
      <c r="A316">
        <v>301</v>
      </c>
      <c r="B316">
        <v>1670439113.5</v>
      </c>
      <c r="C316">
        <v>1197.5</v>
      </c>
      <c r="D316" t="s">
        <v>961</v>
      </c>
      <c r="E316" t="s">
        <v>962</v>
      </c>
      <c r="F316">
        <v>4</v>
      </c>
      <c r="G316">
        <v>1670439111.5</v>
      </c>
      <c r="H316">
        <f t="shared" si="136"/>
        <v>2.3647983195593555E-3</v>
      </c>
      <c r="I316">
        <f t="shared" si="137"/>
        <v>2.3647983195593554</v>
      </c>
      <c r="J316">
        <f t="shared" si="138"/>
        <v>46.379615298546369</v>
      </c>
      <c r="K316">
        <f t="shared" si="139"/>
        <v>1955.4171428571431</v>
      </c>
      <c r="L316">
        <f t="shared" si="140"/>
        <v>1399.9942643999441</v>
      </c>
      <c r="M316">
        <f t="shared" si="141"/>
        <v>141.65664429058165</v>
      </c>
      <c r="N316">
        <f t="shared" si="142"/>
        <v>197.85640390758653</v>
      </c>
      <c r="O316">
        <f t="shared" si="143"/>
        <v>0.14999865482659733</v>
      </c>
      <c r="P316">
        <f t="shared" si="144"/>
        <v>2.0789644020469615</v>
      </c>
      <c r="Q316">
        <f t="shared" si="145"/>
        <v>0.14423514010944141</v>
      </c>
      <c r="R316">
        <f t="shared" si="146"/>
        <v>9.0646339716958624E-2</v>
      </c>
      <c r="S316">
        <f t="shared" si="147"/>
        <v>226.25989499999997</v>
      </c>
      <c r="T316">
        <f t="shared" si="148"/>
        <v>34.880416367808522</v>
      </c>
      <c r="U316">
        <f t="shared" si="149"/>
        <v>33.918971428571417</v>
      </c>
      <c r="V316">
        <f t="shared" si="150"/>
        <v>5.3189081875632578</v>
      </c>
      <c r="W316">
        <f t="shared" si="151"/>
        <v>70.275998538765762</v>
      </c>
      <c r="X316">
        <f t="shared" si="152"/>
        <v>3.7341711704234442</v>
      </c>
      <c r="Y316">
        <f t="shared" si="153"/>
        <v>5.313579668830454</v>
      </c>
      <c r="Z316">
        <f t="shared" si="154"/>
        <v>1.5847370171398136</v>
      </c>
      <c r="AA316">
        <f t="shared" si="155"/>
        <v>-104.28760589256758</v>
      </c>
      <c r="AB316">
        <f t="shared" si="156"/>
        <v>-2.0126568422255038</v>
      </c>
      <c r="AC316">
        <f t="shared" si="157"/>
        <v>-0.22370051118996154</v>
      </c>
      <c r="AD316">
        <f t="shared" si="158"/>
        <v>119.7359317540169</v>
      </c>
      <c r="AE316">
        <f t="shared" si="159"/>
        <v>69.657851036661924</v>
      </c>
      <c r="AF316">
        <f t="shared" si="160"/>
        <v>2.5535050036075604</v>
      </c>
      <c r="AG316">
        <f t="shared" si="161"/>
        <v>46.379615298546369</v>
      </c>
      <c r="AH316">
        <v>2067.6658272349719</v>
      </c>
      <c r="AI316">
        <v>2032.877636363635</v>
      </c>
      <c r="AJ316">
        <v>1.676623076515505</v>
      </c>
      <c r="AK316">
        <v>66.48709803528736</v>
      </c>
      <c r="AL316">
        <f t="shared" si="162"/>
        <v>2.3647983195593554</v>
      </c>
      <c r="AM316">
        <v>35.581718046214498</v>
      </c>
      <c r="AN316">
        <v>36.89078242424241</v>
      </c>
      <c r="AO316">
        <v>-1.253156123260225E-2</v>
      </c>
      <c r="AP316">
        <v>80.118377589396417</v>
      </c>
      <c r="AQ316">
        <v>4</v>
      </c>
      <c r="AR316">
        <v>1</v>
      </c>
      <c r="AS316">
        <f t="shared" si="163"/>
        <v>1</v>
      </c>
      <c r="AT316">
        <f t="shared" si="164"/>
        <v>0</v>
      </c>
      <c r="AU316">
        <f t="shared" si="165"/>
        <v>19310.393390717152</v>
      </c>
      <c r="AV316">
        <f t="shared" si="166"/>
        <v>1199.995714285714</v>
      </c>
      <c r="AW316">
        <f t="shared" si="167"/>
        <v>1025.9966999999999</v>
      </c>
      <c r="AX316">
        <f t="shared" si="168"/>
        <v>0.85500030357251289</v>
      </c>
      <c r="AY316">
        <f t="shared" si="169"/>
        <v>0.18855058589494963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1670439111.5</v>
      </c>
      <c r="BF316">
        <v>1955.4171428571431</v>
      </c>
      <c r="BG316">
        <v>1995.718571428572</v>
      </c>
      <c r="BH316">
        <v>36.904857142857153</v>
      </c>
      <c r="BI316">
        <v>35.577185714285712</v>
      </c>
      <c r="BJ316">
        <v>1961.6885714285711</v>
      </c>
      <c r="BK316">
        <v>36.742014285714284</v>
      </c>
      <c r="BL316">
        <v>500.1255714285715</v>
      </c>
      <c r="BM316">
        <v>101.0838571428571</v>
      </c>
      <c r="BN316">
        <v>9.9874742857142859E-2</v>
      </c>
      <c r="BO316">
        <v>33.901014285714282</v>
      </c>
      <c r="BP316">
        <v>33.918971428571417</v>
      </c>
      <c r="BQ316">
        <v>999.89999999999986</v>
      </c>
      <c r="BR316">
        <v>0</v>
      </c>
      <c r="BS316">
        <v>0</v>
      </c>
      <c r="BT316">
        <v>4002.588571428571</v>
      </c>
      <c r="BU316">
        <v>0</v>
      </c>
      <c r="BV316">
        <v>581.43099999999993</v>
      </c>
      <c r="BW316">
        <v>-40.302814285714277</v>
      </c>
      <c r="BX316">
        <v>2030.3485714285721</v>
      </c>
      <c r="BY316">
        <v>2069.3414285714289</v>
      </c>
      <c r="BZ316">
        <v>1.3276428571428569</v>
      </c>
      <c r="CA316">
        <v>1995.718571428572</v>
      </c>
      <c r="CB316">
        <v>35.577185714285712</v>
      </c>
      <c r="CC316">
        <v>3.730485714285714</v>
      </c>
      <c r="CD316">
        <v>3.5962814285714289</v>
      </c>
      <c r="CE316">
        <v>27.706914285714291</v>
      </c>
      <c r="CF316">
        <v>27.081285714285709</v>
      </c>
      <c r="CG316">
        <v>1199.995714285714</v>
      </c>
      <c r="CH316">
        <v>0.49998799999999999</v>
      </c>
      <c r="CI316">
        <v>0.50001200000000001</v>
      </c>
      <c r="CJ316">
        <v>0</v>
      </c>
      <c r="CK316">
        <v>2.2783571428571432</v>
      </c>
      <c r="CL316">
        <v>0</v>
      </c>
      <c r="CM316">
        <v>7994.1414285714282</v>
      </c>
      <c r="CN316">
        <v>9597.77</v>
      </c>
      <c r="CO316">
        <v>43.561999999999998</v>
      </c>
      <c r="CP316">
        <v>45.686999999999998</v>
      </c>
      <c r="CQ316">
        <v>44.561999999999998</v>
      </c>
      <c r="CR316">
        <v>44.125</v>
      </c>
      <c r="CS316">
        <v>43.454999999999998</v>
      </c>
      <c r="CT316">
        <v>599.98571428571427</v>
      </c>
      <c r="CU316">
        <v>600.0100000000001</v>
      </c>
      <c r="CV316">
        <v>0</v>
      </c>
      <c r="CW316">
        <v>1670439135.3</v>
      </c>
      <c r="CX316">
        <v>0</v>
      </c>
      <c r="CY316">
        <v>1670430775</v>
      </c>
      <c r="CZ316" t="s">
        <v>356</v>
      </c>
      <c r="DA316">
        <v>1670430775</v>
      </c>
      <c r="DB316">
        <v>1670430775</v>
      </c>
      <c r="DC316">
        <v>10</v>
      </c>
      <c r="DD316">
        <v>-0.13800000000000001</v>
      </c>
      <c r="DE316">
        <v>1.2E-2</v>
      </c>
      <c r="DF316">
        <v>-4.2649999999999997</v>
      </c>
      <c r="DG316">
        <v>0.16300000000000001</v>
      </c>
      <c r="DH316">
        <v>415</v>
      </c>
      <c r="DI316">
        <v>38</v>
      </c>
      <c r="DJ316">
        <v>0.28000000000000003</v>
      </c>
      <c r="DK316">
        <v>0.18</v>
      </c>
      <c r="DL316">
        <v>-40.124092682926843</v>
      </c>
      <c r="DM316">
        <v>-0.80154355400705568</v>
      </c>
      <c r="DN316">
        <v>0.14102315912599281</v>
      </c>
      <c r="DO316">
        <v>0</v>
      </c>
      <c r="DP316">
        <v>1.2870900000000001</v>
      </c>
      <c r="DQ316">
        <v>0.40840850174215992</v>
      </c>
      <c r="DR316">
        <v>4.2734724613654372E-2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357</v>
      </c>
      <c r="EA316">
        <v>2.9456000000000002</v>
      </c>
      <c r="EB316">
        <v>2.5954899999999999</v>
      </c>
      <c r="EC316">
        <v>0.27924700000000002</v>
      </c>
      <c r="ED316">
        <v>0.280275</v>
      </c>
      <c r="EE316">
        <v>0.14649799999999999</v>
      </c>
      <c r="EF316">
        <v>0.14140800000000001</v>
      </c>
      <c r="EG316">
        <v>21736.2</v>
      </c>
      <c r="EH316">
        <v>22065.1</v>
      </c>
      <c r="EI316">
        <v>28089.4</v>
      </c>
      <c r="EJ316">
        <v>29545.599999999999</v>
      </c>
      <c r="EK316">
        <v>32995.5</v>
      </c>
      <c r="EL316">
        <v>35226</v>
      </c>
      <c r="EM316">
        <v>39647.300000000003</v>
      </c>
      <c r="EN316">
        <v>42231.6</v>
      </c>
      <c r="EO316">
        <v>1.93255</v>
      </c>
      <c r="EP316">
        <v>1.8564000000000001</v>
      </c>
      <c r="EQ316">
        <v>0.125837</v>
      </c>
      <c r="ER316">
        <v>0</v>
      </c>
      <c r="ES316">
        <v>31.878399999999999</v>
      </c>
      <c r="ET316">
        <v>999.9</v>
      </c>
      <c r="EU316">
        <v>60.1</v>
      </c>
      <c r="EV316">
        <v>39.799999999999997</v>
      </c>
      <c r="EW316">
        <v>43.6066</v>
      </c>
      <c r="EX316">
        <v>25.235199999999999</v>
      </c>
      <c r="EY316">
        <v>1.71875</v>
      </c>
      <c r="EZ316">
        <v>1</v>
      </c>
      <c r="FA316">
        <v>0.63852900000000001</v>
      </c>
      <c r="FB316">
        <v>0.68326799999999999</v>
      </c>
      <c r="FC316">
        <v>20.2774</v>
      </c>
      <c r="FD316">
        <v>5.2180400000000002</v>
      </c>
      <c r="FE316">
        <v>12.0099</v>
      </c>
      <c r="FF316">
        <v>4.9866000000000001</v>
      </c>
      <c r="FG316">
        <v>3.2844500000000001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1.86233</v>
      </c>
      <c r="FN316">
        <v>1.86432</v>
      </c>
      <c r="FO316">
        <v>1.86049</v>
      </c>
      <c r="FP316">
        <v>1.86113</v>
      </c>
      <c r="FQ316">
        <v>1.8602099999999999</v>
      </c>
      <c r="FR316">
        <v>1.8619300000000001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-6.28</v>
      </c>
      <c r="GH316">
        <v>0.1628</v>
      </c>
      <c r="GI316">
        <v>-3.2528400776944242</v>
      </c>
      <c r="GJ316">
        <v>-2.9658848494523399E-3</v>
      </c>
      <c r="GK316">
        <v>1.4757234161104729E-6</v>
      </c>
      <c r="GL316">
        <v>-3.8107938837011289E-10</v>
      </c>
      <c r="GM316">
        <v>0.16282500000001221</v>
      </c>
      <c r="GN316">
        <v>0</v>
      </c>
      <c r="GO316">
        <v>0</v>
      </c>
      <c r="GP316">
        <v>0</v>
      </c>
      <c r="GQ316">
        <v>5</v>
      </c>
      <c r="GR316">
        <v>2097</v>
      </c>
      <c r="GS316">
        <v>4</v>
      </c>
      <c r="GT316">
        <v>34</v>
      </c>
      <c r="GU316">
        <v>139</v>
      </c>
      <c r="GV316">
        <v>139</v>
      </c>
      <c r="GW316">
        <v>3.9453100000000001</v>
      </c>
      <c r="GX316">
        <v>2.52563</v>
      </c>
      <c r="GY316">
        <v>1.4489700000000001</v>
      </c>
      <c r="GZ316">
        <v>2.3168899999999999</v>
      </c>
      <c r="HA316">
        <v>1.5478499999999999</v>
      </c>
      <c r="HB316">
        <v>2.33765</v>
      </c>
      <c r="HC316">
        <v>43.371899999999997</v>
      </c>
      <c r="HD316">
        <v>13.2302</v>
      </c>
      <c r="HE316">
        <v>18</v>
      </c>
      <c r="HF316">
        <v>507.625</v>
      </c>
      <c r="HG316">
        <v>496.82299999999998</v>
      </c>
      <c r="HH316">
        <v>30.9998</v>
      </c>
      <c r="HI316">
        <v>35.244399999999999</v>
      </c>
      <c r="HJ316">
        <v>29.999600000000001</v>
      </c>
      <c r="HK316">
        <v>35.240099999999998</v>
      </c>
      <c r="HL316">
        <v>35.245600000000003</v>
      </c>
      <c r="HM316">
        <v>78.890299999999996</v>
      </c>
      <c r="HN316">
        <v>27.2029</v>
      </c>
      <c r="HO316">
        <v>75.672300000000007</v>
      </c>
      <c r="HP316">
        <v>31</v>
      </c>
      <c r="HQ316">
        <v>2007.14</v>
      </c>
      <c r="HR316">
        <v>35.637799999999999</v>
      </c>
      <c r="HS316">
        <v>98.976100000000002</v>
      </c>
      <c r="HT316">
        <v>97.930700000000002</v>
      </c>
    </row>
    <row r="317" spans="1:228" x14ac:dyDescent="0.2">
      <c r="A317">
        <v>302</v>
      </c>
      <c r="B317">
        <v>1670439117.5</v>
      </c>
      <c r="C317">
        <v>1201.5</v>
      </c>
      <c r="D317" t="s">
        <v>963</v>
      </c>
      <c r="E317" t="s">
        <v>964</v>
      </c>
      <c r="F317">
        <v>4</v>
      </c>
      <c r="G317">
        <v>1670439115.1875</v>
      </c>
      <c r="H317">
        <f t="shared" si="136"/>
        <v>2.3395793794769352E-3</v>
      </c>
      <c r="I317">
        <f t="shared" si="137"/>
        <v>2.3395793794769353</v>
      </c>
      <c r="J317">
        <f t="shared" si="138"/>
        <v>46.198778767938371</v>
      </c>
      <c r="K317">
        <f t="shared" si="139"/>
        <v>1961.4662499999999</v>
      </c>
      <c r="L317">
        <f t="shared" si="140"/>
        <v>1400.9261558843218</v>
      </c>
      <c r="M317">
        <f t="shared" si="141"/>
        <v>141.75255334255019</v>
      </c>
      <c r="N317">
        <f t="shared" si="142"/>
        <v>198.47073885006085</v>
      </c>
      <c r="O317">
        <f t="shared" si="143"/>
        <v>0.14794178162717539</v>
      </c>
      <c r="P317">
        <f t="shared" si="144"/>
        <v>2.0728934520879347</v>
      </c>
      <c r="Q317">
        <f t="shared" si="145"/>
        <v>0.14231631229366709</v>
      </c>
      <c r="R317">
        <f t="shared" si="146"/>
        <v>8.9435298676156849E-2</v>
      </c>
      <c r="S317">
        <f t="shared" si="147"/>
        <v>226.25998049999995</v>
      </c>
      <c r="T317">
        <f t="shared" si="148"/>
        <v>34.888678018425978</v>
      </c>
      <c r="U317">
        <f t="shared" si="149"/>
        <v>33.921537499999999</v>
      </c>
      <c r="V317">
        <f t="shared" si="150"/>
        <v>5.3196700109584318</v>
      </c>
      <c r="W317">
        <f t="shared" si="151"/>
        <v>70.222623505185524</v>
      </c>
      <c r="X317">
        <f t="shared" si="152"/>
        <v>3.7306525959992332</v>
      </c>
      <c r="Y317">
        <f t="shared" si="153"/>
        <v>5.3126078317534615</v>
      </c>
      <c r="Z317">
        <f t="shared" si="154"/>
        <v>1.5890174149591987</v>
      </c>
      <c r="AA317">
        <f t="shared" si="155"/>
        <v>-103.17545063493284</v>
      </c>
      <c r="AB317">
        <f t="shared" si="156"/>
        <v>-2.6597411965775146</v>
      </c>
      <c r="AC317">
        <f t="shared" si="157"/>
        <v>-0.29648668046122201</v>
      </c>
      <c r="AD317">
        <f t="shared" si="158"/>
        <v>120.12830198802838</v>
      </c>
      <c r="AE317">
        <f t="shared" si="159"/>
        <v>69.990716044424758</v>
      </c>
      <c r="AF317">
        <f t="shared" si="160"/>
        <v>2.5023627665403239</v>
      </c>
      <c r="AG317">
        <f t="shared" si="161"/>
        <v>46.198778767938371</v>
      </c>
      <c r="AH317">
        <v>2074.6429302898759</v>
      </c>
      <c r="AI317">
        <v>2039.697757575756</v>
      </c>
      <c r="AJ317">
        <v>1.726144577159757</v>
      </c>
      <c r="AK317">
        <v>66.48709803528736</v>
      </c>
      <c r="AL317">
        <f t="shared" si="162"/>
        <v>2.3395793794769353</v>
      </c>
      <c r="AM317">
        <v>35.571977588135411</v>
      </c>
      <c r="AN317">
        <v>36.852566060606058</v>
      </c>
      <c r="AO317">
        <v>-1.011580365197054E-2</v>
      </c>
      <c r="AP317">
        <v>80.118377589396417</v>
      </c>
      <c r="AQ317">
        <v>4</v>
      </c>
      <c r="AR317">
        <v>1</v>
      </c>
      <c r="AS317">
        <f t="shared" si="163"/>
        <v>1</v>
      </c>
      <c r="AT317">
        <f t="shared" si="164"/>
        <v>0</v>
      </c>
      <c r="AU317">
        <f t="shared" si="165"/>
        <v>19206.320850433407</v>
      </c>
      <c r="AV317">
        <f t="shared" si="166"/>
        <v>1199.9962499999999</v>
      </c>
      <c r="AW317">
        <f t="shared" si="167"/>
        <v>1025.9971499999997</v>
      </c>
      <c r="AX317">
        <f t="shared" si="168"/>
        <v>0.8550002968759276</v>
      </c>
      <c r="AY317">
        <f t="shared" si="169"/>
        <v>0.18855057297054051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1670439115.1875</v>
      </c>
      <c r="BF317">
        <v>1961.4662499999999</v>
      </c>
      <c r="BG317">
        <v>2001.8987500000001</v>
      </c>
      <c r="BH317">
        <v>36.869662499999997</v>
      </c>
      <c r="BI317">
        <v>35.568624999999997</v>
      </c>
      <c r="BJ317">
        <v>1967.7425000000001</v>
      </c>
      <c r="BK317">
        <v>36.7068625</v>
      </c>
      <c r="BL317">
        <v>500.16037499999999</v>
      </c>
      <c r="BM317">
        <v>101.084875</v>
      </c>
      <c r="BN317">
        <v>0.100010975</v>
      </c>
      <c r="BO317">
        <v>33.897737499999998</v>
      </c>
      <c r="BP317">
        <v>33.921537499999999</v>
      </c>
      <c r="BQ317">
        <v>999.9</v>
      </c>
      <c r="BR317">
        <v>0</v>
      </c>
      <c r="BS317">
        <v>0</v>
      </c>
      <c r="BT317">
        <v>3985.2362499999999</v>
      </c>
      <c r="BU317">
        <v>0</v>
      </c>
      <c r="BV317">
        <v>503.17637500000001</v>
      </c>
      <c r="BW317">
        <v>-40.432200000000002</v>
      </c>
      <c r="BX317">
        <v>2036.55125</v>
      </c>
      <c r="BY317">
        <v>2075.7275</v>
      </c>
      <c r="BZ317">
        <v>1.3010712499999999</v>
      </c>
      <c r="CA317">
        <v>2001.8987500000001</v>
      </c>
      <c r="CB317">
        <v>35.568624999999997</v>
      </c>
      <c r="CC317">
        <v>3.7269712500000001</v>
      </c>
      <c r="CD317">
        <v>3.5954524999999991</v>
      </c>
      <c r="CE317">
        <v>27.6908125</v>
      </c>
      <c r="CF317">
        <v>27.077349999999999</v>
      </c>
      <c r="CG317">
        <v>1199.9962499999999</v>
      </c>
      <c r="CH317">
        <v>0.49998799999999999</v>
      </c>
      <c r="CI317">
        <v>0.50001200000000001</v>
      </c>
      <c r="CJ317">
        <v>0</v>
      </c>
      <c r="CK317">
        <v>2.259925</v>
      </c>
      <c r="CL317">
        <v>0</v>
      </c>
      <c r="CM317">
        <v>7993.5812500000002</v>
      </c>
      <c r="CN317">
        <v>9597.78125</v>
      </c>
      <c r="CO317">
        <v>43.561999999999998</v>
      </c>
      <c r="CP317">
        <v>45.66375</v>
      </c>
      <c r="CQ317">
        <v>44.561999999999998</v>
      </c>
      <c r="CR317">
        <v>44.125</v>
      </c>
      <c r="CS317">
        <v>43.436999999999998</v>
      </c>
      <c r="CT317">
        <v>599.98625000000004</v>
      </c>
      <c r="CU317">
        <v>600.01</v>
      </c>
      <c r="CV317">
        <v>0</v>
      </c>
      <c r="CW317">
        <v>1670439139.5</v>
      </c>
      <c r="CX317">
        <v>0</v>
      </c>
      <c r="CY317">
        <v>1670430775</v>
      </c>
      <c r="CZ317" t="s">
        <v>356</v>
      </c>
      <c r="DA317">
        <v>1670430775</v>
      </c>
      <c r="DB317">
        <v>1670430775</v>
      </c>
      <c r="DC317">
        <v>10</v>
      </c>
      <c r="DD317">
        <v>-0.13800000000000001</v>
      </c>
      <c r="DE317">
        <v>1.2E-2</v>
      </c>
      <c r="DF317">
        <v>-4.2649999999999997</v>
      </c>
      <c r="DG317">
        <v>0.16300000000000001</v>
      </c>
      <c r="DH317">
        <v>415</v>
      </c>
      <c r="DI317">
        <v>38</v>
      </c>
      <c r="DJ317">
        <v>0.28000000000000003</v>
      </c>
      <c r="DK317">
        <v>0.18</v>
      </c>
      <c r="DL317">
        <v>-40.204797560975607</v>
      </c>
      <c r="DM317">
        <v>-1.270325435539998</v>
      </c>
      <c r="DN317">
        <v>0.168614519942722</v>
      </c>
      <c r="DO317">
        <v>0</v>
      </c>
      <c r="DP317">
        <v>1.3029187804878051</v>
      </c>
      <c r="DQ317">
        <v>0.21447407665505239</v>
      </c>
      <c r="DR317">
        <v>3.099240325448158E-2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357</v>
      </c>
      <c r="EA317">
        <v>2.9456000000000002</v>
      </c>
      <c r="EB317">
        <v>2.5954999999999999</v>
      </c>
      <c r="EC317">
        <v>0.27979100000000001</v>
      </c>
      <c r="ED317">
        <v>0.28081</v>
      </c>
      <c r="EE317">
        <v>0.1464</v>
      </c>
      <c r="EF317">
        <v>0.14139299999999999</v>
      </c>
      <c r="EG317">
        <v>21720.3</v>
      </c>
      <c r="EH317">
        <v>22048.9</v>
      </c>
      <c r="EI317">
        <v>28090.1</v>
      </c>
      <c r="EJ317">
        <v>29545.9</v>
      </c>
      <c r="EK317">
        <v>32999.9</v>
      </c>
      <c r="EL317">
        <v>35227</v>
      </c>
      <c r="EM317">
        <v>39648</v>
      </c>
      <c r="EN317">
        <v>42232</v>
      </c>
      <c r="EO317">
        <v>1.93272</v>
      </c>
      <c r="EP317">
        <v>1.8565799999999999</v>
      </c>
      <c r="EQ317">
        <v>0.12714</v>
      </c>
      <c r="ER317">
        <v>0</v>
      </c>
      <c r="ES317">
        <v>31.867799999999999</v>
      </c>
      <c r="ET317">
        <v>999.9</v>
      </c>
      <c r="EU317">
        <v>60.1</v>
      </c>
      <c r="EV317">
        <v>39.799999999999997</v>
      </c>
      <c r="EW317">
        <v>43.610100000000003</v>
      </c>
      <c r="EX317">
        <v>25.645199999999999</v>
      </c>
      <c r="EY317">
        <v>2.1554500000000001</v>
      </c>
      <c r="EZ317">
        <v>1</v>
      </c>
      <c r="FA317">
        <v>0.63811200000000001</v>
      </c>
      <c r="FB317">
        <v>0.68211599999999994</v>
      </c>
      <c r="FC317">
        <v>20.2773</v>
      </c>
      <c r="FD317">
        <v>5.2180400000000002</v>
      </c>
      <c r="FE317">
        <v>12.0099</v>
      </c>
      <c r="FF317">
        <v>4.9865500000000003</v>
      </c>
      <c r="FG317">
        <v>3.28443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1.86232</v>
      </c>
      <c r="FN317">
        <v>1.86432</v>
      </c>
      <c r="FO317">
        <v>1.8604499999999999</v>
      </c>
      <c r="FP317">
        <v>1.8611500000000001</v>
      </c>
      <c r="FQ317">
        <v>1.8602099999999999</v>
      </c>
      <c r="FR317">
        <v>1.8619600000000001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-6.28</v>
      </c>
      <c r="GH317">
        <v>0.1628</v>
      </c>
      <c r="GI317">
        <v>-3.2528400776944242</v>
      </c>
      <c r="GJ317">
        <v>-2.9658848494523399E-3</v>
      </c>
      <c r="GK317">
        <v>1.4757234161104729E-6</v>
      </c>
      <c r="GL317">
        <v>-3.8107938837011289E-10</v>
      </c>
      <c r="GM317">
        <v>0.16282500000001221</v>
      </c>
      <c r="GN317">
        <v>0</v>
      </c>
      <c r="GO317">
        <v>0</v>
      </c>
      <c r="GP317">
        <v>0</v>
      </c>
      <c r="GQ317">
        <v>5</v>
      </c>
      <c r="GR317">
        <v>2097</v>
      </c>
      <c r="GS317">
        <v>4</v>
      </c>
      <c r="GT317">
        <v>34</v>
      </c>
      <c r="GU317">
        <v>139</v>
      </c>
      <c r="GV317">
        <v>139</v>
      </c>
      <c r="GW317">
        <v>3.9550800000000002</v>
      </c>
      <c r="GX317">
        <v>2.5146500000000001</v>
      </c>
      <c r="GY317">
        <v>1.4489700000000001</v>
      </c>
      <c r="GZ317">
        <v>2.3168899999999999</v>
      </c>
      <c r="HA317">
        <v>1.5478499999999999</v>
      </c>
      <c r="HB317">
        <v>2.3803700000000001</v>
      </c>
      <c r="HC317">
        <v>43.371899999999997</v>
      </c>
      <c r="HD317">
        <v>13.238899999999999</v>
      </c>
      <c r="HE317">
        <v>18</v>
      </c>
      <c r="HF317">
        <v>507.709</v>
      </c>
      <c r="HG317">
        <v>496.90300000000002</v>
      </c>
      <c r="HH317">
        <v>30.9998</v>
      </c>
      <c r="HI317">
        <v>35.239800000000002</v>
      </c>
      <c r="HJ317">
        <v>29.999600000000001</v>
      </c>
      <c r="HK317">
        <v>35.2361</v>
      </c>
      <c r="HL317">
        <v>35.24</v>
      </c>
      <c r="HM317">
        <v>79.092699999999994</v>
      </c>
      <c r="HN317">
        <v>27.2029</v>
      </c>
      <c r="HO317">
        <v>75.672300000000007</v>
      </c>
      <c r="HP317">
        <v>31</v>
      </c>
      <c r="HQ317">
        <v>2013.82</v>
      </c>
      <c r="HR317">
        <v>35.637799999999999</v>
      </c>
      <c r="HS317">
        <v>98.978200000000001</v>
      </c>
      <c r="HT317">
        <v>97.931700000000006</v>
      </c>
    </row>
    <row r="318" spans="1:228" x14ac:dyDescent="0.2">
      <c r="A318">
        <v>303</v>
      </c>
      <c r="B318">
        <v>1670439121.5</v>
      </c>
      <c r="C318">
        <v>1205.5</v>
      </c>
      <c r="D318" t="s">
        <v>965</v>
      </c>
      <c r="E318" t="s">
        <v>966</v>
      </c>
      <c r="F318">
        <v>4</v>
      </c>
      <c r="G318">
        <v>1670439119.5</v>
      </c>
      <c r="H318">
        <f t="shared" si="136"/>
        <v>2.3487372088899479E-3</v>
      </c>
      <c r="I318">
        <f t="shared" si="137"/>
        <v>2.3487372088899479</v>
      </c>
      <c r="J318">
        <f t="shared" si="138"/>
        <v>46.239029034114054</v>
      </c>
      <c r="K318">
        <f t="shared" si="139"/>
        <v>1968.725714285714</v>
      </c>
      <c r="L318">
        <f t="shared" si="140"/>
        <v>1407.477284100614</v>
      </c>
      <c r="M318">
        <f t="shared" si="141"/>
        <v>142.41485995870107</v>
      </c>
      <c r="N318">
        <f t="shared" si="142"/>
        <v>199.20449165632922</v>
      </c>
      <c r="O318">
        <f t="shared" si="143"/>
        <v>0.14795385751779055</v>
      </c>
      <c r="P318">
        <f t="shared" si="144"/>
        <v>2.0786618032035555</v>
      </c>
      <c r="Q318">
        <f t="shared" si="145"/>
        <v>0.14234246496581435</v>
      </c>
      <c r="R318">
        <f t="shared" si="146"/>
        <v>8.9450469948031144E-2</v>
      </c>
      <c r="S318">
        <f t="shared" si="147"/>
        <v>226.262754</v>
      </c>
      <c r="T318">
        <f t="shared" si="148"/>
        <v>34.878120776617834</v>
      </c>
      <c r="U318">
        <f t="shared" si="149"/>
        <v>33.930442857142857</v>
      </c>
      <c r="V318">
        <f t="shared" si="150"/>
        <v>5.3223145976641266</v>
      </c>
      <c r="W318">
        <f t="shared" si="151"/>
        <v>70.179929355437991</v>
      </c>
      <c r="X318">
        <f t="shared" si="152"/>
        <v>3.7273717927866952</v>
      </c>
      <c r="Y318">
        <f t="shared" si="153"/>
        <v>5.3111649256709805</v>
      </c>
      <c r="Z318">
        <f t="shared" si="154"/>
        <v>1.5949428048774315</v>
      </c>
      <c r="AA318">
        <f t="shared" si="155"/>
        <v>-103.57931091204671</v>
      </c>
      <c r="AB318">
        <f t="shared" si="156"/>
        <v>-4.2104351971887084</v>
      </c>
      <c r="AC318">
        <f t="shared" si="157"/>
        <v>-0.46805244014256497</v>
      </c>
      <c r="AD318">
        <f t="shared" si="158"/>
        <v>118.00495545062202</v>
      </c>
      <c r="AE318">
        <f t="shared" si="159"/>
        <v>70.127134645918119</v>
      </c>
      <c r="AF318">
        <f t="shared" si="160"/>
        <v>2.4530047788435008</v>
      </c>
      <c r="AG318">
        <f t="shared" si="161"/>
        <v>46.239029034114054</v>
      </c>
      <c r="AH318">
        <v>2081.5456778168718</v>
      </c>
      <c r="AI318">
        <v>2046.596060606061</v>
      </c>
      <c r="AJ318">
        <v>1.722590631978596</v>
      </c>
      <c r="AK318">
        <v>66.48709803528736</v>
      </c>
      <c r="AL318">
        <f t="shared" si="162"/>
        <v>2.3487372088899479</v>
      </c>
      <c r="AM318">
        <v>35.565044995570553</v>
      </c>
      <c r="AN318">
        <v>36.829704242424249</v>
      </c>
      <c r="AO318">
        <v>-6.8452548915603874E-3</v>
      </c>
      <c r="AP318">
        <v>80.118377589396417</v>
      </c>
      <c r="AQ318">
        <v>4</v>
      </c>
      <c r="AR318">
        <v>1</v>
      </c>
      <c r="AS318">
        <f t="shared" si="163"/>
        <v>1</v>
      </c>
      <c r="AT318">
        <f t="shared" si="164"/>
        <v>0</v>
      </c>
      <c r="AU318">
        <f t="shared" si="165"/>
        <v>19305.676531668487</v>
      </c>
      <c r="AV318">
        <f t="shared" si="166"/>
        <v>1200.01</v>
      </c>
      <c r="AW318">
        <f t="shared" si="167"/>
        <v>1026.009</v>
      </c>
      <c r="AX318">
        <f t="shared" si="168"/>
        <v>0.85500037499687498</v>
      </c>
      <c r="AY318">
        <f t="shared" si="169"/>
        <v>0.18855072374396881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1670439119.5</v>
      </c>
      <c r="BF318">
        <v>1968.725714285714</v>
      </c>
      <c r="BG318">
        <v>2009.19</v>
      </c>
      <c r="BH318">
        <v>36.837385714285709</v>
      </c>
      <c r="BI318">
        <v>35.561942857142853</v>
      </c>
      <c r="BJ318">
        <v>1975.014285714286</v>
      </c>
      <c r="BK318">
        <v>36.674571428571433</v>
      </c>
      <c r="BL318">
        <v>500.15057142857142</v>
      </c>
      <c r="BM318">
        <v>101.08457142857139</v>
      </c>
      <c r="BN318">
        <v>9.9910599999999988E-2</v>
      </c>
      <c r="BO318">
        <v>33.892871428571432</v>
      </c>
      <c r="BP318">
        <v>33.930442857142857</v>
      </c>
      <c r="BQ318">
        <v>999.89999999999986</v>
      </c>
      <c r="BR318">
        <v>0</v>
      </c>
      <c r="BS318">
        <v>0</v>
      </c>
      <c r="BT318">
        <v>4001.6971428571428</v>
      </c>
      <c r="BU318">
        <v>0</v>
      </c>
      <c r="BV318">
        <v>369.221</v>
      </c>
      <c r="BW318">
        <v>-40.463971428571433</v>
      </c>
      <c r="BX318">
        <v>2044.024285714286</v>
      </c>
      <c r="BY318">
        <v>2083.272857142857</v>
      </c>
      <c r="BZ318">
        <v>1.2754399999999999</v>
      </c>
      <c r="CA318">
        <v>2009.19</v>
      </c>
      <c r="CB318">
        <v>35.561942857142853</v>
      </c>
      <c r="CC318">
        <v>3.7236899999999999</v>
      </c>
      <c r="CD318">
        <v>3.5947614285714282</v>
      </c>
      <c r="CE318">
        <v>27.675699999999999</v>
      </c>
      <c r="CF318">
        <v>27.074071428571429</v>
      </c>
      <c r="CG318">
        <v>1200.01</v>
      </c>
      <c r="CH318">
        <v>0.49998799999999999</v>
      </c>
      <c r="CI318">
        <v>0.50001200000000001</v>
      </c>
      <c r="CJ318">
        <v>0</v>
      </c>
      <c r="CK318">
        <v>2.2560571428571432</v>
      </c>
      <c r="CL318">
        <v>0</v>
      </c>
      <c r="CM318">
        <v>7993.152857142858</v>
      </c>
      <c r="CN318">
        <v>9597.89857142857</v>
      </c>
      <c r="CO318">
        <v>43.561999999999998</v>
      </c>
      <c r="CP318">
        <v>45.625</v>
      </c>
      <c r="CQ318">
        <v>44.561999999999998</v>
      </c>
      <c r="CR318">
        <v>44.125</v>
      </c>
      <c r="CS318">
        <v>43.436999999999998</v>
      </c>
      <c r="CT318">
        <v>599.9899999999999</v>
      </c>
      <c r="CU318">
        <v>600.01999999999987</v>
      </c>
      <c r="CV318">
        <v>0</v>
      </c>
      <c r="CW318">
        <v>1670439143.7</v>
      </c>
      <c r="CX318">
        <v>0</v>
      </c>
      <c r="CY318">
        <v>1670430775</v>
      </c>
      <c r="CZ318" t="s">
        <v>356</v>
      </c>
      <c r="DA318">
        <v>1670430775</v>
      </c>
      <c r="DB318">
        <v>1670430775</v>
      </c>
      <c r="DC318">
        <v>10</v>
      </c>
      <c r="DD318">
        <v>-0.13800000000000001</v>
      </c>
      <c r="DE318">
        <v>1.2E-2</v>
      </c>
      <c r="DF318">
        <v>-4.2649999999999997</v>
      </c>
      <c r="DG318">
        <v>0.16300000000000001</v>
      </c>
      <c r="DH318">
        <v>415</v>
      </c>
      <c r="DI318">
        <v>38</v>
      </c>
      <c r="DJ318">
        <v>0.28000000000000003</v>
      </c>
      <c r="DK318">
        <v>0.18</v>
      </c>
      <c r="DL318">
        <v>-40.259068292682933</v>
      </c>
      <c r="DM318">
        <v>-1.475098954703786</v>
      </c>
      <c r="DN318">
        <v>0.17328836736185921</v>
      </c>
      <c r="DO318">
        <v>0</v>
      </c>
      <c r="DP318">
        <v>1.305823170731707</v>
      </c>
      <c r="DQ318">
        <v>-5.666550522649234E-3</v>
      </c>
      <c r="DR318">
        <v>2.747975569165944E-2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365</v>
      </c>
      <c r="EA318">
        <v>2.94564</v>
      </c>
      <c r="EB318">
        <v>2.59552</v>
      </c>
      <c r="EC318">
        <v>0.28032400000000002</v>
      </c>
      <c r="ED318">
        <v>0.28135700000000002</v>
      </c>
      <c r="EE318">
        <v>0.146341</v>
      </c>
      <c r="EF318">
        <v>0.14136899999999999</v>
      </c>
      <c r="EG318">
        <v>21704.3</v>
      </c>
      <c r="EH318">
        <v>22032.2</v>
      </c>
      <c r="EI318">
        <v>28090.3</v>
      </c>
      <c r="EJ318">
        <v>29546.1</v>
      </c>
      <c r="EK318">
        <v>33002.800000000003</v>
      </c>
      <c r="EL318">
        <v>35228.1</v>
      </c>
      <c r="EM318">
        <v>39648.6</v>
      </c>
      <c r="EN318">
        <v>42232.1</v>
      </c>
      <c r="EO318">
        <v>1.9327000000000001</v>
      </c>
      <c r="EP318">
        <v>1.8567499999999999</v>
      </c>
      <c r="EQ318">
        <v>0.12834400000000001</v>
      </c>
      <c r="ER318">
        <v>0</v>
      </c>
      <c r="ES318">
        <v>31.855799999999999</v>
      </c>
      <c r="ET318">
        <v>999.9</v>
      </c>
      <c r="EU318">
        <v>60.1</v>
      </c>
      <c r="EV318">
        <v>39.799999999999997</v>
      </c>
      <c r="EW318">
        <v>43.607399999999998</v>
      </c>
      <c r="EX318">
        <v>25.395199999999999</v>
      </c>
      <c r="EY318">
        <v>2.5520900000000002</v>
      </c>
      <c r="EZ318">
        <v>1</v>
      </c>
      <c r="FA318">
        <v>0.63748199999999999</v>
      </c>
      <c r="FB318">
        <v>0.680087</v>
      </c>
      <c r="FC318">
        <v>20.2774</v>
      </c>
      <c r="FD318">
        <v>5.2181899999999999</v>
      </c>
      <c r="FE318">
        <v>12.0099</v>
      </c>
      <c r="FF318">
        <v>4.9870000000000001</v>
      </c>
      <c r="FG318">
        <v>3.2845300000000002</v>
      </c>
      <c r="FH318">
        <v>9999</v>
      </c>
      <c r="FI318">
        <v>9999</v>
      </c>
      <c r="FJ318">
        <v>9999</v>
      </c>
      <c r="FK318">
        <v>999.9</v>
      </c>
      <c r="FL318">
        <v>1.8658600000000001</v>
      </c>
      <c r="FM318">
        <v>1.86233</v>
      </c>
      <c r="FN318">
        <v>1.86433</v>
      </c>
      <c r="FO318">
        <v>1.86049</v>
      </c>
      <c r="FP318">
        <v>1.86117</v>
      </c>
      <c r="FQ318">
        <v>1.8602300000000001</v>
      </c>
      <c r="FR318">
        <v>1.8619699999999999</v>
      </c>
      <c r="FS318">
        <v>1.8585199999999999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-6.29</v>
      </c>
      <c r="GH318">
        <v>0.1628</v>
      </c>
      <c r="GI318">
        <v>-3.2528400776944242</v>
      </c>
      <c r="GJ318">
        <v>-2.9658848494523399E-3</v>
      </c>
      <c r="GK318">
        <v>1.4757234161104729E-6</v>
      </c>
      <c r="GL318">
        <v>-3.8107938837011289E-10</v>
      </c>
      <c r="GM318">
        <v>0.16282500000001221</v>
      </c>
      <c r="GN318">
        <v>0</v>
      </c>
      <c r="GO318">
        <v>0</v>
      </c>
      <c r="GP318">
        <v>0</v>
      </c>
      <c r="GQ318">
        <v>5</v>
      </c>
      <c r="GR318">
        <v>2097</v>
      </c>
      <c r="GS318">
        <v>4</v>
      </c>
      <c r="GT318">
        <v>34</v>
      </c>
      <c r="GU318">
        <v>139.1</v>
      </c>
      <c r="GV318">
        <v>139.1</v>
      </c>
      <c r="GW318">
        <v>3.9648400000000001</v>
      </c>
      <c r="GX318">
        <v>2.5134300000000001</v>
      </c>
      <c r="GY318">
        <v>1.4489700000000001</v>
      </c>
      <c r="GZ318">
        <v>2.3168899999999999</v>
      </c>
      <c r="HA318">
        <v>1.5478499999999999</v>
      </c>
      <c r="HB318">
        <v>2.3938000000000001</v>
      </c>
      <c r="HC318">
        <v>43.371899999999997</v>
      </c>
      <c r="HD318">
        <v>13.2302</v>
      </c>
      <c r="HE318">
        <v>18</v>
      </c>
      <c r="HF318">
        <v>507.65499999999997</v>
      </c>
      <c r="HG318">
        <v>496.98899999999998</v>
      </c>
      <c r="HH318">
        <v>30.999600000000001</v>
      </c>
      <c r="HI318">
        <v>35.233899999999998</v>
      </c>
      <c r="HJ318">
        <v>29.999500000000001</v>
      </c>
      <c r="HK318">
        <v>35.231000000000002</v>
      </c>
      <c r="HL318">
        <v>35.235100000000003</v>
      </c>
      <c r="HM318">
        <v>79.2851</v>
      </c>
      <c r="HN318">
        <v>27.2029</v>
      </c>
      <c r="HO318">
        <v>75.672300000000007</v>
      </c>
      <c r="HP318">
        <v>31</v>
      </c>
      <c r="HQ318">
        <v>2020.5</v>
      </c>
      <c r="HR318">
        <v>35.640300000000003</v>
      </c>
      <c r="HS318">
        <v>98.979399999999998</v>
      </c>
      <c r="HT318">
        <v>97.932199999999995</v>
      </c>
    </row>
    <row r="319" spans="1:228" x14ac:dyDescent="0.2">
      <c r="A319">
        <v>304</v>
      </c>
      <c r="B319">
        <v>1670439125.5</v>
      </c>
      <c r="C319">
        <v>1209.5</v>
      </c>
      <c r="D319" t="s">
        <v>967</v>
      </c>
      <c r="E319" t="s">
        <v>968</v>
      </c>
      <c r="F319">
        <v>4</v>
      </c>
      <c r="G319">
        <v>1670439123.1875</v>
      </c>
      <c r="H319">
        <f t="shared" si="136"/>
        <v>2.3403136096638959E-3</v>
      </c>
      <c r="I319">
        <f t="shared" si="137"/>
        <v>2.3403136096638959</v>
      </c>
      <c r="J319">
        <f t="shared" si="138"/>
        <v>46.263289121872702</v>
      </c>
      <c r="K319">
        <f t="shared" si="139"/>
        <v>1974.9825000000001</v>
      </c>
      <c r="L319">
        <f t="shared" si="140"/>
        <v>1410.6903214289814</v>
      </c>
      <c r="M319">
        <f t="shared" si="141"/>
        <v>142.73828755830289</v>
      </c>
      <c r="N319">
        <f t="shared" si="142"/>
        <v>199.83522657336667</v>
      </c>
      <c r="O319">
        <f t="shared" si="143"/>
        <v>0.14721003810905392</v>
      </c>
      <c r="P319">
        <f t="shared" si="144"/>
        <v>2.0715274053554431</v>
      </c>
      <c r="Q319">
        <f t="shared" si="145"/>
        <v>0.14163542889008915</v>
      </c>
      <c r="R319">
        <f t="shared" si="146"/>
        <v>8.9005410884817629E-2</v>
      </c>
      <c r="S319">
        <f t="shared" si="147"/>
        <v>226.26219262499998</v>
      </c>
      <c r="T319">
        <f t="shared" si="148"/>
        <v>34.882291946127765</v>
      </c>
      <c r="U319">
        <f t="shared" si="149"/>
        <v>33.930937499999999</v>
      </c>
      <c r="V319">
        <f t="shared" si="150"/>
        <v>5.3224615231971653</v>
      </c>
      <c r="W319">
        <f t="shared" si="151"/>
        <v>70.148427044099705</v>
      </c>
      <c r="X319">
        <f t="shared" si="152"/>
        <v>3.7253094468752339</v>
      </c>
      <c r="Y319">
        <f t="shared" si="153"/>
        <v>5.3106100932716149</v>
      </c>
      <c r="Z319">
        <f t="shared" si="154"/>
        <v>1.5971520763219313</v>
      </c>
      <c r="AA319">
        <f t="shared" si="155"/>
        <v>-103.2078301861778</v>
      </c>
      <c r="AB319">
        <f t="shared" si="156"/>
        <v>-4.460227407508631</v>
      </c>
      <c r="AC319">
        <f t="shared" si="157"/>
        <v>-0.49752482846711615</v>
      </c>
      <c r="AD319">
        <f t="shared" si="158"/>
        <v>118.09661020284645</v>
      </c>
      <c r="AE319">
        <f t="shared" si="159"/>
        <v>70.048902235262801</v>
      </c>
      <c r="AF319">
        <f t="shared" si="160"/>
        <v>2.4267581213757139</v>
      </c>
      <c r="AG319">
        <f t="shared" si="161"/>
        <v>46.263289121872702</v>
      </c>
      <c r="AH319">
        <v>2088.6369410445</v>
      </c>
      <c r="AI319">
        <v>2053.6020606060601</v>
      </c>
      <c r="AJ319">
        <v>1.736434723783278</v>
      </c>
      <c r="AK319">
        <v>66.48709803528736</v>
      </c>
      <c r="AL319">
        <f t="shared" si="162"/>
        <v>2.3403136096638959</v>
      </c>
      <c r="AM319">
        <v>35.557434553944447</v>
      </c>
      <c r="AN319">
        <v>36.806243636363611</v>
      </c>
      <c r="AO319">
        <v>-5.0377187050873809E-3</v>
      </c>
      <c r="AP319">
        <v>80.118377589396417</v>
      </c>
      <c r="AQ319">
        <v>4</v>
      </c>
      <c r="AR319">
        <v>1</v>
      </c>
      <c r="AS319">
        <f t="shared" si="163"/>
        <v>1</v>
      </c>
      <c r="AT319">
        <f t="shared" si="164"/>
        <v>0</v>
      </c>
      <c r="AU319">
        <f t="shared" si="165"/>
        <v>19183.366504726429</v>
      </c>
      <c r="AV319">
        <f t="shared" si="166"/>
        <v>1200.00875</v>
      </c>
      <c r="AW319">
        <f t="shared" si="167"/>
        <v>1026.0077624999999</v>
      </c>
      <c r="AX319">
        <f t="shared" si="168"/>
        <v>0.85500023437329098</v>
      </c>
      <c r="AY319">
        <f t="shared" si="169"/>
        <v>0.18855045234045167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1670439123.1875</v>
      </c>
      <c r="BF319">
        <v>1974.9825000000001</v>
      </c>
      <c r="BG319">
        <v>2015.38375</v>
      </c>
      <c r="BH319">
        <v>36.817437499999997</v>
      </c>
      <c r="BI319">
        <v>35.55565</v>
      </c>
      <c r="BJ319">
        <v>1981.28125</v>
      </c>
      <c r="BK319">
        <v>36.654612499999999</v>
      </c>
      <c r="BL319">
        <v>500.16424999999998</v>
      </c>
      <c r="BM319">
        <v>101.08325000000001</v>
      </c>
      <c r="BN319">
        <v>0.1000397625</v>
      </c>
      <c r="BO319">
        <v>33.890999999999998</v>
      </c>
      <c r="BP319">
        <v>33.930937499999999</v>
      </c>
      <c r="BQ319">
        <v>999.9</v>
      </c>
      <c r="BR319">
        <v>0</v>
      </c>
      <c r="BS319">
        <v>0</v>
      </c>
      <c r="BT319">
        <v>3981.40625</v>
      </c>
      <c r="BU319">
        <v>0</v>
      </c>
      <c r="BV319">
        <v>368.86</v>
      </c>
      <c r="BW319">
        <v>-40.402375000000013</v>
      </c>
      <c r="BX319">
        <v>2050.4749999999999</v>
      </c>
      <c r="BY319">
        <v>2089.681250000001</v>
      </c>
      <c r="BZ319">
        <v>1.2617849999999999</v>
      </c>
      <c r="CA319">
        <v>2015.38375</v>
      </c>
      <c r="CB319">
        <v>35.55565</v>
      </c>
      <c r="CC319">
        <v>3.72162375</v>
      </c>
      <c r="CD319">
        <v>3.59407875</v>
      </c>
      <c r="CE319">
        <v>27.666225000000001</v>
      </c>
      <c r="CF319">
        <v>27.07085</v>
      </c>
      <c r="CG319">
        <v>1200.00875</v>
      </c>
      <c r="CH319">
        <v>0.49999149999999998</v>
      </c>
      <c r="CI319">
        <v>0.50000850000000008</v>
      </c>
      <c r="CJ319">
        <v>0</v>
      </c>
      <c r="CK319">
        <v>2.2028374999999998</v>
      </c>
      <c r="CL319">
        <v>0</v>
      </c>
      <c r="CM319">
        <v>7993.1774999999998</v>
      </c>
      <c r="CN319">
        <v>9597.8787499999999</v>
      </c>
      <c r="CO319">
        <v>43.561999999999998</v>
      </c>
      <c r="CP319">
        <v>45.625</v>
      </c>
      <c r="CQ319">
        <v>44.554250000000003</v>
      </c>
      <c r="CR319">
        <v>44.125</v>
      </c>
      <c r="CS319">
        <v>43.436999999999998</v>
      </c>
      <c r="CT319">
        <v>599.995</v>
      </c>
      <c r="CU319">
        <v>600.01374999999996</v>
      </c>
      <c r="CV319">
        <v>0</v>
      </c>
      <c r="CW319">
        <v>1670439147.3</v>
      </c>
      <c r="CX319">
        <v>0</v>
      </c>
      <c r="CY319">
        <v>1670430775</v>
      </c>
      <c r="CZ319" t="s">
        <v>356</v>
      </c>
      <c r="DA319">
        <v>1670430775</v>
      </c>
      <c r="DB319">
        <v>1670430775</v>
      </c>
      <c r="DC319">
        <v>10</v>
      </c>
      <c r="DD319">
        <v>-0.13800000000000001</v>
      </c>
      <c r="DE319">
        <v>1.2E-2</v>
      </c>
      <c r="DF319">
        <v>-4.2649999999999997</v>
      </c>
      <c r="DG319">
        <v>0.16300000000000001</v>
      </c>
      <c r="DH319">
        <v>415</v>
      </c>
      <c r="DI319">
        <v>38</v>
      </c>
      <c r="DJ319">
        <v>0.28000000000000003</v>
      </c>
      <c r="DK319">
        <v>0.18</v>
      </c>
      <c r="DL319">
        <v>-40.35753658536585</v>
      </c>
      <c r="DM319">
        <v>-0.95170034843201945</v>
      </c>
      <c r="DN319">
        <v>0.13337419715368079</v>
      </c>
      <c r="DO319">
        <v>0</v>
      </c>
      <c r="DP319">
        <v>1.304115609756098</v>
      </c>
      <c r="DQ319">
        <v>-0.24409128919860651</v>
      </c>
      <c r="DR319">
        <v>2.9599888764522402E-2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357</v>
      </c>
      <c r="EA319">
        <v>2.9458600000000001</v>
      </c>
      <c r="EB319">
        <v>2.5956100000000002</v>
      </c>
      <c r="EC319">
        <v>0.28086100000000003</v>
      </c>
      <c r="ED319">
        <v>0.281856</v>
      </c>
      <c r="EE319">
        <v>0.14627999999999999</v>
      </c>
      <c r="EF319">
        <v>0.14136000000000001</v>
      </c>
      <c r="EG319">
        <v>21688</v>
      </c>
      <c r="EH319">
        <v>22016.9</v>
      </c>
      <c r="EI319">
        <v>28090.3</v>
      </c>
      <c r="EJ319">
        <v>29546.1</v>
      </c>
      <c r="EK319">
        <v>33005</v>
      </c>
      <c r="EL319">
        <v>35228.699999999997</v>
      </c>
      <c r="EM319">
        <v>39648.400000000001</v>
      </c>
      <c r="EN319">
        <v>42232.2</v>
      </c>
      <c r="EO319">
        <v>1.9328799999999999</v>
      </c>
      <c r="EP319">
        <v>1.8566</v>
      </c>
      <c r="EQ319">
        <v>0.128467</v>
      </c>
      <c r="ER319">
        <v>0</v>
      </c>
      <c r="ES319">
        <v>31.842500000000001</v>
      </c>
      <c r="ET319">
        <v>999.9</v>
      </c>
      <c r="EU319">
        <v>60.1</v>
      </c>
      <c r="EV319">
        <v>39.799999999999997</v>
      </c>
      <c r="EW319">
        <v>43.608899999999998</v>
      </c>
      <c r="EX319">
        <v>25.805199999999999</v>
      </c>
      <c r="EY319">
        <v>2.3717999999999999</v>
      </c>
      <c r="EZ319">
        <v>1</v>
      </c>
      <c r="FA319">
        <v>0.63702199999999998</v>
      </c>
      <c r="FB319">
        <v>0.67805599999999999</v>
      </c>
      <c r="FC319">
        <v>20.2774</v>
      </c>
      <c r="FD319">
        <v>5.2193899999999998</v>
      </c>
      <c r="FE319">
        <v>12.0098</v>
      </c>
      <c r="FF319">
        <v>4.9871999999999996</v>
      </c>
      <c r="FG319">
        <v>3.2846500000000001</v>
      </c>
      <c r="FH319">
        <v>9999</v>
      </c>
      <c r="FI319">
        <v>9999</v>
      </c>
      <c r="FJ319">
        <v>9999</v>
      </c>
      <c r="FK319">
        <v>999.9</v>
      </c>
      <c r="FL319">
        <v>1.8658600000000001</v>
      </c>
      <c r="FM319">
        <v>1.86232</v>
      </c>
      <c r="FN319">
        <v>1.86433</v>
      </c>
      <c r="FO319">
        <v>1.8605</v>
      </c>
      <c r="FP319">
        <v>1.86113</v>
      </c>
      <c r="FQ319">
        <v>1.8602099999999999</v>
      </c>
      <c r="FR319">
        <v>1.8619600000000001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-6.3</v>
      </c>
      <c r="GH319">
        <v>0.1628</v>
      </c>
      <c r="GI319">
        <v>-3.2528400776944242</v>
      </c>
      <c r="GJ319">
        <v>-2.9658848494523399E-3</v>
      </c>
      <c r="GK319">
        <v>1.4757234161104729E-6</v>
      </c>
      <c r="GL319">
        <v>-3.8107938837011289E-10</v>
      </c>
      <c r="GM319">
        <v>0.16282500000001221</v>
      </c>
      <c r="GN319">
        <v>0</v>
      </c>
      <c r="GO319">
        <v>0</v>
      </c>
      <c r="GP319">
        <v>0</v>
      </c>
      <c r="GQ319">
        <v>5</v>
      </c>
      <c r="GR319">
        <v>2097</v>
      </c>
      <c r="GS319">
        <v>4</v>
      </c>
      <c r="GT319">
        <v>34</v>
      </c>
      <c r="GU319">
        <v>139.19999999999999</v>
      </c>
      <c r="GV319">
        <v>139.19999999999999</v>
      </c>
      <c r="GW319">
        <v>3.9746100000000002</v>
      </c>
      <c r="GX319">
        <v>2.51953</v>
      </c>
      <c r="GY319">
        <v>1.4489700000000001</v>
      </c>
      <c r="GZ319">
        <v>2.3168899999999999</v>
      </c>
      <c r="HA319">
        <v>1.5478499999999999</v>
      </c>
      <c r="HB319">
        <v>2.3877000000000002</v>
      </c>
      <c r="HC319">
        <v>43.371899999999997</v>
      </c>
      <c r="HD319">
        <v>13.2302</v>
      </c>
      <c r="HE319">
        <v>18</v>
      </c>
      <c r="HF319">
        <v>507.72699999999998</v>
      </c>
      <c r="HG319">
        <v>496.84399999999999</v>
      </c>
      <c r="HH319">
        <v>30.999500000000001</v>
      </c>
      <c r="HI319">
        <v>35.229100000000003</v>
      </c>
      <c r="HJ319">
        <v>29.999500000000001</v>
      </c>
      <c r="HK319">
        <v>35.2254</v>
      </c>
      <c r="HL319">
        <v>35.2303</v>
      </c>
      <c r="HM319">
        <v>79.495400000000004</v>
      </c>
      <c r="HN319">
        <v>27.2029</v>
      </c>
      <c r="HO319">
        <v>75.672300000000007</v>
      </c>
      <c r="HP319">
        <v>31</v>
      </c>
      <c r="HQ319">
        <v>2027.18</v>
      </c>
      <c r="HR319">
        <v>35.660699999999999</v>
      </c>
      <c r="HS319">
        <v>98.978999999999999</v>
      </c>
      <c r="HT319">
        <v>97.932400000000001</v>
      </c>
    </row>
    <row r="320" spans="1:228" x14ac:dyDescent="0.2">
      <c r="A320">
        <v>305</v>
      </c>
      <c r="B320">
        <v>1670439129.5</v>
      </c>
      <c r="C320">
        <v>1213.5</v>
      </c>
      <c r="D320" t="s">
        <v>969</v>
      </c>
      <c r="E320" t="s">
        <v>970</v>
      </c>
      <c r="F320">
        <v>4</v>
      </c>
      <c r="G320">
        <v>1670439127.5</v>
      </c>
      <c r="H320">
        <f t="shared" si="136"/>
        <v>2.3304502299700924E-3</v>
      </c>
      <c r="I320">
        <f t="shared" si="137"/>
        <v>2.3304502299700922</v>
      </c>
      <c r="J320">
        <f t="shared" si="138"/>
        <v>46.996737568357297</v>
      </c>
      <c r="K320">
        <f t="shared" si="139"/>
        <v>1981.971428571429</v>
      </c>
      <c r="L320">
        <f t="shared" si="140"/>
        <v>1408.0565267556642</v>
      </c>
      <c r="M320">
        <f t="shared" si="141"/>
        <v>142.4735743217532</v>
      </c>
      <c r="N320">
        <f t="shared" si="142"/>
        <v>200.54489877817466</v>
      </c>
      <c r="O320">
        <f t="shared" si="143"/>
        <v>0.14679312581011272</v>
      </c>
      <c r="P320">
        <f t="shared" si="144"/>
        <v>2.0782235659518515</v>
      </c>
      <c r="Q320">
        <f t="shared" si="145"/>
        <v>0.14126654678769657</v>
      </c>
      <c r="R320">
        <f t="shared" si="146"/>
        <v>8.8770797066287946E-2</v>
      </c>
      <c r="S320">
        <f t="shared" si="147"/>
        <v>226.26248571428562</v>
      </c>
      <c r="T320">
        <f t="shared" si="148"/>
        <v>34.877661675176881</v>
      </c>
      <c r="U320">
        <f t="shared" si="149"/>
        <v>33.915085714285723</v>
      </c>
      <c r="V320">
        <f t="shared" si="150"/>
        <v>5.3177547650389227</v>
      </c>
      <c r="W320">
        <f t="shared" si="151"/>
        <v>70.127458823171224</v>
      </c>
      <c r="X320">
        <f t="shared" si="152"/>
        <v>3.7231030797387219</v>
      </c>
      <c r="Y320">
        <f t="shared" si="153"/>
        <v>5.3090517497955449</v>
      </c>
      <c r="Z320">
        <f t="shared" si="154"/>
        <v>1.5946516853002008</v>
      </c>
      <c r="AA320">
        <f t="shared" si="155"/>
        <v>-102.77285514168108</v>
      </c>
      <c r="AB320">
        <f t="shared" si="156"/>
        <v>-3.2876085996454769</v>
      </c>
      <c r="AC320">
        <f t="shared" si="157"/>
        <v>-0.36550344565865905</v>
      </c>
      <c r="AD320">
        <f t="shared" si="158"/>
        <v>119.83651852730041</v>
      </c>
      <c r="AE320">
        <f t="shared" si="159"/>
        <v>70.146126298052394</v>
      </c>
      <c r="AF320">
        <f t="shared" si="160"/>
        <v>2.3936984552119056</v>
      </c>
      <c r="AG320">
        <f t="shared" si="161"/>
        <v>46.996737568357297</v>
      </c>
      <c r="AH320">
        <v>2095.3405932060959</v>
      </c>
      <c r="AI320">
        <v>2060.2205454545442</v>
      </c>
      <c r="AJ320">
        <v>1.674896690139748</v>
      </c>
      <c r="AK320">
        <v>66.48709803528736</v>
      </c>
      <c r="AL320">
        <f t="shared" si="162"/>
        <v>2.3304502299700922</v>
      </c>
      <c r="AM320">
        <v>35.552490372202932</v>
      </c>
      <c r="AN320">
        <v>36.789381212121221</v>
      </c>
      <c r="AO320">
        <v>-3.9725205286240822E-3</v>
      </c>
      <c r="AP320">
        <v>80.118377589396417</v>
      </c>
      <c r="AQ320">
        <v>4</v>
      </c>
      <c r="AR320">
        <v>1</v>
      </c>
      <c r="AS320">
        <f t="shared" si="163"/>
        <v>1</v>
      </c>
      <c r="AT320">
        <f t="shared" si="164"/>
        <v>0</v>
      </c>
      <c r="AU320">
        <f t="shared" si="165"/>
        <v>19298.600552532258</v>
      </c>
      <c r="AV320">
        <f t="shared" si="166"/>
        <v>1200.011428571428</v>
      </c>
      <c r="AW320">
        <f t="shared" si="167"/>
        <v>1026.0099428571423</v>
      </c>
      <c r="AX320">
        <f t="shared" si="168"/>
        <v>0.8550001428557823</v>
      </c>
      <c r="AY320">
        <f t="shared" si="169"/>
        <v>0.18855027571165989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1670439127.5</v>
      </c>
      <c r="BF320">
        <v>1981.971428571429</v>
      </c>
      <c r="BG320">
        <v>2022.3971428571431</v>
      </c>
      <c r="BH320">
        <v>36.795171428571429</v>
      </c>
      <c r="BI320">
        <v>35.550600000000003</v>
      </c>
      <c r="BJ320">
        <v>1988.282857142857</v>
      </c>
      <c r="BK320">
        <v>36.632357142857153</v>
      </c>
      <c r="BL320">
        <v>500.18657142857143</v>
      </c>
      <c r="BM320">
        <v>101.08457142857139</v>
      </c>
      <c r="BN320">
        <v>9.9984457142857155E-2</v>
      </c>
      <c r="BO320">
        <v>33.885742857142858</v>
      </c>
      <c r="BP320">
        <v>33.915085714285723</v>
      </c>
      <c r="BQ320">
        <v>999.89999999999986</v>
      </c>
      <c r="BR320">
        <v>0</v>
      </c>
      <c r="BS320">
        <v>0</v>
      </c>
      <c r="BT320">
        <v>4000.4471428571428</v>
      </c>
      <c r="BU320">
        <v>0</v>
      </c>
      <c r="BV320">
        <v>296.27685714285718</v>
      </c>
      <c r="BW320">
        <v>-40.42812857142858</v>
      </c>
      <c r="BX320">
        <v>2057.6828571428568</v>
      </c>
      <c r="BY320">
        <v>2096.9442857142858</v>
      </c>
      <c r="BZ320">
        <v>1.244548571428572</v>
      </c>
      <c r="CA320">
        <v>2022.3971428571431</v>
      </c>
      <c r="CB320">
        <v>35.550600000000003</v>
      </c>
      <c r="CC320">
        <v>3.7194199999999999</v>
      </c>
      <c r="CD320">
        <v>3.5936142857142861</v>
      </c>
      <c r="CE320">
        <v>27.656114285714281</v>
      </c>
      <c r="CF320">
        <v>27.068657142857141</v>
      </c>
      <c r="CG320">
        <v>1200.011428571428</v>
      </c>
      <c r="CH320">
        <v>0.499996</v>
      </c>
      <c r="CI320">
        <v>0.500004</v>
      </c>
      <c r="CJ320">
        <v>0</v>
      </c>
      <c r="CK320">
        <v>2.3856999999999999</v>
      </c>
      <c r="CL320">
        <v>0</v>
      </c>
      <c r="CM320">
        <v>7992.78</v>
      </c>
      <c r="CN320">
        <v>9597.9114285714295</v>
      </c>
      <c r="CO320">
        <v>43.561999999999998</v>
      </c>
      <c r="CP320">
        <v>45.625</v>
      </c>
      <c r="CQ320">
        <v>44.526571428571437</v>
      </c>
      <c r="CR320">
        <v>44.125</v>
      </c>
      <c r="CS320">
        <v>43.436999999999998</v>
      </c>
      <c r="CT320">
        <v>600</v>
      </c>
      <c r="CU320">
        <v>600.01142857142838</v>
      </c>
      <c r="CV320">
        <v>0</v>
      </c>
      <c r="CW320">
        <v>1670439151.5</v>
      </c>
      <c r="CX320">
        <v>0</v>
      </c>
      <c r="CY320">
        <v>1670430775</v>
      </c>
      <c r="CZ320" t="s">
        <v>356</v>
      </c>
      <c r="DA320">
        <v>1670430775</v>
      </c>
      <c r="DB320">
        <v>1670430775</v>
      </c>
      <c r="DC320">
        <v>10</v>
      </c>
      <c r="DD320">
        <v>-0.13800000000000001</v>
      </c>
      <c r="DE320">
        <v>1.2E-2</v>
      </c>
      <c r="DF320">
        <v>-4.2649999999999997</v>
      </c>
      <c r="DG320">
        <v>0.16300000000000001</v>
      </c>
      <c r="DH320">
        <v>415</v>
      </c>
      <c r="DI320">
        <v>38</v>
      </c>
      <c r="DJ320">
        <v>0.28000000000000003</v>
      </c>
      <c r="DK320">
        <v>0.18</v>
      </c>
      <c r="DL320">
        <v>-40.381292682926833</v>
      </c>
      <c r="DM320">
        <v>-0.58300139372825943</v>
      </c>
      <c r="DN320">
        <v>0.1231528366135855</v>
      </c>
      <c r="DO320">
        <v>0</v>
      </c>
      <c r="DP320">
        <v>1.289778536585366</v>
      </c>
      <c r="DQ320">
        <v>-0.33225303135888329</v>
      </c>
      <c r="DR320">
        <v>3.3180085017384377E-2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357</v>
      </c>
      <c r="EA320">
        <v>2.94584</v>
      </c>
      <c r="EB320">
        <v>2.5955599999999999</v>
      </c>
      <c r="EC320">
        <v>0.281385</v>
      </c>
      <c r="ED320">
        <v>0.28238000000000002</v>
      </c>
      <c r="EE320">
        <v>0.14623800000000001</v>
      </c>
      <c r="EF320">
        <v>0.14135300000000001</v>
      </c>
      <c r="EG320">
        <v>21672.2</v>
      </c>
      <c r="EH320">
        <v>22001</v>
      </c>
      <c r="EI320">
        <v>28090.400000000001</v>
      </c>
      <c r="EJ320">
        <v>29546.5</v>
      </c>
      <c r="EK320">
        <v>33007</v>
      </c>
      <c r="EL320">
        <v>35229.4</v>
      </c>
      <c r="EM320">
        <v>39648.800000000003</v>
      </c>
      <c r="EN320">
        <v>42232.6</v>
      </c>
      <c r="EO320">
        <v>1.9329000000000001</v>
      </c>
      <c r="EP320">
        <v>1.8570199999999999</v>
      </c>
      <c r="EQ320">
        <v>0.12814999999999999</v>
      </c>
      <c r="ER320">
        <v>0</v>
      </c>
      <c r="ES320">
        <v>31.828499999999998</v>
      </c>
      <c r="ET320">
        <v>999.9</v>
      </c>
      <c r="EU320">
        <v>60.1</v>
      </c>
      <c r="EV320">
        <v>39.700000000000003</v>
      </c>
      <c r="EW320">
        <v>43.382199999999997</v>
      </c>
      <c r="EX320">
        <v>25.7652</v>
      </c>
      <c r="EY320">
        <v>1.9391</v>
      </c>
      <c r="EZ320">
        <v>1</v>
      </c>
      <c r="FA320">
        <v>0.63660600000000001</v>
      </c>
      <c r="FB320">
        <v>0.67563200000000001</v>
      </c>
      <c r="FC320">
        <v>20.277200000000001</v>
      </c>
      <c r="FD320">
        <v>5.2187900000000003</v>
      </c>
      <c r="FE320">
        <v>12.0099</v>
      </c>
      <c r="FF320">
        <v>4.9871999999999996</v>
      </c>
      <c r="FG320">
        <v>3.2846500000000001</v>
      </c>
      <c r="FH320">
        <v>9999</v>
      </c>
      <c r="FI320">
        <v>9999</v>
      </c>
      <c r="FJ320">
        <v>9999</v>
      </c>
      <c r="FK320">
        <v>999.9</v>
      </c>
      <c r="FL320">
        <v>1.86585</v>
      </c>
      <c r="FM320">
        <v>1.8623099999999999</v>
      </c>
      <c r="FN320">
        <v>1.86432</v>
      </c>
      <c r="FO320">
        <v>1.8605</v>
      </c>
      <c r="FP320">
        <v>1.8611500000000001</v>
      </c>
      <c r="FQ320">
        <v>1.8602099999999999</v>
      </c>
      <c r="FR320">
        <v>1.86195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-6.31</v>
      </c>
      <c r="GH320">
        <v>0.1628</v>
      </c>
      <c r="GI320">
        <v>-3.2528400776944242</v>
      </c>
      <c r="GJ320">
        <v>-2.9658848494523399E-3</v>
      </c>
      <c r="GK320">
        <v>1.4757234161104729E-6</v>
      </c>
      <c r="GL320">
        <v>-3.8107938837011289E-10</v>
      </c>
      <c r="GM320">
        <v>0.16282500000001221</v>
      </c>
      <c r="GN320">
        <v>0</v>
      </c>
      <c r="GO320">
        <v>0</v>
      </c>
      <c r="GP320">
        <v>0</v>
      </c>
      <c r="GQ320">
        <v>5</v>
      </c>
      <c r="GR320">
        <v>2097</v>
      </c>
      <c r="GS320">
        <v>4</v>
      </c>
      <c r="GT320">
        <v>34</v>
      </c>
      <c r="GU320">
        <v>139.19999999999999</v>
      </c>
      <c r="GV320">
        <v>139.19999999999999</v>
      </c>
      <c r="GW320">
        <v>3.9855999999999998</v>
      </c>
      <c r="GX320">
        <v>2.5305200000000001</v>
      </c>
      <c r="GY320">
        <v>1.4489700000000001</v>
      </c>
      <c r="GZ320">
        <v>2.3168899999999999</v>
      </c>
      <c r="HA320">
        <v>1.5478499999999999</v>
      </c>
      <c r="HB320">
        <v>2.3046899999999999</v>
      </c>
      <c r="HC320">
        <v>43.371899999999997</v>
      </c>
      <c r="HD320">
        <v>13.221399999999999</v>
      </c>
      <c r="HE320">
        <v>18</v>
      </c>
      <c r="HF320">
        <v>507.702</v>
      </c>
      <c r="HG320">
        <v>497.101</v>
      </c>
      <c r="HH320">
        <v>30.999400000000001</v>
      </c>
      <c r="HI320">
        <v>35.222799999999999</v>
      </c>
      <c r="HJ320">
        <v>29.999500000000001</v>
      </c>
      <c r="HK320">
        <v>35.22</v>
      </c>
      <c r="HL320">
        <v>35.224699999999999</v>
      </c>
      <c r="HM320">
        <v>79.701700000000002</v>
      </c>
      <c r="HN320">
        <v>26.9329</v>
      </c>
      <c r="HO320">
        <v>75.301000000000002</v>
      </c>
      <c r="HP320">
        <v>31</v>
      </c>
      <c r="HQ320">
        <v>2033.86</v>
      </c>
      <c r="HR320">
        <v>35.676499999999997</v>
      </c>
      <c r="HS320">
        <v>98.979699999999994</v>
      </c>
      <c r="HT320">
        <v>97.933400000000006</v>
      </c>
    </row>
    <row r="321" spans="1:228" x14ac:dyDescent="0.2">
      <c r="A321">
        <v>306</v>
      </c>
      <c r="B321">
        <v>1670439133.5</v>
      </c>
      <c r="C321">
        <v>1217.5</v>
      </c>
      <c r="D321" t="s">
        <v>971</v>
      </c>
      <c r="E321" t="s">
        <v>972</v>
      </c>
      <c r="F321">
        <v>4</v>
      </c>
      <c r="G321">
        <v>1670439131.1875</v>
      </c>
      <c r="H321">
        <f t="shared" si="136"/>
        <v>2.3528392087331313E-3</v>
      </c>
      <c r="I321">
        <f t="shared" si="137"/>
        <v>2.3528392087331311</v>
      </c>
      <c r="J321">
        <f t="shared" si="138"/>
        <v>46.19118372644192</v>
      </c>
      <c r="K321">
        <f t="shared" si="139"/>
        <v>1988.09</v>
      </c>
      <c r="L321">
        <f t="shared" si="140"/>
        <v>1429.1487012183952</v>
      </c>
      <c r="M321">
        <f t="shared" si="141"/>
        <v>144.60745192739583</v>
      </c>
      <c r="N321">
        <f t="shared" si="142"/>
        <v>201.16355202033188</v>
      </c>
      <c r="O321">
        <f t="shared" si="143"/>
        <v>0.14861228548185323</v>
      </c>
      <c r="P321">
        <f t="shared" si="144"/>
        <v>2.0767768414483445</v>
      </c>
      <c r="Q321">
        <f t="shared" si="145"/>
        <v>0.1429469385556848</v>
      </c>
      <c r="R321">
        <f t="shared" si="146"/>
        <v>8.9832850850003934E-2</v>
      </c>
      <c r="S321">
        <f t="shared" si="147"/>
        <v>226.26094275000003</v>
      </c>
      <c r="T321">
        <f t="shared" si="148"/>
        <v>34.868519189402789</v>
      </c>
      <c r="U321">
        <f t="shared" si="149"/>
        <v>33.898899999999998</v>
      </c>
      <c r="V321">
        <f t="shared" si="150"/>
        <v>5.3129525911374644</v>
      </c>
      <c r="W321">
        <f t="shared" si="151"/>
        <v>70.111171291564872</v>
      </c>
      <c r="X321">
        <f t="shared" si="152"/>
        <v>3.7218606325040957</v>
      </c>
      <c r="Y321">
        <f t="shared" si="153"/>
        <v>5.3085129857927162</v>
      </c>
      <c r="Z321">
        <f t="shared" si="154"/>
        <v>1.5910919586333687</v>
      </c>
      <c r="AA321">
        <f t="shared" si="155"/>
        <v>-103.76020910513108</v>
      </c>
      <c r="AB321">
        <f t="shared" si="156"/>
        <v>-1.6766488163155142</v>
      </c>
      <c r="AC321">
        <f t="shared" si="157"/>
        <v>-0.18651668615848352</v>
      </c>
      <c r="AD321">
        <f t="shared" si="158"/>
        <v>120.63756814239494</v>
      </c>
      <c r="AE321">
        <f t="shared" si="159"/>
        <v>70.340273691221611</v>
      </c>
      <c r="AF321">
        <f t="shared" si="160"/>
        <v>2.379553180616766</v>
      </c>
      <c r="AG321">
        <f t="shared" si="161"/>
        <v>46.19118372644192</v>
      </c>
      <c r="AH321">
        <v>2102.1642998662369</v>
      </c>
      <c r="AI321">
        <v>2067.1726060606061</v>
      </c>
      <c r="AJ321">
        <v>1.735487322118624</v>
      </c>
      <c r="AK321">
        <v>66.48709803528736</v>
      </c>
      <c r="AL321">
        <f t="shared" si="162"/>
        <v>2.3528392087331311</v>
      </c>
      <c r="AM321">
        <v>35.548933343130557</v>
      </c>
      <c r="AN321">
        <v>36.777855757575757</v>
      </c>
      <c r="AO321">
        <v>-8.5829014388487217E-4</v>
      </c>
      <c r="AP321">
        <v>80.118377589396417</v>
      </c>
      <c r="AQ321">
        <v>4</v>
      </c>
      <c r="AR321">
        <v>1</v>
      </c>
      <c r="AS321">
        <f t="shared" si="163"/>
        <v>1</v>
      </c>
      <c r="AT321">
        <f t="shared" si="164"/>
        <v>0</v>
      </c>
      <c r="AU321">
        <f t="shared" si="165"/>
        <v>19273.884307254106</v>
      </c>
      <c r="AV321">
        <f t="shared" si="166"/>
        <v>1200.0050000000001</v>
      </c>
      <c r="AW321">
        <f t="shared" si="167"/>
        <v>1026.004275</v>
      </c>
      <c r="AX321">
        <f t="shared" si="168"/>
        <v>0.85499999999999998</v>
      </c>
      <c r="AY321">
        <f t="shared" si="169"/>
        <v>0.18855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1670439131.1875</v>
      </c>
      <c r="BF321">
        <v>1988.09</v>
      </c>
      <c r="BG321">
        <v>2028.6175000000001</v>
      </c>
      <c r="BH321">
        <v>36.782975</v>
      </c>
      <c r="BI321">
        <v>35.545612499999997</v>
      </c>
      <c r="BJ321">
        <v>1994.4112500000001</v>
      </c>
      <c r="BK321">
        <v>36.620137499999998</v>
      </c>
      <c r="BL321">
        <v>500.13400000000001</v>
      </c>
      <c r="BM321">
        <v>101.08437499999999</v>
      </c>
      <c r="BN321">
        <v>9.9953687499999999E-2</v>
      </c>
      <c r="BO321">
        <v>33.883924999999998</v>
      </c>
      <c r="BP321">
        <v>33.898899999999998</v>
      </c>
      <c r="BQ321">
        <v>999.9</v>
      </c>
      <c r="BR321">
        <v>0</v>
      </c>
      <c r="BS321">
        <v>0</v>
      </c>
      <c r="BT321">
        <v>3996.3287500000001</v>
      </c>
      <c r="BU321">
        <v>0</v>
      </c>
      <c r="BV321">
        <v>298.24475000000001</v>
      </c>
      <c r="BW321">
        <v>-40.5296375</v>
      </c>
      <c r="BX321">
        <v>2064.0100000000002</v>
      </c>
      <c r="BY321">
        <v>2103.3850000000002</v>
      </c>
      <c r="BZ321">
        <v>1.2373400000000001</v>
      </c>
      <c r="CA321">
        <v>2028.6175000000001</v>
      </c>
      <c r="CB321">
        <v>35.545612499999997</v>
      </c>
      <c r="CC321">
        <v>3.7181825000000002</v>
      </c>
      <c r="CD321">
        <v>3.5931074999999999</v>
      </c>
      <c r="CE321">
        <v>27.650387500000001</v>
      </c>
      <c r="CF321">
        <v>27.066224999999999</v>
      </c>
      <c r="CG321">
        <v>1200.0050000000001</v>
      </c>
      <c r="CH321">
        <v>0.50000024999999992</v>
      </c>
      <c r="CI321">
        <v>0.49999975000000002</v>
      </c>
      <c r="CJ321">
        <v>0</v>
      </c>
      <c r="CK321">
        <v>2.4039000000000001</v>
      </c>
      <c r="CL321">
        <v>0</v>
      </c>
      <c r="CM321">
        <v>7993.2024999999994</v>
      </c>
      <c r="CN321">
        <v>9597.880000000001</v>
      </c>
      <c r="CO321">
        <v>43.530999999999999</v>
      </c>
      <c r="CP321">
        <v>45.625</v>
      </c>
      <c r="CQ321">
        <v>44.507750000000001</v>
      </c>
      <c r="CR321">
        <v>44.101374999999997</v>
      </c>
      <c r="CS321">
        <v>43.436999999999998</v>
      </c>
      <c r="CT321">
        <v>600.00250000000005</v>
      </c>
      <c r="CU321">
        <v>600.00250000000005</v>
      </c>
      <c r="CV321">
        <v>0</v>
      </c>
      <c r="CW321">
        <v>1670439155.7</v>
      </c>
      <c r="CX321">
        <v>0</v>
      </c>
      <c r="CY321">
        <v>1670430775</v>
      </c>
      <c r="CZ321" t="s">
        <v>356</v>
      </c>
      <c r="DA321">
        <v>1670430775</v>
      </c>
      <c r="DB321">
        <v>1670430775</v>
      </c>
      <c r="DC321">
        <v>10</v>
      </c>
      <c r="DD321">
        <v>-0.13800000000000001</v>
      </c>
      <c r="DE321">
        <v>1.2E-2</v>
      </c>
      <c r="DF321">
        <v>-4.2649999999999997</v>
      </c>
      <c r="DG321">
        <v>0.16300000000000001</v>
      </c>
      <c r="DH321">
        <v>415</v>
      </c>
      <c r="DI321">
        <v>38</v>
      </c>
      <c r="DJ321">
        <v>0.28000000000000003</v>
      </c>
      <c r="DK321">
        <v>0.18</v>
      </c>
      <c r="DL321">
        <v>-40.42668780487805</v>
      </c>
      <c r="DM321">
        <v>-6.4212543553966328E-2</v>
      </c>
      <c r="DN321">
        <v>9.5895194811128653E-2</v>
      </c>
      <c r="DO321">
        <v>1</v>
      </c>
      <c r="DP321">
        <v>1.2696617073170731</v>
      </c>
      <c r="DQ321">
        <v>-0.26161128919860471</v>
      </c>
      <c r="DR321">
        <v>2.623677329045675E-2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365</v>
      </c>
      <c r="EA321">
        <v>2.9458799999999998</v>
      </c>
      <c r="EB321">
        <v>2.59558</v>
      </c>
      <c r="EC321">
        <v>0.28192299999999998</v>
      </c>
      <c r="ED321">
        <v>0.28293400000000002</v>
      </c>
      <c r="EE321">
        <v>0.14621600000000001</v>
      </c>
      <c r="EF321">
        <v>0.14133000000000001</v>
      </c>
      <c r="EG321">
        <v>21656.7</v>
      </c>
      <c r="EH321">
        <v>21983.9</v>
      </c>
      <c r="EI321">
        <v>28091.4</v>
      </c>
      <c r="EJ321">
        <v>29546.5</v>
      </c>
      <c r="EK321">
        <v>33008.800000000003</v>
      </c>
      <c r="EL321">
        <v>35230.300000000003</v>
      </c>
      <c r="EM321">
        <v>39649.800000000003</v>
      </c>
      <c r="EN321">
        <v>42232.5</v>
      </c>
      <c r="EO321">
        <v>1.93292</v>
      </c>
      <c r="EP321">
        <v>1.85697</v>
      </c>
      <c r="EQ321">
        <v>0.128329</v>
      </c>
      <c r="ER321">
        <v>0</v>
      </c>
      <c r="ES321">
        <v>31.814499999999999</v>
      </c>
      <c r="ET321">
        <v>999.9</v>
      </c>
      <c r="EU321">
        <v>60.1</v>
      </c>
      <c r="EV321">
        <v>39.700000000000003</v>
      </c>
      <c r="EW321">
        <v>43.375799999999998</v>
      </c>
      <c r="EX321">
        <v>25.665199999999999</v>
      </c>
      <c r="EY321">
        <v>1.60256</v>
      </c>
      <c r="EZ321">
        <v>1</v>
      </c>
      <c r="FA321">
        <v>0.63612800000000003</v>
      </c>
      <c r="FB321">
        <v>0.672759</v>
      </c>
      <c r="FC321">
        <v>20.2774</v>
      </c>
      <c r="FD321">
        <v>5.2190899999999996</v>
      </c>
      <c r="FE321">
        <v>12.0099</v>
      </c>
      <c r="FF321">
        <v>4.9869000000000003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1.8623400000000001</v>
      </c>
      <c r="FN321">
        <v>1.86432</v>
      </c>
      <c r="FO321">
        <v>1.86049</v>
      </c>
      <c r="FP321">
        <v>1.86117</v>
      </c>
      <c r="FQ321">
        <v>1.8602099999999999</v>
      </c>
      <c r="FR321">
        <v>1.86195</v>
      </c>
      <c r="FS321">
        <v>1.8585199999999999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-6.33</v>
      </c>
      <c r="GH321">
        <v>0.16289999999999999</v>
      </c>
      <c r="GI321">
        <v>-3.2528400776944242</v>
      </c>
      <c r="GJ321">
        <v>-2.9658848494523399E-3</v>
      </c>
      <c r="GK321">
        <v>1.4757234161104729E-6</v>
      </c>
      <c r="GL321">
        <v>-3.8107938837011289E-10</v>
      </c>
      <c r="GM321">
        <v>0.16282500000001221</v>
      </c>
      <c r="GN321">
        <v>0</v>
      </c>
      <c r="GO321">
        <v>0</v>
      </c>
      <c r="GP321">
        <v>0</v>
      </c>
      <c r="GQ321">
        <v>5</v>
      </c>
      <c r="GR321">
        <v>2097</v>
      </c>
      <c r="GS321">
        <v>4</v>
      </c>
      <c r="GT321">
        <v>34</v>
      </c>
      <c r="GU321">
        <v>139.30000000000001</v>
      </c>
      <c r="GV321">
        <v>139.30000000000001</v>
      </c>
      <c r="GW321">
        <v>3.9953599999999998</v>
      </c>
      <c r="GX321">
        <v>2.5366200000000001</v>
      </c>
      <c r="GY321">
        <v>1.4489700000000001</v>
      </c>
      <c r="GZ321">
        <v>2.3156699999999999</v>
      </c>
      <c r="HA321">
        <v>1.5478499999999999</v>
      </c>
      <c r="HB321">
        <v>2.2338900000000002</v>
      </c>
      <c r="HC321">
        <v>43.371899999999997</v>
      </c>
      <c r="HD321">
        <v>13.2127</v>
      </c>
      <c r="HE321">
        <v>18</v>
      </c>
      <c r="HF321">
        <v>507.68099999999998</v>
      </c>
      <c r="HG321">
        <v>497.02100000000002</v>
      </c>
      <c r="HH321">
        <v>30.999300000000002</v>
      </c>
      <c r="HI321">
        <v>35.217799999999997</v>
      </c>
      <c r="HJ321">
        <v>29.999500000000001</v>
      </c>
      <c r="HK321">
        <v>35.2149</v>
      </c>
      <c r="HL321">
        <v>35.219000000000001</v>
      </c>
      <c r="HM321">
        <v>79.898600000000002</v>
      </c>
      <c r="HN321">
        <v>26.6389</v>
      </c>
      <c r="HO321">
        <v>75.301000000000002</v>
      </c>
      <c r="HP321">
        <v>31</v>
      </c>
      <c r="HQ321">
        <v>2040.54</v>
      </c>
      <c r="HR321">
        <v>35.687100000000001</v>
      </c>
      <c r="HS321">
        <v>98.982699999999994</v>
      </c>
      <c r="HT321">
        <v>97.933300000000003</v>
      </c>
    </row>
    <row r="322" spans="1:228" x14ac:dyDescent="0.2">
      <c r="A322">
        <v>307</v>
      </c>
      <c r="B322">
        <v>1670439137.5</v>
      </c>
      <c r="C322">
        <v>1221.5</v>
      </c>
      <c r="D322" t="s">
        <v>973</v>
      </c>
      <c r="E322" t="s">
        <v>974</v>
      </c>
      <c r="F322">
        <v>4</v>
      </c>
      <c r="G322">
        <v>1670439135.5</v>
      </c>
      <c r="H322">
        <f t="shared" si="136"/>
        <v>2.3646759900882671E-3</v>
      </c>
      <c r="I322">
        <f t="shared" si="137"/>
        <v>2.364675990088267</v>
      </c>
      <c r="J322">
        <f t="shared" si="138"/>
        <v>46.403785172238848</v>
      </c>
      <c r="K322">
        <f t="shared" si="139"/>
        <v>1995.527142857143</v>
      </c>
      <c r="L322">
        <f t="shared" si="140"/>
        <v>1437.1687224808254</v>
      </c>
      <c r="M322">
        <f t="shared" si="141"/>
        <v>145.41663731882585</v>
      </c>
      <c r="N322">
        <f t="shared" si="142"/>
        <v>201.91285981496966</v>
      </c>
      <c r="O322">
        <f t="shared" si="143"/>
        <v>0.14953701121452856</v>
      </c>
      <c r="P322">
        <f t="shared" si="144"/>
        <v>2.0788238355758835</v>
      </c>
      <c r="Q322">
        <f t="shared" si="145"/>
        <v>0.14380781801209966</v>
      </c>
      <c r="R322">
        <f t="shared" si="146"/>
        <v>9.0376342646088612E-2</v>
      </c>
      <c r="S322">
        <f t="shared" si="147"/>
        <v>226.26221742857143</v>
      </c>
      <c r="T322">
        <f t="shared" si="148"/>
        <v>34.862155561255697</v>
      </c>
      <c r="U322">
        <f t="shared" si="149"/>
        <v>33.890428571428572</v>
      </c>
      <c r="V322">
        <f t="shared" si="150"/>
        <v>5.3104406888441806</v>
      </c>
      <c r="W322">
        <f t="shared" si="151"/>
        <v>70.098485991078093</v>
      </c>
      <c r="X322">
        <f t="shared" si="152"/>
        <v>3.7209149474388497</v>
      </c>
      <c r="Y322">
        <f t="shared" si="153"/>
        <v>5.3081245548048441</v>
      </c>
      <c r="Z322">
        <f t="shared" si="154"/>
        <v>1.589525741405331</v>
      </c>
      <c r="AA322">
        <f t="shared" si="155"/>
        <v>-104.28221116289258</v>
      </c>
      <c r="AB322">
        <f t="shared" si="156"/>
        <v>-0.87577474558662516</v>
      </c>
      <c r="AC322">
        <f t="shared" si="157"/>
        <v>-9.7323872473158463E-2</v>
      </c>
      <c r="AD322">
        <f t="shared" si="158"/>
        <v>121.00690764761906</v>
      </c>
      <c r="AE322">
        <f t="shared" si="159"/>
        <v>70.346603536796579</v>
      </c>
      <c r="AF322">
        <f t="shared" si="160"/>
        <v>2.3247397011437916</v>
      </c>
      <c r="AG322">
        <f t="shared" si="161"/>
        <v>46.403785172238848</v>
      </c>
      <c r="AH322">
        <v>2109.466618524837</v>
      </c>
      <c r="AI322">
        <v>2074.2858787878781</v>
      </c>
      <c r="AJ322">
        <v>1.7494184088041429</v>
      </c>
      <c r="AK322">
        <v>66.48709803528736</v>
      </c>
      <c r="AL322">
        <f t="shared" si="162"/>
        <v>2.364675990088267</v>
      </c>
      <c r="AM322">
        <v>35.539879296208483</v>
      </c>
      <c r="AN322">
        <v>36.772806060606051</v>
      </c>
      <c r="AO322">
        <v>-5.3877184615471418E-4</v>
      </c>
      <c r="AP322">
        <v>80.118377589396417</v>
      </c>
      <c r="AQ322">
        <v>4</v>
      </c>
      <c r="AR322">
        <v>1</v>
      </c>
      <c r="AS322">
        <f t="shared" si="163"/>
        <v>1</v>
      </c>
      <c r="AT322">
        <f t="shared" si="164"/>
        <v>0</v>
      </c>
      <c r="AU322">
        <f t="shared" si="165"/>
        <v>19309.191734635533</v>
      </c>
      <c r="AV322">
        <f t="shared" si="166"/>
        <v>1200.012857142857</v>
      </c>
      <c r="AW322">
        <f t="shared" si="167"/>
        <v>1026.0108857142857</v>
      </c>
      <c r="AX322">
        <f t="shared" si="168"/>
        <v>0.85499991071524239</v>
      </c>
      <c r="AY322">
        <f t="shared" si="169"/>
        <v>0.18854982768041773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1670439135.5</v>
      </c>
      <c r="BF322">
        <v>1995.527142857143</v>
      </c>
      <c r="BG322">
        <v>2036.004285714286</v>
      </c>
      <c r="BH322">
        <v>36.774214285714287</v>
      </c>
      <c r="BI322">
        <v>35.565471428571428</v>
      </c>
      <c r="BJ322">
        <v>2001.8642857142861</v>
      </c>
      <c r="BK322">
        <v>36.611400000000003</v>
      </c>
      <c r="BL322">
        <v>500.18685714285709</v>
      </c>
      <c r="BM322">
        <v>101.0827142857143</v>
      </c>
      <c r="BN322">
        <v>0.1000035428571429</v>
      </c>
      <c r="BO322">
        <v>33.88261428571429</v>
      </c>
      <c r="BP322">
        <v>33.890428571428572</v>
      </c>
      <c r="BQ322">
        <v>999.89999999999986</v>
      </c>
      <c r="BR322">
        <v>0</v>
      </c>
      <c r="BS322">
        <v>0</v>
      </c>
      <c r="BT322">
        <v>4002.232857142857</v>
      </c>
      <c r="BU322">
        <v>0</v>
      </c>
      <c r="BV322">
        <v>297.29028571428569</v>
      </c>
      <c r="BW322">
        <v>-40.475114285714291</v>
      </c>
      <c r="BX322">
        <v>2071.7142857142858</v>
      </c>
      <c r="BY322">
        <v>2111.0857142857139</v>
      </c>
      <c r="BZ322">
        <v>1.208747142857143</v>
      </c>
      <c r="CA322">
        <v>2036.004285714286</v>
      </c>
      <c r="CB322">
        <v>35.565471428571428</v>
      </c>
      <c r="CC322">
        <v>3.7172399999999999</v>
      </c>
      <c r="CD322">
        <v>3.595055714285714</v>
      </c>
      <c r="CE322">
        <v>27.646057142857138</v>
      </c>
      <c r="CF322">
        <v>27.075471428571429</v>
      </c>
      <c r="CG322">
        <v>1200.012857142857</v>
      </c>
      <c r="CH322">
        <v>0.50000199999999995</v>
      </c>
      <c r="CI322">
        <v>0.49999800000000011</v>
      </c>
      <c r="CJ322">
        <v>0</v>
      </c>
      <c r="CK322">
        <v>2.2729571428571429</v>
      </c>
      <c r="CL322">
        <v>0</v>
      </c>
      <c r="CM322">
        <v>7993.0485714285724</v>
      </c>
      <c r="CN322">
        <v>9597.9571428571453</v>
      </c>
      <c r="CO322">
        <v>43.5</v>
      </c>
      <c r="CP322">
        <v>45.561999999999998</v>
      </c>
      <c r="CQ322">
        <v>44.5</v>
      </c>
      <c r="CR322">
        <v>44.08</v>
      </c>
      <c r="CS322">
        <v>43.428142857142859</v>
      </c>
      <c r="CT322">
        <v>600.0100000000001</v>
      </c>
      <c r="CU322">
        <v>600.00285714285724</v>
      </c>
      <c r="CV322">
        <v>0</v>
      </c>
      <c r="CW322">
        <v>1670439159.3</v>
      </c>
      <c r="CX322">
        <v>0</v>
      </c>
      <c r="CY322">
        <v>1670430775</v>
      </c>
      <c r="CZ322" t="s">
        <v>356</v>
      </c>
      <c r="DA322">
        <v>1670430775</v>
      </c>
      <c r="DB322">
        <v>1670430775</v>
      </c>
      <c r="DC322">
        <v>10</v>
      </c>
      <c r="DD322">
        <v>-0.13800000000000001</v>
      </c>
      <c r="DE322">
        <v>1.2E-2</v>
      </c>
      <c r="DF322">
        <v>-4.2649999999999997</v>
      </c>
      <c r="DG322">
        <v>0.16300000000000001</v>
      </c>
      <c r="DH322">
        <v>415</v>
      </c>
      <c r="DI322">
        <v>38</v>
      </c>
      <c r="DJ322">
        <v>0.28000000000000003</v>
      </c>
      <c r="DK322">
        <v>0.18</v>
      </c>
      <c r="DL322">
        <v>-40.457873170731709</v>
      </c>
      <c r="DM322">
        <v>-0.47241114982587668</v>
      </c>
      <c r="DN322">
        <v>0.1208177705076296</v>
      </c>
      <c r="DO322">
        <v>0</v>
      </c>
      <c r="DP322">
        <v>1.25318243902439</v>
      </c>
      <c r="DQ322">
        <v>-0.20950034843205451</v>
      </c>
      <c r="DR322">
        <v>2.126048479135308E-2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357</v>
      </c>
      <c r="EA322">
        <v>2.94577</v>
      </c>
      <c r="EB322">
        <v>2.5955900000000001</v>
      </c>
      <c r="EC322">
        <v>0.28245599999999998</v>
      </c>
      <c r="ED322">
        <v>0.28343499999999999</v>
      </c>
      <c r="EE322">
        <v>0.14619799999999999</v>
      </c>
      <c r="EF322">
        <v>0.141537</v>
      </c>
      <c r="EG322">
        <v>21640.400000000001</v>
      </c>
      <c r="EH322">
        <v>21968.6</v>
      </c>
      <c r="EI322">
        <v>28091.3</v>
      </c>
      <c r="EJ322">
        <v>29546.6</v>
      </c>
      <c r="EK322">
        <v>33009.300000000003</v>
      </c>
      <c r="EL322">
        <v>35221.800000000003</v>
      </c>
      <c r="EM322">
        <v>39649.599999999999</v>
      </c>
      <c r="EN322">
        <v>42232.5</v>
      </c>
      <c r="EO322">
        <v>1.9330000000000001</v>
      </c>
      <c r="EP322">
        <v>1.8573200000000001</v>
      </c>
      <c r="EQ322">
        <v>0.128884</v>
      </c>
      <c r="ER322">
        <v>0</v>
      </c>
      <c r="ES322">
        <v>31.8048</v>
      </c>
      <c r="ET322">
        <v>999.9</v>
      </c>
      <c r="EU322">
        <v>60.1</v>
      </c>
      <c r="EV322">
        <v>39.700000000000003</v>
      </c>
      <c r="EW322">
        <v>43.370800000000003</v>
      </c>
      <c r="EX322">
        <v>25.565200000000001</v>
      </c>
      <c r="EY322">
        <v>1.6226</v>
      </c>
      <c r="EZ322">
        <v>1</v>
      </c>
      <c r="FA322">
        <v>0.63559699999999997</v>
      </c>
      <c r="FB322">
        <v>0.66932199999999997</v>
      </c>
      <c r="FC322">
        <v>20.2773</v>
      </c>
      <c r="FD322">
        <v>5.2189399999999999</v>
      </c>
      <c r="FE322">
        <v>12.0099</v>
      </c>
      <c r="FF322">
        <v>4.9868499999999996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1.86233</v>
      </c>
      <c r="FN322">
        <v>1.86432</v>
      </c>
      <c r="FO322">
        <v>1.86049</v>
      </c>
      <c r="FP322">
        <v>1.86114</v>
      </c>
      <c r="FQ322">
        <v>1.8602099999999999</v>
      </c>
      <c r="FR322">
        <v>1.8619399999999999</v>
      </c>
      <c r="FS322">
        <v>1.8585199999999999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-6.34</v>
      </c>
      <c r="GH322">
        <v>0.1628</v>
      </c>
      <c r="GI322">
        <v>-3.2528400776944242</v>
      </c>
      <c r="GJ322">
        <v>-2.9658848494523399E-3</v>
      </c>
      <c r="GK322">
        <v>1.4757234161104729E-6</v>
      </c>
      <c r="GL322">
        <v>-3.8107938837011289E-10</v>
      </c>
      <c r="GM322">
        <v>0.16282500000001221</v>
      </c>
      <c r="GN322">
        <v>0</v>
      </c>
      <c r="GO322">
        <v>0</v>
      </c>
      <c r="GP322">
        <v>0</v>
      </c>
      <c r="GQ322">
        <v>5</v>
      </c>
      <c r="GR322">
        <v>2097</v>
      </c>
      <c r="GS322">
        <v>4</v>
      </c>
      <c r="GT322">
        <v>34</v>
      </c>
      <c r="GU322">
        <v>139.4</v>
      </c>
      <c r="GV322">
        <v>139.4</v>
      </c>
      <c r="GW322">
        <v>4.0063500000000003</v>
      </c>
      <c r="GX322">
        <v>2.5280800000000001</v>
      </c>
      <c r="GY322">
        <v>1.4489700000000001</v>
      </c>
      <c r="GZ322">
        <v>2.3156699999999999</v>
      </c>
      <c r="HA322">
        <v>1.5478499999999999</v>
      </c>
      <c r="HB322">
        <v>2.2851599999999999</v>
      </c>
      <c r="HC322">
        <v>43.371899999999997</v>
      </c>
      <c r="HD322">
        <v>13.2127</v>
      </c>
      <c r="HE322">
        <v>18</v>
      </c>
      <c r="HF322">
        <v>507.68700000000001</v>
      </c>
      <c r="HG322">
        <v>497.23099999999999</v>
      </c>
      <c r="HH322">
        <v>30.999199999999998</v>
      </c>
      <c r="HI322">
        <v>35.211300000000001</v>
      </c>
      <c r="HJ322">
        <v>29.999500000000001</v>
      </c>
      <c r="HK322">
        <v>35.209299999999999</v>
      </c>
      <c r="HL322">
        <v>35.214300000000001</v>
      </c>
      <c r="HM322">
        <v>80.113799999999998</v>
      </c>
      <c r="HN322">
        <v>26.6389</v>
      </c>
      <c r="HO322">
        <v>75.301000000000002</v>
      </c>
      <c r="HP322">
        <v>31</v>
      </c>
      <c r="HQ322">
        <v>2047.21</v>
      </c>
      <c r="HR322">
        <v>35.706899999999997</v>
      </c>
      <c r="HS322">
        <v>98.982200000000006</v>
      </c>
      <c r="HT322">
        <v>97.933400000000006</v>
      </c>
    </row>
    <row r="323" spans="1:228" x14ac:dyDescent="0.2">
      <c r="A323">
        <v>308</v>
      </c>
      <c r="B323">
        <v>1670439141.5</v>
      </c>
      <c r="C323">
        <v>1225.5</v>
      </c>
      <c r="D323" t="s">
        <v>975</v>
      </c>
      <c r="E323" t="s">
        <v>976</v>
      </c>
      <c r="F323">
        <v>4</v>
      </c>
      <c r="G323">
        <v>1670439139.1875</v>
      </c>
      <c r="H323">
        <f t="shared" si="136"/>
        <v>2.234026975234503E-3</v>
      </c>
      <c r="I323">
        <f t="shared" si="137"/>
        <v>2.234026975234503</v>
      </c>
      <c r="J323">
        <f t="shared" si="138"/>
        <v>47.7539530759325</v>
      </c>
      <c r="K323">
        <f t="shared" si="139"/>
        <v>2001.42625</v>
      </c>
      <c r="L323">
        <f t="shared" si="140"/>
        <v>1396.9513239507987</v>
      </c>
      <c r="M323">
        <f t="shared" si="141"/>
        <v>141.34976684450743</v>
      </c>
      <c r="N323">
        <f t="shared" si="142"/>
        <v>202.51323646259041</v>
      </c>
      <c r="O323">
        <f t="shared" si="143"/>
        <v>0.14083014602472771</v>
      </c>
      <c r="P323">
        <f t="shared" si="144"/>
        <v>2.0811874394495908</v>
      </c>
      <c r="Q323">
        <f t="shared" si="145"/>
        <v>0.13574203663394843</v>
      </c>
      <c r="R323">
        <f t="shared" si="146"/>
        <v>8.5280603777857317E-2</v>
      </c>
      <c r="S323">
        <f t="shared" si="147"/>
        <v>226.26090749999997</v>
      </c>
      <c r="T323">
        <f t="shared" si="148"/>
        <v>34.899133193691974</v>
      </c>
      <c r="U323">
        <f t="shared" si="149"/>
        <v>33.896450000000002</v>
      </c>
      <c r="V323">
        <f t="shared" si="150"/>
        <v>5.3122260241740396</v>
      </c>
      <c r="W323">
        <f t="shared" si="151"/>
        <v>70.137616846909168</v>
      </c>
      <c r="X323">
        <f t="shared" si="152"/>
        <v>3.7212798965820117</v>
      </c>
      <c r="Y323">
        <f t="shared" si="153"/>
        <v>5.3056834033932558</v>
      </c>
      <c r="Z323">
        <f t="shared" si="154"/>
        <v>1.5909461275920278</v>
      </c>
      <c r="AA323">
        <f t="shared" si="155"/>
        <v>-98.520589607841586</v>
      </c>
      <c r="AB323">
        <f t="shared" si="156"/>
        <v>-2.4768365724761177</v>
      </c>
      <c r="AC323">
        <f t="shared" si="157"/>
        <v>-0.27493251156163057</v>
      </c>
      <c r="AD323">
        <f t="shared" si="158"/>
        <v>124.98854880812063</v>
      </c>
      <c r="AE323">
        <f t="shared" si="159"/>
        <v>70.345699093824564</v>
      </c>
      <c r="AF323">
        <f t="shared" si="160"/>
        <v>2.1742879079468458</v>
      </c>
      <c r="AG323">
        <f t="shared" si="161"/>
        <v>47.7539530759325</v>
      </c>
      <c r="AH323">
        <v>2116.0800018375312</v>
      </c>
      <c r="AI323">
        <v>2080.7863030303029</v>
      </c>
      <c r="AJ323">
        <v>1.626438748023497</v>
      </c>
      <c r="AK323">
        <v>66.48709803528736</v>
      </c>
      <c r="AL323">
        <f t="shared" si="162"/>
        <v>2.234026975234503</v>
      </c>
      <c r="AM323">
        <v>35.624069276326317</v>
      </c>
      <c r="AN323">
        <v>36.785213333333317</v>
      </c>
      <c r="AO323">
        <v>7.6311083042277802E-5</v>
      </c>
      <c r="AP323">
        <v>80.118377589396417</v>
      </c>
      <c r="AQ323">
        <v>4</v>
      </c>
      <c r="AR323">
        <v>1</v>
      </c>
      <c r="AS323">
        <f t="shared" si="163"/>
        <v>1</v>
      </c>
      <c r="AT323">
        <f t="shared" si="164"/>
        <v>0</v>
      </c>
      <c r="AU323">
        <f t="shared" si="165"/>
        <v>19350.210208118624</v>
      </c>
      <c r="AV323">
        <f t="shared" si="166"/>
        <v>1200.0074999999999</v>
      </c>
      <c r="AW323">
        <f t="shared" si="167"/>
        <v>1026.0061499999999</v>
      </c>
      <c r="AX323">
        <f t="shared" si="168"/>
        <v>0.85499978125136711</v>
      </c>
      <c r="AY323">
        <f t="shared" si="169"/>
        <v>0.18854957781513865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1670439139.1875</v>
      </c>
      <c r="BF323">
        <v>2001.42625</v>
      </c>
      <c r="BG323">
        <v>2041.75</v>
      </c>
      <c r="BH323">
        <v>36.777187499999997</v>
      </c>
      <c r="BI323">
        <v>35.646612500000003</v>
      </c>
      <c r="BJ323">
        <v>2007.76875</v>
      </c>
      <c r="BK323">
        <v>36.614387499999992</v>
      </c>
      <c r="BL323">
        <v>500.15912500000002</v>
      </c>
      <c r="BM323">
        <v>101.08450000000001</v>
      </c>
      <c r="BN323">
        <v>9.9961062500000003E-2</v>
      </c>
      <c r="BO323">
        <v>33.874375000000001</v>
      </c>
      <c r="BP323">
        <v>33.896450000000002</v>
      </c>
      <c r="BQ323">
        <v>999.9</v>
      </c>
      <c r="BR323">
        <v>0</v>
      </c>
      <c r="BS323">
        <v>0</v>
      </c>
      <c r="BT323">
        <v>4008.9050000000002</v>
      </c>
      <c r="BU323">
        <v>0</v>
      </c>
      <c r="BV323">
        <v>288.51650000000001</v>
      </c>
      <c r="BW323">
        <v>-40.322274999999998</v>
      </c>
      <c r="BX323">
        <v>2077.8425000000002</v>
      </c>
      <c r="BY323">
        <v>2117.2212500000001</v>
      </c>
      <c r="BZ323">
        <v>1.1306025</v>
      </c>
      <c r="CA323">
        <v>2041.75</v>
      </c>
      <c r="CB323">
        <v>35.646612500000003</v>
      </c>
      <c r="CC323">
        <v>3.7176062499999998</v>
      </c>
      <c r="CD323">
        <v>3.6033175000000002</v>
      </c>
      <c r="CE323">
        <v>27.647737500000002</v>
      </c>
      <c r="CF323">
        <v>27.114599999999999</v>
      </c>
      <c r="CG323">
        <v>1200.0074999999999</v>
      </c>
      <c r="CH323">
        <v>0.50000899999999993</v>
      </c>
      <c r="CI323">
        <v>0.49999100000000002</v>
      </c>
      <c r="CJ323">
        <v>0</v>
      </c>
      <c r="CK323">
        <v>2.3606124999999998</v>
      </c>
      <c r="CL323">
        <v>0</v>
      </c>
      <c r="CM323">
        <v>7992.5974999999999</v>
      </c>
      <c r="CN323">
        <v>9597.9362499999988</v>
      </c>
      <c r="CO323">
        <v>43.5</v>
      </c>
      <c r="CP323">
        <v>45.561999999999998</v>
      </c>
      <c r="CQ323">
        <v>44.5</v>
      </c>
      <c r="CR323">
        <v>44.061999999999998</v>
      </c>
      <c r="CS323">
        <v>43.375</v>
      </c>
      <c r="CT323">
        <v>600.01250000000005</v>
      </c>
      <c r="CU323">
        <v>599.995</v>
      </c>
      <c r="CV323">
        <v>0</v>
      </c>
      <c r="CW323">
        <v>1670439163.5</v>
      </c>
      <c r="CX323">
        <v>0</v>
      </c>
      <c r="CY323">
        <v>1670430775</v>
      </c>
      <c r="CZ323" t="s">
        <v>356</v>
      </c>
      <c r="DA323">
        <v>1670430775</v>
      </c>
      <c r="DB323">
        <v>1670430775</v>
      </c>
      <c r="DC323">
        <v>10</v>
      </c>
      <c r="DD323">
        <v>-0.13800000000000001</v>
      </c>
      <c r="DE323">
        <v>1.2E-2</v>
      </c>
      <c r="DF323">
        <v>-4.2649999999999997</v>
      </c>
      <c r="DG323">
        <v>0.16300000000000001</v>
      </c>
      <c r="DH323">
        <v>415</v>
      </c>
      <c r="DI323">
        <v>38</v>
      </c>
      <c r="DJ323">
        <v>0.28000000000000003</v>
      </c>
      <c r="DK323">
        <v>0.18</v>
      </c>
      <c r="DL323">
        <v>-40.438648780487803</v>
      </c>
      <c r="DM323">
        <v>0.28420766550516391</v>
      </c>
      <c r="DN323">
        <v>0.13672411445726221</v>
      </c>
      <c r="DO323">
        <v>0</v>
      </c>
      <c r="DP323">
        <v>1.225682195121951</v>
      </c>
      <c r="DQ323">
        <v>-0.39657094076654881</v>
      </c>
      <c r="DR323">
        <v>4.4759797647278783E-2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357</v>
      </c>
      <c r="EA323">
        <v>2.9456199999999999</v>
      </c>
      <c r="EB323">
        <v>2.59552</v>
      </c>
      <c r="EC323">
        <v>0.282972</v>
      </c>
      <c r="ED323">
        <v>0.28396500000000002</v>
      </c>
      <c r="EE323">
        <v>0.14624799999999999</v>
      </c>
      <c r="EF323">
        <v>0.14166200000000001</v>
      </c>
      <c r="EG323">
        <v>21625.200000000001</v>
      </c>
      <c r="EH323">
        <v>21952.9</v>
      </c>
      <c r="EI323">
        <v>28091.8</v>
      </c>
      <c r="EJ323">
        <v>29547.4</v>
      </c>
      <c r="EK323">
        <v>33008.400000000001</v>
      </c>
      <c r="EL323">
        <v>35217.800000000003</v>
      </c>
      <c r="EM323">
        <v>39650.800000000003</v>
      </c>
      <c r="EN323">
        <v>42233.8</v>
      </c>
      <c r="EO323">
        <v>1.9329799999999999</v>
      </c>
      <c r="EP323">
        <v>1.85737</v>
      </c>
      <c r="EQ323">
        <v>0.129718</v>
      </c>
      <c r="ER323">
        <v>0</v>
      </c>
      <c r="ES323">
        <v>31.796399999999998</v>
      </c>
      <c r="ET323">
        <v>999.9</v>
      </c>
      <c r="EU323">
        <v>60.1</v>
      </c>
      <c r="EV323">
        <v>39.700000000000003</v>
      </c>
      <c r="EW323">
        <v>43.376800000000003</v>
      </c>
      <c r="EX323">
        <v>25.495200000000001</v>
      </c>
      <c r="EY323">
        <v>2.10737</v>
      </c>
      <c r="EZ323">
        <v>1</v>
      </c>
      <c r="FA323">
        <v>0.63499000000000005</v>
      </c>
      <c r="FB323">
        <v>0.66609200000000002</v>
      </c>
      <c r="FC323">
        <v>20.2773</v>
      </c>
      <c r="FD323">
        <v>5.2186399999999997</v>
      </c>
      <c r="FE323">
        <v>12.0098</v>
      </c>
      <c r="FF323">
        <v>4.9869000000000003</v>
      </c>
      <c r="FG323">
        <v>3.2846500000000001</v>
      </c>
      <c r="FH323">
        <v>9999</v>
      </c>
      <c r="FI323">
        <v>9999</v>
      </c>
      <c r="FJ323">
        <v>9999</v>
      </c>
      <c r="FK323">
        <v>999.9</v>
      </c>
      <c r="FL323">
        <v>1.8658600000000001</v>
      </c>
      <c r="FM323">
        <v>1.8623400000000001</v>
      </c>
      <c r="FN323">
        <v>1.86432</v>
      </c>
      <c r="FO323">
        <v>1.86049</v>
      </c>
      <c r="FP323">
        <v>1.86113</v>
      </c>
      <c r="FQ323">
        <v>1.86022</v>
      </c>
      <c r="FR323">
        <v>1.8619399999999999</v>
      </c>
      <c r="FS323">
        <v>1.8585199999999999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-6.35</v>
      </c>
      <c r="GH323">
        <v>0.1628</v>
      </c>
      <c r="GI323">
        <v>-3.2528400776944242</v>
      </c>
      <c r="GJ323">
        <v>-2.9658848494523399E-3</v>
      </c>
      <c r="GK323">
        <v>1.4757234161104729E-6</v>
      </c>
      <c r="GL323">
        <v>-3.8107938837011289E-10</v>
      </c>
      <c r="GM323">
        <v>0.16282500000001221</v>
      </c>
      <c r="GN323">
        <v>0</v>
      </c>
      <c r="GO323">
        <v>0</v>
      </c>
      <c r="GP323">
        <v>0</v>
      </c>
      <c r="GQ323">
        <v>5</v>
      </c>
      <c r="GR323">
        <v>2097</v>
      </c>
      <c r="GS323">
        <v>4</v>
      </c>
      <c r="GT323">
        <v>34</v>
      </c>
      <c r="GU323">
        <v>139.4</v>
      </c>
      <c r="GV323">
        <v>139.4</v>
      </c>
      <c r="GW323">
        <v>4.0161100000000003</v>
      </c>
      <c r="GX323">
        <v>2.52075</v>
      </c>
      <c r="GY323">
        <v>1.4489700000000001</v>
      </c>
      <c r="GZ323">
        <v>2.3168899999999999</v>
      </c>
      <c r="HA323">
        <v>1.5478499999999999</v>
      </c>
      <c r="HB323">
        <v>2.36694</v>
      </c>
      <c r="HC323">
        <v>43.371899999999997</v>
      </c>
      <c r="HD323">
        <v>13.221399999999999</v>
      </c>
      <c r="HE323">
        <v>18</v>
      </c>
      <c r="HF323">
        <v>507.63</v>
      </c>
      <c r="HG323">
        <v>497.22899999999998</v>
      </c>
      <c r="HH323">
        <v>30.999099999999999</v>
      </c>
      <c r="HI323">
        <v>35.206499999999998</v>
      </c>
      <c r="HJ323">
        <v>29.999400000000001</v>
      </c>
      <c r="HK323">
        <v>35.203899999999997</v>
      </c>
      <c r="HL323">
        <v>35.209400000000002</v>
      </c>
      <c r="HM323">
        <v>80.319400000000002</v>
      </c>
      <c r="HN323">
        <v>26.6389</v>
      </c>
      <c r="HO323">
        <v>75.301000000000002</v>
      </c>
      <c r="HP323">
        <v>31</v>
      </c>
      <c r="HQ323">
        <v>2053.89</v>
      </c>
      <c r="HR323">
        <v>35.6997</v>
      </c>
      <c r="HS323">
        <v>98.984800000000007</v>
      </c>
      <c r="HT323">
        <v>97.936300000000003</v>
      </c>
    </row>
    <row r="324" spans="1:228" x14ac:dyDescent="0.2">
      <c r="A324">
        <v>309</v>
      </c>
      <c r="B324">
        <v>1670439145.5</v>
      </c>
      <c r="C324">
        <v>1229.5</v>
      </c>
      <c r="D324" t="s">
        <v>977</v>
      </c>
      <c r="E324" t="s">
        <v>978</v>
      </c>
      <c r="F324">
        <v>4</v>
      </c>
      <c r="G324">
        <v>1670439143.5</v>
      </c>
      <c r="H324">
        <f t="shared" si="136"/>
        <v>2.2840236980903547E-3</v>
      </c>
      <c r="I324">
        <f t="shared" si="137"/>
        <v>2.2840236980903548</v>
      </c>
      <c r="J324">
        <f t="shared" si="138"/>
        <v>46.489257414619814</v>
      </c>
      <c r="K324">
        <f t="shared" si="139"/>
        <v>2008.492857142857</v>
      </c>
      <c r="L324">
        <f t="shared" si="140"/>
        <v>1430.6755866529436</v>
      </c>
      <c r="M324">
        <f t="shared" si="141"/>
        <v>144.76324299165424</v>
      </c>
      <c r="N324">
        <f t="shared" si="142"/>
        <v>203.22981830269077</v>
      </c>
      <c r="O324">
        <f t="shared" si="143"/>
        <v>0.14420106905647584</v>
      </c>
      <c r="P324">
        <f t="shared" si="144"/>
        <v>2.0788279757847183</v>
      </c>
      <c r="Q324">
        <f t="shared" si="145"/>
        <v>0.13886561563965324</v>
      </c>
      <c r="R324">
        <f t="shared" si="146"/>
        <v>8.7253931481746844E-2</v>
      </c>
      <c r="S324">
        <f t="shared" si="147"/>
        <v>226.26170100000002</v>
      </c>
      <c r="T324">
        <f t="shared" si="148"/>
        <v>34.87712506204857</v>
      </c>
      <c r="U324">
        <f t="shared" si="149"/>
        <v>33.900757142857152</v>
      </c>
      <c r="V324">
        <f t="shared" si="150"/>
        <v>5.3135033991866525</v>
      </c>
      <c r="W324">
        <f t="shared" si="151"/>
        <v>70.201522050240527</v>
      </c>
      <c r="X324">
        <f t="shared" si="152"/>
        <v>3.7235558737743153</v>
      </c>
      <c r="Y324">
        <f t="shared" si="153"/>
        <v>5.304095644976913</v>
      </c>
      <c r="Z324">
        <f t="shared" si="154"/>
        <v>1.5899475254123372</v>
      </c>
      <c r="AA324">
        <f t="shared" si="155"/>
        <v>-100.72544508578464</v>
      </c>
      <c r="AB324">
        <f t="shared" si="156"/>
        <v>-3.557541792162866</v>
      </c>
      <c r="AC324">
        <f t="shared" si="157"/>
        <v>-0.39533855078982405</v>
      </c>
      <c r="AD324">
        <f t="shared" si="158"/>
        <v>121.58337557126268</v>
      </c>
      <c r="AE324">
        <f t="shared" si="159"/>
        <v>71.04440545401755</v>
      </c>
      <c r="AF324">
        <f t="shared" si="160"/>
        <v>2.1869239141682457</v>
      </c>
      <c r="AG324">
        <f t="shared" si="161"/>
        <v>46.489257414619814</v>
      </c>
      <c r="AH324">
        <v>2123.273154509367</v>
      </c>
      <c r="AI324">
        <v>2087.893454545454</v>
      </c>
      <c r="AJ324">
        <v>1.776911674571928</v>
      </c>
      <c r="AK324">
        <v>66.48709803528736</v>
      </c>
      <c r="AL324">
        <f t="shared" si="162"/>
        <v>2.2840236980903548</v>
      </c>
      <c r="AM324">
        <v>35.661899513827393</v>
      </c>
      <c r="AN324">
        <v>36.807112727272717</v>
      </c>
      <c r="AO324">
        <v>6.6875101927035101E-3</v>
      </c>
      <c r="AP324">
        <v>80.118377589396417</v>
      </c>
      <c r="AQ324">
        <v>4</v>
      </c>
      <c r="AR324">
        <v>1</v>
      </c>
      <c r="AS324">
        <f t="shared" si="163"/>
        <v>1</v>
      </c>
      <c r="AT324">
        <f t="shared" si="164"/>
        <v>0</v>
      </c>
      <c r="AU324">
        <f t="shared" si="165"/>
        <v>19309.996943486865</v>
      </c>
      <c r="AV324">
        <f t="shared" si="166"/>
        <v>1200.014285714286</v>
      </c>
      <c r="AW324">
        <f t="shared" si="167"/>
        <v>1026.0117</v>
      </c>
      <c r="AX324">
        <f t="shared" si="168"/>
        <v>0.85499957143367333</v>
      </c>
      <c r="AY324">
        <f t="shared" si="169"/>
        <v>0.18854917286698966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1670439143.5</v>
      </c>
      <c r="BF324">
        <v>2008.492857142857</v>
      </c>
      <c r="BG324">
        <v>2049.2171428571428</v>
      </c>
      <c r="BH324">
        <v>36.799400000000013</v>
      </c>
      <c r="BI324">
        <v>35.662242857142857</v>
      </c>
      <c r="BJ324">
        <v>2014.8471428571429</v>
      </c>
      <c r="BK324">
        <v>36.636571428571429</v>
      </c>
      <c r="BL324">
        <v>500.14242857142852</v>
      </c>
      <c r="BM324">
        <v>101.0852857142857</v>
      </c>
      <c r="BN324">
        <v>9.9947571428571427E-2</v>
      </c>
      <c r="BO324">
        <v>33.869014285714293</v>
      </c>
      <c r="BP324">
        <v>33.900757142857152</v>
      </c>
      <c r="BQ324">
        <v>999.89999999999986</v>
      </c>
      <c r="BR324">
        <v>0</v>
      </c>
      <c r="BS324">
        <v>0</v>
      </c>
      <c r="BT324">
        <v>4002.1428571428569</v>
      </c>
      <c r="BU324">
        <v>0</v>
      </c>
      <c r="BV324">
        <v>304.36828571428572</v>
      </c>
      <c r="BW324">
        <v>-40.72484285714286</v>
      </c>
      <c r="BX324">
        <v>2085.227142857143</v>
      </c>
      <c r="BY324">
        <v>2125</v>
      </c>
      <c r="BZ324">
        <v>1.1371628571428569</v>
      </c>
      <c r="CA324">
        <v>2049.2171428571428</v>
      </c>
      <c r="CB324">
        <v>35.662242857142857</v>
      </c>
      <c r="CC324">
        <v>3.7198757142857142</v>
      </c>
      <c r="CD324">
        <v>3.6049257142857138</v>
      </c>
      <c r="CE324">
        <v>27.658185714285711</v>
      </c>
      <c r="CF324">
        <v>27.122199999999999</v>
      </c>
      <c r="CG324">
        <v>1200.014285714286</v>
      </c>
      <c r="CH324">
        <v>0.50001600000000002</v>
      </c>
      <c r="CI324">
        <v>0.49998399999999998</v>
      </c>
      <c r="CJ324">
        <v>0</v>
      </c>
      <c r="CK324">
        <v>2.3201999999999998</v>
      </c>
      <c r="CL324">
        <v>0</v>
      </c>
      <c r="CM324">
        <v>7991.9957142857147</v>
      </c>
      <c r="CN324">
        <v>9598.0042857142853</v>
      </c>
      <c r="CO324">
        <v>43.5</v>
      </c>
      <c r="CP324">
        <v>45.561999999999998</v>
      </c>
      <c r="CQ324">
        <v>44.5</v>
      </c>
      <c r="CR324">
        <v>44.061999999999998</v>
      </c>
      <c r="CS324">
        <v>43.375</v>
      </c>
      <c r="CT324">
        <v>600.02428571428561</v>
      </c>
      <c r="CU324">
        <v>599.9899999999999</v>
      </c>
      <c r="CV324">
        <v>0</v>
      </c>
      <c r="CW324">
        <v>1670439167.7</v>
      </c>
      <c r="CX324">
        <v>0</v>
      </c>
      <c r="CY324">
        <v>1670430775</v>
      </c>
      <c r="CZ324" t="s">
        <v>356</v>
      </c>
      <c r="DA324">
        <v>1670430775</v>
      </c>
      <c r="DB324">
        <v>1670430775</v>
      </c>
      <c r="DC324">
        <v>10</v>
      </c>
      <c r="DD324">
        <v>-0.13800000000000001</v>
      </c>
      <c r="DE324">
        <v>1.2E-2</v>
      </c>
      <c r="DF324">
        <v>-4.2649999999999997</v>
      </c>
      <c r="DG324">
        <v>0.16300000000000001</v>
      </c>
      <c r="DH324">
        <v>415</v>
      </c>
      <c r="DI324">
        <v>38</v>
      </c>
      <c r="DJ324">
        <v>0.28000000000000003</v>
      </c>
      <c r="DK324">
        <v>0.18</v>
      </c>
      <c r="DL324">
        <v>-40.464263414634154</v>
      </c>
      <c r="DM324">
        <v>-0.57979860627183444</v>
      </c>
      <c r="DN324">
        <v>0.1579460710003191</v>
      </c>
      <c r="DO324">
        <v>0</v>
      </c>
      <c r="DP324">
        <v>1.1988758536585371</v>
      </c>
      <c r="DQ324">
        <v>-0.48292912891986028</v>
      </c>
      <c r="DR324">
        <v>5.2097720093161597E-2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357</v>
      </c>
      <c r="EA324">
        <v>2.9457300000000002</v>
      </c>
      <c r="EB324">
        <v>2.5955499999999998</v>
      </c>
      <c r="EC324">
        <v>0.28350199999999998</v>
      </c>
      <c r="ED324">
        <v>0.28450599999999998</v>
      </c>
      <c r="EE324">
        <v>0.14630499999999999</v>
      </c>
      <c r="EF324">
        <v>0.14166000000000001</v>
      </c>
      <c r="EG324">
        <v>21609.4</v>
      </c>
      <c r="EH324">
        <v>21936.1</v>
      </c>
      <c r="EI324">
        <v>28092.2</v>
      </c>
      <c r="EJ324">
        <v>29547.3</v>
      </c>
      <c r="EK324">
        <v>33006.9</v>
      </c>
      <c r="EL324">
        <v>35217.800000000003</v>
      </c>
      <c r="EM324">
        <v>39651.599999999999</v>
      </c>
      <c r="EN324">
        <v>42233.7</v>
      </c>
      <c r="EO324">
        <v>1.9329000000000001</v>
      </c>
      <c r="EP324">
        <v>1.8573</v>
      </c>
      <c r="EQ324">
        <v>0.130769</v>
      </c>
      <c r="ER324">
        <v>0</v>
      </c>
      <c r="ES324">
        <v>31.7895</v>
      </c>
      <c r="ET324">
        <v>999.9</v>
      </c>
      <c r="EU324">
        <v>60.1</v>
      </c>
      <c r="EV324">
        <v>39.700000000000003</v>
      </c>
      <c r="EW324">
        <v>43.377099999999999</v>
      </c>
      <c r="EX324">
        <v>25.3352</v>
      </c>
      <c r="EY324">
        <v>2.5520900000000002</v>
      </c>
      <c r="EZ324">
        <v>1</v>
      </c>
      <c r="FA324">
        <v>0.63444400000000001</v>
      </c>
      <c r="FB324">
        <v>0.66225500000000004</v>
      </c>
      <c r="FC324">
        <v>20.2775</v>
      </c>
      <c r="FD324">
        <v>5.2184900000000001</v>
      </c>
      <c r="FE324">
        <v>12.0098</v>
      </c>
      <c r="FF324">
        <v>4.9869000000000003</v>
      </c>
      <c r="FG324">
        <v>3.2845800000000001</v>
      </c>
      <c r="FH324">
        <v>9999</v>
      </c>
      <c r="FI324">
        <v>9999</v>
      </c>
      <c r="FJ324">
        <v>9999</v>
      </c>
      <c r="FK324">
        <v>999.9</v>
      </c>
      <c r="FL324">
        <v>1.86585</v>
      </c>
      <c r="FM324">
        <v>1.8623400000000001</v>
      </c>
      <c r="FN324">
        <v>1.86433</v>
      </c>
      <c r="FO324">
        <v>1.8605</v>
      </c>
      <c r="FP324">
        <v>1.86113</v>
      </c>
      <c r="FQ324">
        <v>1.8602000000000001</v>
      </c>
      <c r="FR324">
        <v>1.8619399999999999</v>
      </c>
      <c r="FS324">
        <v>1.8585199999999999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-6.36</v>
      </c>
      <c r="GH324">
        <v>0.1628</v>
      </c>
      <c r="GI324">
        <v>-3.2528400776944242</v>
      </c>
      <c r="GJ324">
        <v>-2.9658848494523399E-3</v>
      </c>
      <c r="GK324">
        <v>1.4757234161104729E-6</v>
      </c>
      <c r="GL324">
        <v>-3.8107938837011289E-10</v>
      </c>
      <c r="GM324">
        <v>0.16282500000001221</v>
      </c>
      <c r="GN324">
        <v>0</v>
      </c>
      <c r="GO324">
        <v>0</v>
      </c>
      <c r="GP324">
        <v>0</v>
      </c>
      <c r="GQ324">
        <v>5</v>
      </c>
      <c r="GR324">
        <v>2097</v>
      </c>
      <c r="GS324">
        <v>4</v>
      </c>
      <c r="GT324">
        <v>34</v>
      </c>
      <c r="GU324">
        <v>139.5</v>
      </c>
      <c r="GV324">
        <v>139.5</v>
      </c>
      <c r="GW324">
        <v>4.0246599999999999</v>
      </c>
      <c r="GX324">
        <v>2.51831</v>
      </c>
      <c r="GY324">
        <v>1.4489700000000001</v>
      </c>
      <c r="GZ324">
        <v>2.3168899999999999</v>
      </c>
      <c r="HA324">
        <v>1.5478499999999999</v>
      </c>
      <c r="HB324">
        <v>2.3901400000000002</v>
      </c>
      <c r="HC324">
        <v>43.344799999999999</v>
      </c>
      <c r="HD324">
        <v>13.2302</v>
      </c>
      <c r="HE324">
        <v>18</v>
      </c>
      <c r="HF324">
        <v>507.54199999999997</v>
      </c>
      <c r="HG324">
        <v>497.13099999999997</v>
      </c>
      <c r="HH324">
        <v>30.998999999999999</v>
      </c>
      <c r="HI324">
        <v>35.200000000000003</v>
      </c>
      <c r="HJ324">
        <v>29.999400000000001</v>
      </c>
      <c r="HK324">
        <v>35.198799999999999</v>
      </c>
      <c r="HL324">
        <v>35.203800000000001</v>
      </c>
      <c r="HM324">
        <v>80.512299999999996</v>
      </c>
      <c r="HN324">
        <v>26.6389</v>
      </c>
      <c r="HO324">
        <v>75.301000000000002</v>
      </c>
      <c r="HP324">
        <v>31</v>
      </c>
      <c r="HQ324">
        <v>2060.5700000000002</v>
      </c>
      <c r="HR324">
        <v>35.688499999999998</v>
      </c>
      <c r="HS324">
        <v>98.986500000000007</v>
      </c>
      <c r="HT324">
        <v>97.935900000000004</v>
      </c>
    </row>
    <row r="325" spans="1:228" x14ac:dyDescent="0.2">
      <c r="A325">
        <v>310</v>
      </c>
      <c r="B325">
        <v>1670439149.5</v>
      </c>
      <c r="C325">
        <v>1233.5</v>
      </c>
      <c r="D325" t="s">
        <v>979</v>
      </c>
      <c r="E325" t="s">
        <v>980</v>
      </c>
      <c r="F325">
        <v>4</v>
      </c>
      <c r="G325">
        <v>1670439147.1875</v>
      </c>
      <c r="H325">
        <f t="shared" si="136"/>
        <v>2.23626564950089E-3</v>
      </c>
      <c r="I325">
        <f t="shared" si="137"/>
        <v>2.2362656495008899</v>
      </c>
      <c r="J325">
        <f t="shared" si="138"/>
        <v>47.506974916173483</v>
      </c>
      <c r="K325">
        <f t="shared" si="139"/>
        <v>2014.68</v>
      </c>
      <c r="L325">
        <f t="shared" si="140"/>
        <v>1413.4622898728883</v>
      </c>
      <c r="M325">
        <f t="shared" si="141"/>
        <v>143.01979199632342</v>
      </c>
      <c r="N325">
        <f t="shared" si="142"/>
        <v>203.85341484070651</v>
      </c>
      <c r="O325">
        <f t="shared" si="143"/>
        <v>0.14105034119117374</v>
      </c>
      <c r="P325">
        <f t="shared" si="144"/>
        <v>2.0684947527377582</v>
      </c>
      <c r="Q325">
        <f t="shared" si="145"/>
        <v>0.13591652734521009</v>
      </c>
      <c r="R325">
        <f t="shared" si="146"/>
        <v>8.5393514651358124E-2</v>
      </c>
      <c r="S325">
        <f t="shared" si="147"/>
        <v>226.26125362499997</v>
      </c>
      <c r="T325">
        <f t="shared" si="148"/>
        <v>34.88903621542574</v>
      </c>
      <c r="U325">
        <f t="shared" si="149"/>
        <v>33.906275000000001</v>
      </c>
      <c r="V325">
        <f t="shared" si="150"/>
        <v>5.3151402276199287</v>
      </c>
      <c r="W325">
        <f t="shared" si="151"/>
        <v>70.260871635309087</v>
      </c>
      <c r="X325">
        <f t="shared" si="152"/>
        <v>3.7247038121272511</v>
      </c>
      <c r="Y325">
        <f t="shared" si="153"/>
        <v>5.301249081366973</v>
      </c>
      <c r="Z325">
        <f t="shared" si="154"/>
        <v>1.5904364154926776</v>
      </c>
      <c r="AA325">
        <f t="shared" si="155"/>
        <v>-98.619315142989251</v>
      </c>
      <c r="AB325">
        <f t="shared" si="156"/>
        <v>-5.2273448020124071</v>
      </c>
      <c r="AC325">
        <f t="shared" si="157"/>
        <v>-0.58378877164640253</v>
      </c>
      <c r="AD325">
        <f t="shared" si="158"/>
        <v>121.83080490835191</v>
      </c>
      <c r="AE325">
        <f t="shared" si="159"/>
        <v>71.24418885064955</v>
      </c>
      <c r="AF325">
        <f t="shared" si="160"/>
        <v>2.2170030658638886</v>
      </c>
      <c r="AG325">
        <f t="shared" si="161"/>
        <v>47.506974916173483</v>
      </c>
      <c r="AH325">
        <v>2130.5273324460868</v>
      </c>
      <c r="AI325">
        <v>2094.8171515151498</v>
      </c>
      <c r="AJ325">
        <v>1.732019008671708</v>
      </c>
      <c r="AK325">
        <v>66.48709803528736</v>
      </c>
      <c r="AL325">
        <f t="shared" si="162"/>
        <v>2.2362656495008899</v>
      </c>
      <c r="AM325">
        <v>35.660805220059117</v>
      </c>
      <c r="AN325">
        <v>36.811953333333307</v>
      </c>
      <c r="AO325">
        <v>1.8213645258616329E-3</v>
      </c>
      <c r="AP325">
        <v>80.118377589396417</v>
      </c>
      <c r="AQ325">
        <v>4</v>
      </c>
      <c r="AR325">
        <v>1</v>
      </c>
      <c r="AS325">
        <f t="shared" si="163"/>
        <v>1</v>
      </c>
      <c r="AT325">
        <f t="shared" si="164"/>
        <v>0</v>
      </c>
      <c r="AU325">
        <f t="shared" si="165"/>
        <v>19133.235565612264</v>
      </c>
      <c r="AV325">
        <f t="shared" si="166"/>
        <v>1200.0137500000001</v>
      </c>
      <c r="AW325">
        <f t="shared" si="167"/>
        <v>1026.0110625</v>
      </c>
      <c r="AX325">
        <f t="shared" si="168"/>
        <v>0.85499942188162414</v>
      </c>
      <c r="AY325">
        <f t="shared" si="169"/>
        <v>0.18854888423153482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1670439147.1875</v>
      </c>
      <c r="BF325">
        <v>2014.68</v>
      </c>
      <c r="BG325">
        <v>2055.5487499999999</v>
      </c>
      <c r="BH325">
        <v>36.811187500000003</v>
      </c>
      <c r="BI325">
        <v>35.658499999999997</v>
      </c>
      <c r="BJ325">
        <v>2021.0450000000001</v>
      </c>
      <c r="BK325">
        <v>36.648375000000001</v>
      </c>
      <c r="BL325">
        <v>500.18412499999999</v>
      </c>
      <c r="BM325">
        <v>101.084</v>
      </c>
      <c r="BN325">
        <v>0.10001673749999999</v>
      </c>
      <c r="BO325">
        <v>33.859400000000001</v>
      </c>
      <c r="BP325">
        <v>33.906275000000001</v>
      </c>
      <c r="BQ325">
        <v>999.9</v>
      </c>
      <c r="BR325">
        <v>0</v>
      </c>
      <c r="BS325">
        <v>0</v>
      </c>
      <c r="BT325">
        <v>3972.7337499999999</v>
      </c>
      <c r="BU325">
        <v>0</v>
      </c>
      <c r="BV325">
        <v>364.25425000000001</v>
      </c>
      <c r="BW325">
        <v>-40.867474999999999</v>
      </c>
      <c r="BX325">
        <v>2091.67625</v>
      </c>
      <c r="BY325">
        <v>2131.5574999999999</v>
      </c>
      <c r="BZ325">
        <v>1.1526937500000001</v>
      </c>
      <c r="CA325">
        <v>2055.5487499999999</v>
      </c>
      <c r="CB325">
        <v>35.658499999999997</v>
      </c>
      <c r="CC325">
        <v>3.7210200000000002</v>
      </c>
      <c r="CD325">
        <v>3.6044987499999999</v>
      </c>
      <c r="CE325">
        <v>27.663437500000001</v>
      </c>
      <c r="CF325">
        <v>27.120175</v>
      </c>
      <c r="CG325">
        <v>1200.0137500000001</v>
      </c>
      <c r="CH325">
        <v>0.50001950000000006</v>
      </c>
      <c r="CI325">
        <v>0.49998049999999999</v>
      </c>
      <c r="CJ325">
        <v>0</v>
      </c>
      <c r="CK325">
        <v>2.2247499999999998</v>
      </c>
      <c r="CL325">
        <v>0</v>
      </c>
      <c r="CM325">
        <v>7991.65</v>
      </c>
      <c r="CN325">
        <v>9598.0174999999999</v>
      </c>
      <c r="CO325">
        <v>43.5</v>
      </c>
      <c r="CP325">
        <v>45.561999999999998</v>
      </c>
      <c r="CQ325">
        <v>44.476374999999997</v>
      </c>
      <c r="CR325">
        <v>44.061999999999998</v>
      </c>
      <c r="CS325">
        <v>43.375</v>
      </c>
      <c r="CT325">
        <v>600.03</v>
      </c>
      <c r="CU325">
        <v>599.98374999999999</v>
      </c>
      <c r="CV325">
        <v>0</v>
      </c>
      <c r="CW325">
        <v>1670439171.3</v>
      </c>
      <c r="CX325">
        <v>0</v>
      </c>
      <c r="CY325">
        <v>1670430775</v>
      </c>
      <c r="CZ325" t="s">
        <v>356</v>
      </c>
      <c r="DA325">
        <v>1670430775</v>
      </c>
      <c r="DB325">
        <v>1670430775</v>
      </c>
      <c r="DC325">
        <v>10</v>
      </c>
      <c r="DD325">
        <v>-0.13800000000000001</v>
      </c>
      <c r="DE325">
        <v>1.2E-2</v>
      </c>
      <c r="DF325">
        <v>-4.2649999999999997</v>
      </c>
      <c r="DG325">
        <v>0.16300000000000001</v>
      </c>
      <c r="DH325">
        <v>415</v>
      </c>
      <c r="DI325">
        <v>38</v>
      </c>
      <c r="DJ325">
        <v>0.28000000000000003</v>
      </c>
      <c r="DK325">
        <v>0.18</v>
      </c>
      <c r="DL325">
        <v>-40.563102439024391</v>
      </c>
      <c r="DM325">
        <v>-1.3258452961672249</v>
      </c>
      <c r="DN325">
        <v>0.2137156618977481</v>
      </c>
      <c r="DO325">
        <v>0</v>
      </c>
      <c r="DP325">
        <v>1.179198292682927</v>
      </c>
      <c r="DQ325">
        <v>-0.40208487804877718</v>
      </c>
      <c r="DR325">
        <v>4.762395338597436E-2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357</v>
      </c>
      <c r="EA325">
        <v>2.9456899999999999</v>
      </c>
      <c r="EB325">
        <v>2.5954299999999999</v>
      </c>
      <c r="EC325">
        <v>0.28403099999999998</v>
      </c>
      <c r="ED325">
        <v>0.28501199999999999</v>
      </c>
      <c r="EE325">
        <v>0.146314</v>
      </c>
      <c r="EF325">
        <v>0.14164599999999999</v>
      </c>
      <c r="EG325">
        <v>21593.8</v>
      </c>
      <c r="EH325">
        <v>21921.200000000001</v>
      </c>
      <c r="EI325">
        <v>28092.799999999999</v>
      </c>
      <c r="EJ325">
        <v>29548.2</v>
      </c>
      <c r="EK325">
        <v>33007.4</v>
      </c>
      <c r="EL325">
        <v>35219.4</v>
      </c>
      <c r="EM325">
        <v>39652.5</v>
      </c>
      <c r="EN325">
        <v>42234.8</v>
      </c>
      <c r="EO325">
        <v>1.9330000000000001</v>
      </c>
      <c r="EP325">
        <v>1.85775</v>
      </c>
      <c r="EQ325">
        <v>0.13073199999999999</v>
      </c>
      <c r="ER325">
        <v>0</v>
      </c>
      <c r="ES325">
        <v>31.782399999999999</v>
      </c>
      <c r="ET325">
        <v>999.9</v>
      </c>
      <c r="EU325">
        <v>60.1</v>
      </c>
      <c r="EV325">
        <v>39.700000000000003</v>
      </c>
      <c r="EW325">
        <v>43.374600000000001</v>
      </c>
      <c r="EX325">
        <v>25.385200000000001</v>
      </c>
      <c r="EY325">
        <v>2.4759600000000002</v>
      </c>
      <c r="EZ325">
        <v>1</v>
      </c>
      <c r="FA325">
        <v>0.63388999999999995</v>
      </c>
      <c r="FB325">
        <v>0.656748</v>
      </c>
      <c r="FC325">
        <v>20.2776</v>
      </c>
      <c r="FD325">
        <v>5.2181899999999999</v>
      </c>
      <c r="FE325">
        <v>12.0097</v>
      </c>
      <c r="FF325">
        <v>4.9869000000000003</v>
      </c>
      <c r="FG325">
        <v>3.2845</v>
      </c>
      <c r="FH325">
        <v>9999</v>
      </c>
      <c r="FI325">
        <v>9999</v>
      </c>
      <c r="FJ325">
        <v>9999</v>
      </c>
      <c r="FK325">
        <v>999.9</v>
      </c>
      <c r="FL325">
        <v>1.86585</v>
      </c>
      <c r="FM325">
        <v>1.86232</v>
      </c>
      <c r="FN325">
        <v>1.86432</v>
      </c>
      <c r="FO325">
        <v>1.8605</v>
      </c>
      <c r="FP325">
        <v>1.8611500000000001</v>
      </c>
      <c r="FQ325">
        <v>1.8602099999999999</v>
      </c>
      <c r="FR325">
        <v>1.86195</v>
      </c>
      <c r="FS325">
        <v>1.8585199999999999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-6.38</v>
      </c>
      <c r="GH325">
        <v>0.1628</v>
      </c>
      <c r="GI325">
        <v>-3.2528400776944242</v>
      </c>
      <c r="GJ325">
        <v>-2.9658848494523399E-3</v>
      </c>
      <c r="GK325">
        <v>1.4757234161104729E-6</v>
      </c>
      <c r="GL325">
        <v>-3.8107938837011289E-10</v>
      </c>
      <c r="GM325">
        <v>0.16282500000001221</v>
      </c>
      <c r="GN325">
        <v>0</v>
      </c>
      <c r="GO325">
        <v>0</v>
      </c>
      <c r="GP325">
        <v>0</v>
      </c>
      <c r="GQ325">
        <v>5</v>
      </c>
      <c r="GR325">
        <v>2097</v>
      </c>
      <c r="GS325">
        <v>4</v>
      </c>
      <c r="GT325">
        <v>34</v>
      </c>
      <c r="GU325">
        <v>139.6</v>
      </c>
      <c r="GV325">
        <v>139.6</v>
      </c>
      <c r="GW325">
        <v>4.0356399999999999</v>
      </c>
      <c r="GX325">
        <v>2.52319</v>
      </c>
      <c r="GY325">
        <v>1.4489700000000001</v>
      </c>
      <c r="GZ325">
        <v>2.3168899999999999</v>
      </c>
      <c r="HA325">
        <v>1.5478499999999999</v>
      </c>
      <c r="HB325">
        <v>2.3547400000000001</v>
      </c>
      <c r="HC325">
        <v>43.344799999999999</v>
      </c>
      <c r="HD325">
        <v>13.2302</v>
      </c>
      <c r="HE325">
        <v>18</v>
      </c>
      <c r="HF325">
        <v>507.565</v>
      </c>
      <c r="HG325">
        <v>497.40600000000001</v>
      </c>
      <c r="HH325">
        <v>30.998699999999999</v>
      </c>
      <c r="HI325">
        <v>35.193800000000003</v>
      </c>
      <c r="HJ325">
        <v>29.999400000000001</v>
      </c>
      <c r="HK325">
        <v>35.193199999999997</v>
      </c>
      <c r="HL325">
        <v>35.1982</v>
      </c>
      <c r="HM325">
        <v>80.718400000000003</v>
      </c>
      <c r="HN325">
        <v>26.6389</v>
      </c>
      <c r="HO325">
        <v>75.301000000000002</v>
      </c>
      <c r="HP325">
        <v>31</v>
      </c>
      <c r="HQ325">
        <v>2067.25</v>
      </c>
      <c r="HR325">
        <v>35.687399999999997</v>
      </c>
      <c r="HS325">
        <v>98.988799999999998</v>
      </c>
      <c r="HT325">
        <v>97.938699999999997</v>
      </c>
    </row>
    <row r="326" spans="1:228" x14ac:dyDescent="0.2">
      <c r="A326">
        <v>311</v>
      </c>
      <c r="B326">
        <v>1670439153.5</v>
      </c>
      <c r="C326">
        <v>1237.5</v>
      </c>
      <c r="D326" t="s">
        <v>981</v>
      </c>
      <c r="E326" t="s">
        <v>982</v>
      </c>
      <c r="F326">
        <v>4</v>
      </c>
      <c r="G326">
        <v>1670439151.5</v>
      </c>
      <c r="H326">
        <f t="shared" si="136"/>
        <v>2.2246658255705366E-3</v>
      </c>
      <c r="I326">
        <f t="shared" si="137"/>
        <v>2.2246658255705367</v>
      </c>
      <c r="J326">
        <f t="shared" si="138"/>
        <v>45.90251518826345</v>
      </c>
      <c r="K326">
        <f t="shared" si="139"/>
        <v>2022.001428571429</v>
      </c>
      <c r="L326">
        <f t="shared" si="140"/>
        <v>1438.0133108206091</v>
      </c>
      <c r="M326">
        <f t="shared" si="141"/>
        <v>145.50162415421829</v>
      </c>
      <c r="N326">
        <f t="shared" si="142"/>
        <v>204.59093784841488</v>
      </c>
      <c r="O326">
        <f t="shared" si="143"/>
        <v>0.14068541184379321</v>
      </c>
      <c r="P326">
        <f t="shared" si="144"/>
        <v>2.0784127004014543</v>
      </c>
      <c r="Q326">
        <f t="shared" si="145"/>
        <v>0.13560103704607196</v>
      </c>
      <c r="R326">
        <f t="shared" si="146"/>
        <v>8.5192150232822991E-2</v>
      </c>
      <c r="S326">
        <f t="shared" si="147"/>
        <v>226.25985899999998</v>
      </c>
      <c r="T326">
        <f t="shared" si="148"/>
        <v>34.881462004148474</v>
      </c>
      <c r="U326">
        <f t="shared" si="149"/>
        <v>33.891085714285722</v>
      </c>
      <c r="V326">
        <f t="shared" si="150"/>
        <v>5.3106355043410725</v>
      </c>
      <c r="W326">
        <f t="shared" si="151"/>
        <v>70.290370924822398</v>
      </c>
      <c r="X326">
        <f t="shared" si="152"/>
        <v>3.7247579540069702</v>
      </c>
      <c r="Y326">
        <f t="shared" si="153"/>
        <v>5.2991012922533978</v>
      </c>
      <c r="Z326">
        <f t="shared" si="154"/>
        <v>1.5858775503341023</v>
      </c>
      <c r="AA326">
        <f t="shared" si="155"/>
        <v>-98.107762907660671</v>
      </c>
      <c r="AB326">
        <f t="shared" si="156"/>
        <v>-4.363601098343918</v>
      </c>
      <c r="AC326">
        <f t="shared" si="157"/>
        <v>-0.4849473809402895</v>
      </c>
      <c r="AD326">
        <f t="shared" si="158"/>
        <v>123.30354761305509</v>
      </c>
      <c r="AE326">
        <f t="shared" si="159"/>
        <v>70.355625853291386</v>
      </c>
      <c r="AF326">
        <f t="shared" si="160"/>
        <v>2.2241257914633987</v>
      </c>
      <c r="AG326">
        <f t="shared" si="161"/>
        <v>45.90251518826345</v>
      </c>
      <c r="AH326">
        <v>2136.998157544374</v>
      </c>
      <c r="AI326">
        <v>2101.9433333333332</v>
      </c>
      <c r="AJ326">
        <v>1.777414940828165</v>
      </c>
      <c r="AK326">
        <v>66.48709803528736</v>
      </c>
      <c r="AL326">
        <f t="shared" si="162"/>
        <v>2.2246658255705367</v>
      </c>
      <c r="AM326">
        <v>35.655652639730533</v>
      </c>
      <c r="AN326">
        <v>36.811567878787862</v>
      </c>
      <c r="AO326">
        <v>1.3882922851624169E-4</v>
      </c>
      <c r="AP326">
        <v>80.118377589396417</v>
      </c>
      <c r="AQ326">
        <v>4</v>
      </c>
      <c r="AR326">
        <v>1</v>
      </c>
      <c r="AS326">
        <f t="shared" si="163"/>
        <v>1</v>
      </c>
      <c r="AT326">
        <f t="shared" si="164"/>
        <v>0</v>
      </c>
      <c r="AU326">
        <f t="shared" si="165"/>
        <v>19304.062863282867</v>
      </c>
      <c r="AV326">
        <f t="shared" si="166"/>
        <v>1200.01</v>
      </c>
      <c r="AW326">
        <f t="shared" si="167"/>
        <v>1026.0074999999999</v>
      </c>
      <c r="AX326">
        <f t="shared" si="168"/>
        <v>0.85499912500729147</v>
      </c>
      <c r="AY326">
        <f t="shared" si="169"/>
        <v>0.18854831126407279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1670439151.5</v>
      </c>
      <c r="BF326">
        <v>2022.001428571429</v>
      </c>
      <c r="BG326">
        <v>2062.411428571429</v>
      </c>
      <c r="BH326">
        <v>36.812314285714287</v>
      </c>
      <c r="BI326">
        <v>35.655799999999999</v>
      </c>
      <c r="BJ326">
        <v>2028.3785714285709</v>
      </c>
      <c r="BK326">
        <v>36.649457142857138</v>
      </c>
      <c r="BL326">
        <v>500.1301428571428</v>
      </c>
      <c r="BM326">
        <v>101.08242857142859</v>
      </c>
      <c r="BN326">
        <v>9.9961785714285711E-2</v>
      </c>
      <c r="BO326">
        <v>33.852142857142859</v>
      </c>
      <c r="BP326">
        <v>33.891085714285722</v>
      </c>
      <c r="BQ326">
        <v>999.89999999999986</v>
      </c>
      <c r="BR326">
        <v>0</v>
      </c>
      <c r="BS326">
        <v>0</v>
      </c>
      <c r="BT326">
        <v>4001.071428571428</v>
      </c>
      <c r="BU326">
        <v>0</v>
      </c>
      <c r="BV326">
        <v>503.1408571428571</v>
      </c>
      <c r="BW326">
        <v>-40.411357142857142</v>
      </c>
      <c r="BX326">
        <v>2099.2800000000002</v>
      </c>
      <c r="BY326">
        <v>2138.6685714285709</v>
      </c>
      <c r="BZ326">
        <v>1.1564857142857139</v>
      </c>
      <c r="CA326">
        <v>2062.411428571429</v>
      </c>
      <c r="CB326">
        <v>35.655799999999999</v>
      </c>
      <c r="CC326">
        <v>3.721075714285714</v>
      </c>
      <c r="CD326">
        <v>3.6041757142857138</v>
      </c>
      <c r="CE326">
        <v>27.663714285714281</v>
      </c>
      <c r="CF326">
        <v>27.118657142857138</v>
      </c>
      <c r="CG326">
        <v>1200.01</v>
      </c>
      <c r="CH326">
        <v>0.50002999999999986</v>
      </c>
      <c r="CI326">
        <v>0.49997000000000008</v>
      </c>
      <c r="CJ326">
        <v>0</v>
      </c>
      <c r="CK326">
        <v>2.3708428571428568</v>
      </c>
      <c r="CL326">
        <v>0</v>
      </c>
      <c r="CM326">
        <v>7991.6057142857126</v>
      </c>
      <c r="CN326">
        <v>9598.0071428571428</v>
      </c>
      <c r="CO326">
        <v>43.454999999999998</v>
      </c>
      <c r="CP326">
        <v>45.535428571428568</v>
      </c>
      <c r="CQ326">
        <v>44.436999999999998</v>
      </c>
      <c r="CR326">
        <v>44</v>
      </c>
      <c r="CS326">
        <v>43.375</v>
      </c>
      <c r="CT326">
        <v>600.04</v>
      </c>
      <c r="CU326">
        <v>599.97000000000014</v>
      </c>
      <c r="CV326">
        <v>0</v>
      </c>
      <c r="CW326">
        <v>1670439175.5</v>
      </c>
      <c r="CX326">
        <v>0</v>
      </c>
      <c r="CY326">
        <v>1670430775</v>
      </c>
      <c r="CZ326" t="s">
        <v>356</v>
      </c>
      <c r="DA326">
        <v>1670430775</v>
      </c>
      <c r="DB326">
        <v>1670430775</v>
      </c>
      <c r="DC326">
        <v>10</v>
      </c>
      <c r="DD326">
        <v>-0.13800000000000001</v>
      </c>
      <c r="DE326">
        <v>1.2E-2</v>
      </c>
      <c r="DF326">
        <v>-4.2649999999999997</v>
      </c>
      <c r="DG326">
        <v>0.16300000000000001</v>
      </c>
      <c r="DH326">
        <v>415</v>
      </c>
      <c r="DI326">
        <v>38</v>
      </c>
      <c r="DJ326">
        <v>0.28000000000000003</v>
      </c>
      <c r="DK326">
        <v>0.18</v>
      </c>
      <c r="DL326">
        <v>-40.584985365853647</v>
      </c>
      <c r="DM326">
        <v>-0.53867874564457052</v>
      </c>
      <c r="DN326">
        <v>0.21587979668118551</v>
      </c>
      <c r="DO326">
        <v>0</v>
      </c>
      <c r="DP326">
        <v>1.1631480487804879</v>
      </c>
      <c r="DQ326">
        <v>-0.21824864111498191</v>
      </c>
      <c r="DR326">
        <v>3.7555399158427809E-2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357</v>
      </c>
      <c r="EA326">
        <v>2.9457399999999998</v>
      </c>
      <c r="EB326">
        <v>2.59537</v>
      </c>
      <c r="EC326">
        <v>0.284557</v>
      </c>
      <c r="ED326">
        <v>0.28551199999999999</v>
      </c>
      <c r="EE326">
        <v>0.14630799999999999</v>
      </c>
      <c r="EF326">
        <v>0.14164399999999999</v>
      </c>
      <c r="EG326">
        <v>21578.1</v>
      </c>
      <c r="EH326">
        <v>21905.9</v>
      </c>
      <c r="EI326">
        <v>28093.1</v>
      </c>
      <c r="EJ326">
        <v>29548.400000000001</v>
      </c>
      <c r="EK326">
        <v>33007.800000000003</v>
      </c>
      <c r="EL326">
        <v>35219.699999999997</v>
      </c>
      <c r="EM326">
        <v>39652.699999999997</v>
      </c>
      <c r="EN326">
        <v>42235</v>
      </c>
      <c r="EO326">
        <v>1.9329799999999999</v>
      </c>
      <c r="EP326">
        <v>1.85798</v>
      </c>
      <c r="EQ326">
        <v>0.130054</v>
      </c>
      <c r="ER326">
        <v>0</v>
      </c>
      <c r="ES326">
        <v>31.773299999999999</v>
      </c>
      <c r="ET326">
        <v>999.9</v>
      </c>
      <c r="EU326">
        <v>60</v>
      </c>
      <c r="EV326">
        <v>39.700000000000003</v>
      </c>
      <c r="EW326">
        <v>43.307099999999998</v>
      </c>
      <c r="EX326">
        <v>25.315200000000001</v>
      </c>
      <c r="EY326">
        <v>2.1754799999999999</v>
      </c>
      <c r="EZ326">
        <v>1</v>
      </c>
      <c r="FA326">
        <v>0.63334599999999996</v>
      </c>
      <c r="FB326">
        <v>0.65074900000000002</v>
      </c>
      <c r="FC326">
        <v>20.2773</v>
      </c>
      <c r="FD326">
        <v>5.2159399999999998</v>
      </c>
      <c r="FE326">
        <v>12.0098</v>
      </c>
      <c r="FF326">
        <v>4.9863</v>
      </c>
      <c r="FG326">
        <v>3.2841300000000002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1.86232</v>
      </c>
      <c r="FN326">
        <v>1.86433</v>
      </c>
      <c r="FO326">
        <v>1.86049</v>
      </c>
      <c r="FP326">
        <v>1.8611500000000001</v>
      </c>
      <c r="FQ326">
        <v>1.8602099999999999</v>
      </c>
      <c r="FR326">
        <v>1.8619399999999999</v>
      </c>
      <c r="FS326">
        <v>1.8585199999999999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-6.39</v>
      </c>
      <c r="GH326">
        <v>0.1628</v>
      </c>
      <c r="GI326">
        <v>-3.2528400776944242</v>
      </c>
      <c r="GJ326">
        <v>-2.9658848494523399E-3</v>
      </c>
      <c r="GK326">
        <v>1.4757234161104729E-6</v>
      </c>
      <c r="GL326">
        <v>-3.8107938837011289E-10</v>
      </c>
      <c r="GM326">
        <v>0.16282500000001221</v>
      </c>
      <c r="GN326">
        <v>0</v>
      </c>
      <c r="GO326">
        <v>0</v>
      </c>
      <c r="GP326">
        <v>0</v>
      </c>
      <c r="GQ326">
        <v>5</v>
      </c>
      <c r="GR326">
        <v>2097</v>
      </c>
      <c r="GS326">
        <v>4</v>
      </c>
      <c r="GT326">
        <v>34</v>
      </c>
      <c r="GU326">
        <v>139.6</v>
      </c>
      <c r="GV326">
        <v>139.6</v>
      </c>
      <c r="GW326">
        <v>4.0466300000000004</v>
      </c>
      <c r="GX326">
        <v>2.52563</v>
      </c>
      <c r="GY326">
        <v>1.4489700000000001</v>
      </c>
      <c r="GZ326">
        <v>2.3168899999999999</v>
      </c>
      <c r="HA326">
        <v>1.5478499999999999</v>
      </c>
      <c r="HB326">
        <v>2.3144499999999999</v>
      </c>
      <c r="HC326">
        <v>43.344799999999999</v>
      </c>
      <c r="HD326">
        <v>13.221399999999999</v>
      </c>
      <c r="HE326">
        <v>18</v>
      </c>
      <c r="HF326">
        <v>507.50599999999997</v>
      </c>
      <c r="HG326">
        <v>497.51499999999999</v>
      </c>
      <c r="HH326">
        <v>30.9985</v>
      </c>
      <c r="HI326">
        <v>35.188699999999997</v>
      </c>
      <c r="HJ326">
        <v>29.999400000000001</v>
      </c>
      <c r="HK326">
        <v>35.187600000000003</v>
      </c>
      <c r="HL326">
        <v>35.191800000000001</v>
      </c>
      <c r="HM326">
        <v>80.931200000000004</v>
      </c>
      <c r="HN326">
        <v>26.6389</v>
      </c>
      <c r="HO326">
        <v>75.301000000000002</v>
      </c>
      <c r="HP326">
        <v>31</v>
      </c>
      <c r="HQ326">
        <v>2073.9299999999998</v>
      </c>
      <c r="HR326">
        <v>35.594799999999999</v>
      </c>
      <c r="HS326">
        <v>98.989400000000003</v>
      </c>
      <c r="HT326">
        <v>97.9392</v>
      </c>
    </row>
    <row r="327" spans="1:228" x14ac:dyDescent="0.2">
      <c r="A327">
        <v>312</v>
      </c>
      <c r="B327">
        <v>1670439157.5</v>
      </c>
      <c r="C327">
        <v>1241.5</v>
      </c>
      <c r="D327" t="s">
        <v>983</v>
      </c>
      <c r="E327" t="s">
        <v>984</v>
      </c>
      <c r="F327">
        <v>4</v>
      </c>
      <c r="G327">
        <v>1670439155.1875</v>
      </c>
      <c r="H327">
        <f t="shared" si="136"/>
        <v>2.2106484237784177E-3</v>
      </c>
      <c r="I327">
        <f t="shared" si="137"/>
        <v>2.2106484237784176</v>
      </c>
      <c r="J327">
        <f t="shared" si="138"/>
        <v>46.55288817815628</v>
      </c>
      <c r="K327">
        <f t="shared" si="139"/>
        <v>2028.13375</v>
      </c>
      <c r="L327">
        <f t="shared" si="140"/>
        <v>1434.2434085721991</v>
      </c>
      <c r="M327">
        <f t="shared" si="141"/>
        <v>145.11776042211699</v>
      </c>
      <c r="N327">
        <f t="shared" si="142"/>
        <v>205.20800435785577</v>
      </c>
      <c r="O327">
        <f t="shared" si="143"/>
        <v>0.14007975697152666</v>
      </c>
      <c r="P327">
        <f t="shared" si="144"/>
        <v>2.0733818647736273</v>
      </c>
      <c r="Q327">
        <f t="shared" si="145"/>
        <v>0.13502646285949732</v>
      </c>
      <c r="R327">
        <f t="shared" si="146"/>
        <v>8.483037013381528E-2</v>
      </c>
      <c r="S327">
        <f t="shared" si="147"/>
        <v>226.26063937499998</v>
      </c>
      <c r="T327">
        <f t="shared" si="148"/>
        <v>34.887412424729902</v>
      </c>
      <c r="U327">
        <f t="shared" si="149"/>
        <v>33.878675000000001</v>
      </c>
      <c r="V327">
        <f t="shared" si="150"/>
        <v>5.306957293823876</v>
      </c>
      <c r="W327">
        <f t="shared" si="151"/>
        <v>70.287897537957136</v>
      </c>
      <c r="X327">
        <f t="shared" si="152"/>
        <v>3.7243606011725374</v>
      </c>
      <c r="Y327">
        <f t="shared" si="153"/>
        <v>5.2987224424536166</v>
      </c>
      <c r="Z327">
        <f t="shared" si="154"/>
        <v>1.5825966926513386</v>
      </c>
      <c r="AA327">
        <f t="shared" si="155"/>
        <v>-97.489595488628225</v>
      </c>
      <c r="AB327">
        <f t="shared" si="156"/>
        <v>-3.1088857860432078</v>
      </c>
      <c r="AC327">
        <f t="shared" si="157"/>
        <v>-0.34632015706915753</v>
      </c>
      <c r="AD327">
        <f t="shared" si="158"/>
        <v>125.3158379432594</v>
      </c>
      <c r="AE327">
        <f t="shared" si="159"/>
        <v>70.712285109148297</v>
      </c>
      <c r="AF327">
        <f t="shared" si="160"/>
        <v>2.2195802931398094</v>
      </c>
      <c r="AG327">
        <f t="shared" si="161"/>
        <v>46.55288817815628</v>
      </c>
      <c r="AH327">
        <v>2144.024697529363</v>
      </c>
      <c r="AI327">
        <v>2108.807272727272</v>
      </c>
      <c r="AJ327">
        <v>1.7397780250059449</v>
      </c>
      <c r="AK327">
        <v>66.48709803528736</v>
      </c>
      <c r="AL327">
        <f t="shared" si="162"/>
        <v>2.2106484237784176</v>
      </c>
      <c r="AM327">
        <v>35.655876196273312</v>
      </c>
      <c r="AN327">
        <v>36.808059393939381</v>
      </c>
      <c r="AO327">
        <v>-4.376326805571178E-4</v>
      </c>
      <c r="AP327">
        <v>80.118377589396417</v>
      </c>
      <c r="AQ327">
        <v>4</v>
      </c>
      <c r="AR327">
        <v>1</v>
      </c>
      <c r="AS327">
        <f t="shared" si="163"/>
        <v>1</v>
      </c>
      <c r="AT327">
        <f t="shared" si="164"/>
        <v>0</v>
      </c>
      <c r="AU327">
        <f t="shared" si="165"/>
        <v>19217.842914735051</v>
      </c>
      <c r="AV327">
        <f t="shared" si="166"/>
        <v>1200.0162499999999</v>
      </c>
      <c r="AW327">
        <f t="shared" si="167"/>
        <v>1026.0126375</v>
      </c>
      <c r="AX327">
        <f t="shared" si="168"/>
        <v>0.85499895313917629</v>
      </c>
      <c r="AY327">
        <f t="shared" si="169"/>
        <v>0.18854797955861013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1670439155.1875</v>
      </c>
      <c r="BF327">
        <v>2028.13375</v>
      </c>
      <c r="BG327">
        <v>2068.7350000000001</v>
      </c>
      <c r="BH327">
        <v>36.808999999999997</v>
      </c>
      <c r="BI327">
        <v>35.654949999999999</v>
      </c>
      <c r="BJ327">
        <v>2034.5225</v>
      </c>
      <c r="BK327">
        <v>36.646174999999999</v>
      </c>
      <c r="BL327">
        <v>500.1755</v>
      </c>
      <c r="BM327">
        <v>101.080625</v>
      </c>
      <c r="BN327">
        <v>0.10008083750000001</v>
      </c>
      <c r="BO327">
        <v>33.850862499999998</v>
      </c>
      <c r="BP327">
        <v>33.878675000000001</v>
      </c>
      <c r="BQ327">
        <v>999.9</v>
      </c>
      <c r="BR327">
        <v>0</v>
      </c>
      <c r="BS327">
        <v>0</v>
      </c>
      <c r="BT327">
        <v>3986.7962499999999</v>
      </c>
      <c r="BU327">
        <v>0</v>
      </c>
      <c r="BV327">
        <v>557.15699999999993</v>
      </c>
      <c r="BW327">
        <v>-40.601212500000003</v>
      </c>
      <c r="BX327">
        <v>2105.6374999999998</v>
      </c>
      <c r="BY327">
        <v>2145.2224999999999</v>
      </c>
      <c r="BZ327">
        <v>1.1540375</v>
      </c>
      <c r="CA327">
        <v>2068.7350000000001</v>
      </c>
      <c r="CB327">
        <v>35.654949999999999</v>
      </c>
      <c r="CC327">
        <v>3.720675</v>
      </c>
      <c r="CD327">
        <v>3.6040225000000001</v>
      </c>
      <c r="CE327">
        <v>27.661862500000002</v>
      </c>
      <c r="CF327">
        <v>27.117912499999999</v>
      </c>
      <c r="CG327">
        <v>1200.0162499999999</v>
      </c>
      <c r="CH327">
        <v>0.50003525000000004</v>
      </c>
      <c r="CI327">
        <v>0.49996437500000002</v>
      </c>
      <c r="CJ327">
        <v>0</v>
      </c>
      <c r="CK327">
        <v>2.3459625000000002</v>
      </c>
      <c r="CL327">
        <v>0</v>
      </c>
      <c r="CM327">
        <v>7991.3974999999991</v>
      </c>
      <c r="CN327">
        <v>9598.0849999999991</v>
      </c>
      <c r="CO327">
        <v>43.436999999999998</v>
      </c>
      <c r="CP327">
        <v>45.5</v>
      </c>
      <c r="CQ327">
        <v>44.436999999999998</v>
      </c>
      <c r="CR327">
        <v>44</v>
      </c>
      <c r="CS327">
        <v>43.375</v>
      </c>
      <c r="CT327">
        <v>600.04999999999995</v>
      </c>
      <c r="CU327">
        <v>599.96624999999995</v>
      </c>
      <c r="CV327">
        <v>0</v>
      </c>
      <c r="CW327">
        <v>1670439179.7</v>
      </c>
      <c r="CX327">
        <v>0</v>
      </c>
      <c r="CY327">
        <v>1670430775</v>
      </c>
      <c r="CZ327" t="s">
        <v>356</v>
      </c>
      <c r="DA327">
        <v>1670430775</v>
      </c>
      <c r="DB327">
        <v>1670430775</v>
      </c>
      <c r="DC327">
        <v>10</v>
      </c>
      <c r="DD327">
        <v>-0.13800000000000001</v>
      </c>
      <c r="DE327">
        <v>1.2E-2</v>
      </c>
      <c r="DF327">
        <v>-4.2649999999999997</v>
      </c>
      <c r="DG327">
        <v>0.16300000000000001</v>
      </c>
      <c r="DH327">
        <v>415</v>
      </c>
      <c r="DI327">
        <v>38</v>
      </c>
      <c r="DJ327">
        <v>0.28000000000000003</v>
      </c>
      <c r="DK327">
        <v>0.18</v>
      </c>
      <c r="DL327">
        <v>-40.567914634146341</v>
      </c>
      <c r="DM327">
        <v>-0.56502857142862617</v>
      </c>
      <c r="DN327">
        <v>0.21758023646010871</v>
      </c>
      <c r="DO327">
        <v>0</v>
      </c>
      <c r="DP327">
        <v>1.1481019512195121</v>
      </c>
      <c r="DQ327">
        <v>3.9523693379791239E-2</v>
      </c>
      <c r="DR327">
        <v>1.6616643466572361E-2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365</v>
      </c>
      <c r="EA327">
        <v>2.9464800000000002</v>
      </c>
      <c r="EB327">
        <v>2.5960899999999998</v>
      </c>
      <c r="EC327">
        <v>0.28508899999999998</v>
      </c>
      <c r="ED327">
        <v>0.28606700000000002</v>
      </c>
      <c r="EE327">
        <v>0.14629700000000001</v>
      </c>
      <c r="EF327">
        <v>0.14164199999999999</v>
      </c>
      <c r="EG327">
        <v>21562.6</v>
      </c>
      <c r="EH327">
        <v>21889</v>
      </c>
      <c r="EI327">
        <v>28093.9</v>
      </c>
      <c r="EJ327">
        <v>29548.6</v>
      </c>
      <c r="EK327">
        <v>33008.800000000003</v>
      </c>
      <c r="EL327">
        <v>35220.199999999997</v>
      </c>
      <c r="EM327">
        <v>39653.300000000003</v>
      </c>
      <c r="EN327">
        <v>42235.4</v>
      </c>
      <c r="EO327">
        <v>1.9336</v>
      </c>
      <c r="EP327">
        <v>1.85755</v>
      </c>
      <c r="EQ327">
        <v>0.130165</v>
      </c>
      <c r="ER327">
        <v>0</v>
      </c>
      <c r="ES327">
        <v>31.762699999999999</v>
      </c>
      <c r="ET327">
        <v>999.9</v>
      </c>
      <c r="EU327">
        <v>60.1</v>
      </c>
      <c r="EV327">
        <v>39.700000000000003</v>
      </c>
      <c r="EW327">
        <v>43.375799999999998</v>
      </c>
      <c r="EX327">
        <v>25.5152</v>
      </c>
      <c r="EY327">
        <v>1.5504800000000001</v>
      </c>
      <c r="EZ327">
        <v>1</v>
      </c>
      <c r="FA327">
        <v>0.63275400000000004</v>
      </c>
      <c r="FB327">
        <v>0.64455300000000004</v>
      </c>
      <c r="FC327">
        <v>20.2775</v>
      </c>
      <c r="FD327">
        <v>5.2181899999999999</v>
      </c>
      <c r="FE327">
        <v>12.0098</v>
      </c>
      <c r="FF327">
        <v>4.9868499999999996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1.8623400000000001</v>
      </c>
      <c r="FN327">
        <v>1.86432</v>
      </c>
      <c r="FO327">
        <v>1.8605</v>
      </c>
      <c r="FP327">
        <v>1.86114</v>
      </c>
      <c r="FQ327">
        <v>1.8602399999999999</v>
      </c>
      <c r="FR327">
        <v>1.86195</v>
      </c>
      <c r="FS327">
        <v>1.8585199999999999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-6.39</v>
      </c>
      <c r="GH327">
        <v>0.1628</v>
      </c>
      <c r="GI327">
        <v>-3.2528400776944242</v>
      </c>
      <c r="GJ327">
        <v>-2.9658848494523399E-3</v>
      </c>
      <c r="GK327">
        <v>1.4757234161104729E-6</v>
      </c>
      <c r="GL327">
        <v>-3.8107938837011289E-10</v>
      </c>
      <c r="GM327">
        <v>0.16282500000001221</v>
      </c>
      <c r="GN327">
        <v>0</v>
      </c>
      <c r="GO327">
        <v>0</v>
      </c>
      <c r="GP327">
        <v>0</v>
      </c>
      <c r="GQ327">
        <v>5</v>
      </c>
      <c r="GR327">
        <v>2097</v>
      </c>
      <c r="GS327">
        <v>4</v>
      </c>
      <c r="GT327">
        <v>34</v>
      </c>
      <c r="GU327">
        <v>139.69999999999999</v>
      </c>
      <c r="GV327">
        <v>139.69999999999999</v>
      </c>
      <c r="GW327">
        <v>4.0564</v>
      </c>
      <c r="GX327">
        <v>2.5366200000000001</v>
      </c>
      <c r="GY327">
        <v>1.4489700000000001</v>
      </c>
      <c r="GZ327">
        <v>2.3168899999999999</v>
      </c>
      <c r="HA327">
        <v>1.5478499999999999</v>
      </c>
      <c r="HB327">
        <v>2.2253400000000001</v>
      </c>
      <c r="HC327">
        <v>43.344799999999999</v>
      </c>
      <c r="HD327">
        <v>13.2127</v>
      </c>
      <c r="HE327">
        <v>18</v>
      </c>
      <c r="HF327">
        <v>507.86799999999999</v>
      </c>
      <c r="HG327">
        <v>497.17599999999999</v>
      </c>
      <c r="HH327">
        <v>30.9984</v>
      </c>
      <c r="HI327">
        <v>35.182299999999998</v>
      </c>
      <c r="HJ327">
        <v>29.999400000000001</v>
      </c>
      <c r="HK327">
        <v>35.181199999999997</v>
      </c>
      <c r="HL327">
        <v>35.186999999999998</v>
      </c>
      <c r="HM327">
        <v>81.118200000000002</v>
      </c>
      <c r="HN327">
        <v>26.6389</v>
      </c>
      <c r="HO327">
        <v>75.301000000000002</v>
      </c>
      <c r="HP327">
        <v>31</v>
      </c>
      <c r="HQ327">
        <v>2080.61</v>
      </c>
      <c r="HR327">
        <v>35.567900000000002</v>
      </c>
      <c r="HS327">
        <v>98.991399999999999</v>
      </c>
      <c r="HT327">
        <v>97.940100000000001</v>
      </c>
    </row>
    <row r="328" spans="1:228" x14ac:dyDescent="0.2">
      <c r="A328">
        <v>313</v>
      </c>
      <c r="B328">
        <v>1670439161.5</v>
      </c>
      <c r="C328">
        <v>1245.5</v>
      </c>
      <c r="D328" t="s">
        <v>985</v>
      </c>
      <c r="E328" t="s">
        <v>986</v>
      </c>
      <c r="F328">
        <v>4</v>
      </c>
      <c r="G328">
        <v>1670439159.5</v>
      </c>
      <c r="H328">
        <f t="shared" si="136"/>
        <v>2.2091050865390379E-3</v>
      </c>
      <c r="I328">
        <f t="shared" si="137"/>
        <v>2.2091050865390378</v>
      </c>
      <c r="J328">
        <f t="shared" si="138"/>
        <v>47.183984590939637</v>
      </c>
      <c r="K328">
        <f t="shared" si="139"/>
        <v>2035.462857142857</v>
      </c>
      <c r="L328">
        <f t="shared" si="140"/>
        <v>1435.2920794714928</v>
      </c>
      <c r="M328">
        <f t="shared" si="141"/>
        <v>145.223260428918</v>
      </c>
      <c r="N328">
        <f t="shared" si="142"/>
        <v>205.9487102479462</v>
      </c>
      <c r="O328">
        <f t="shared" si="143"/>
        <v>0.14036398693393362</v>
      </c>
      <c r="P328">
        <f t="shared" si="144"/>
        <v>2.0796960589055002</v>
      </c>
      <c r="Q328">
        <f t="shared" si="145"/>
        <v>0.13530537094108128</v>
      </c>
      <c r="R328">
        <f t="shared" si="146"/>
        <v>8.500516466527798E-2</v>
      </c>
      <c r="S328">
        <f t="shared" si="147"/>
        <v>226.25693957142857</v>
      </c>
      <c r="T328">
        <f t="shared" si="148"/>
        <v>34.874387732086824</v>
      </c>
      <c r="U328">
        <f t="shared" si="149"/>
        <v>33.862685714285718</v>
      </c>
      <c r="V328">
        <f t="shared" si="150"/>
        <v>5.3022217545242958</v>
      </c>
      <c r="W328">
        <f t="shared" si="151"/>
        <v>70.322322785777587</v>
      </c>
      <c r="X328">
        <f t="shared" si="152"/>
        <v>3.7239548122041657</v>
      </c>
      <c r="Y328">
        <f t="shared" si="153"/>
        <v>5.2955514901696628</v>
      </c>
      <c r="Z328">
        <f t="shared" si="154"/>
        <v>1.5782669423201301</v>
      </c>
      <c r="AA328">
        <f t="shared" si="155"/>
        <v>-97.421534316371577</v>
      </c>
      <c r="AB328">
        <f t="shared" si="156"/>
        <v>-2.5275180808278499</v>
      </c>
      <c r="AC328">
        <f t="shared" si="157"/>
        <v>-0.28066612493091775</v>
      </c>
      <c r="AD328">
        <f t="shared" si="158"/>
        <v>126.02722104929823</v>
      </c>
      <c r="AE328">
        <f t="shared" si="159"/>
        <v>70.887381029511317</v>
      </c>
      <c r="AF328">
        <f t="shared" si="160"/>
        <v>2.2135257206538621</v>
      </c>
      <c r="AG328">
        <f t="shared" si="161"/>
        <v>47.183984590939637</v>
      </c>
      <c r="AH328">
        <v>2151.389062020874</v>
      </c>
      <c r="AI328">
        <v>2115.8268484848491</v>
      </c>
      <c r="AJ328">
        <v>1.7396655215403629</v>
      </c>
      <c r="AK328">
        <v>66.48709803528736</v>
      </c>
      <c r="AL328">
        <f t="shared" si="162"/>
        <v>2.2091050865390378</v>
      </c>
      <c r="AM328">
        <v>35.654806610134237</v>
      </c>
      <c r="AN328">
        <v>36.803516363636383</v>
      </c>
      <c r="AO328">
        <v>-5.722078466638233E-5</v>
      </c>
      <c r="AP328">
        <v>80.118377589396417</v>
      </c>
      <c r="AQ328">
        <v>4</v>
      </c>
      <c r="AR328">
        <v>1</v>
      </c>
      <c r="AS328">
        <f t="shared" si="163"/>
        <v>1</v>
      </c>
      <c r="AT328">
        <f t="shared" si="164"/>
        <v>0</v>
      </c>
      <c r="AU328">
        <f t="shared" si="165"/>
        <v>19326.964173328313</v>
      </c>
      <c r="AV328">
        <f t="shared" si="166"/>
        <v>1200</v>
      </c>
      <c r="AW328">
        <f t="shared" si="167"/>
        <v>1025.9984142857143</v>
      </c>
      <c r="AX328">
        <f t="shared" si="168"/>
        <v>0.85499867857142853</v>
      </c>
      <c r="AY328">
        <f t="shared" si="169"/>
        <v>0.18854744964285713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1670439159.5</v>
      </c>
      <c r="BF328">
        <v>2035.462857142857</v>
      </c>
      <c r="BG328">
        <v>2076.1514285714279</v>
      </c>
      <c r="BH328">
        <v>36.805142857142862</v>
      </c>
      <c r="BI328">
        <v>35.654499999999999</v>
      </c>
      <c r="BJ328">
        <v>2041.8614285714291</v>
      </c>
      <c r="BK328">
        <v>36.642328571428571</v>
      </c>
      <c r="BL328">
        <v>500.29014285714283</v>
      </c>
      <c r="BM328">
        <v>101.0801428571429</v>
      </c>
      <c r="BN328">
        <v>0.1001412857142857</v>
      </c>
      <c r="BO328">
        <v>33.840142857142858</v>
      </c>
      <c r="BP328">
        <v>33.862685714285718</v>
      </c>
      <c r="BQ328">
        <v>999.89999999999986</v>
      </c>
      <c r="BR328">
        <v>0</v>
      </c>
      <c r="BS328">
        <v>0</v>
      </c>
      <c r="BT328">
        <v>4004.8228571428581</v>
      </c>
      <c r="BU328">
        <v>0</v>
      </c>
      <c r="BV328">
        <v>392.04014285714283</v>
      </c>
      <c r="BW328">
        <v>-40.689357142857141</v>
      </c>
      <c r="BX328">
        <v>2113.241428571429</v>
      </c>
      <c r="BY328">
        <v>2152.911428571429</v>
      </c>
      <c r="BZ328">
        <v>1.150632857142857</v>
      </c>
      <c r="CA328">
        <v>2076.1514285714279</v>
      </c>
      <c r="CB328">
        <v>35.654499999999999</v>
      </c>
      <c r="CC328">
        <v>3.7202642857142858</v>
      </c>
      <c r="CD328">
        <v>3.6039557142857142</v>
      </c>
      <c r="CE328">
        <v>27.66</v>
      </c>
      <c r="CF328">
        <v>27.117628571428568</v>
      </c>
      <c r="CG328">
        <v>1200</v>
      </c>
      <c r="CH328">
        <v>0.50004400000000004</v>
      </c>
      <c r="CI328">
        <v>0.49995499999999998</v>
      </c>
      <c r="CJ328">
        <v>0</v>
      </c>
      <c r="CK328">
        <v>2.2147714285714288</v>
      </c>
      <c r="CL328">
        <v>0</v>
      </c>
      <c r="CM328">
        <v>7991.1657142857139</v>
      </c>
      <c r="CN328">
        <v>9597.9771428571421</v>
      </c>
      <c r="CO328">
        <v>43.436999999999998</v>
      </c>
      <c r="CP328">
        <v>45.5</v>
      </c>
      <c r="CQ328">
        <v>44.436999999999998</v>
      </c>
      <c r="CR328">
        <v>44</v>
      </c>
      <c r="CS328">
        <v>43.330000000000013</v>
      </c>
      <c r="CT328">
        <v>600.05285714285708</v>
      </c>
      <c r="CU328">
        <v>599.94714285714292</v>
      </c>
      <c r="CV328">
        <v>0</v>
      </c>
      <c r="CW328">
        <v>1670439183.3</v>
      </c>
      <c r="CX328">
        <v>0</v>
      </c>
      <c r="CY328">
        <v>1670430775</v>
      </c>
      <c r="CZ328" t="s">
        <v>356</v>
      </c>
      <c r="DA328">
        <v>1670430775</v>
      </c>
      <c r="DB328">
        <v>1670430775</v>
      </c>
      <c r="DC328">
        <v>10</v>
      </c>
      <c r="DD328">
        <v>-0.13800000000000001</v>
      </c>
      <c r="DE328">
        <v>1.2E-2</v>
      </c>
      <c r="DF328">
        <v>-4.2649999999999997</v>
      </c>
      <c r="DG328">
        <v>0.16300000000000001</v>
      </c>
      <c r="DH328">
        <v>415</v>
      </c>
      <c r="DI328">
        <v>38</v>
      </c>
      <c r="DJ328">
        <v>0.28000000000000003</v>
      </c>
      <c r="DK328">
        <v>0.18</v>
      </c>
      <c r="DL328">
        <v>-40.669297499999999</v>
      </c>
      <c r="DM328">
        <v>0.27264202626653827</v>
      </c>
      <c r="DN328">
        <v>0.17293854759350191</v>
      </c>
      <c r="DO328">
        <v>0</v>
      </c>
      <c r="DP328">
        <v>1.1493407499999999</v>
      </c>
      <c r="DQ328">
        <v>5.920761726078292E-2</v>
      </c>
      <c r="DR328">
        <v>9.0042563234006227E-3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365</v>
      </c>
      <c r="EA328">
        <v>2.9457599999999999</v>
      </c>
      <c r="EB328">
        <v>2.5955400000000002</v>
      </c>
      <c r="EC328">
        <v>0.28561700000000001</v>
      </c>
      <c r="ED328">
        <v>0.286551</v>
      </c>
      <c r="EE328">
        <v>0.14629</v>
      </c>
      <c r="EF328">
        <v>0.14163700000000001</v>
      </c>
      <c r="EG328">
        <v>21546.6</v>
      </c>
      <c r="EH328">
        <v>21874.799999999999</v>
      </c>
      <c r="EI328">
        <v>28093.9</v>
      </c>
      <c r="EJ328">
        <v>29549.5</v>
      </c>
      <c r="EK328">
        <v>33009.4</v>
      </c>
      <c r="EL328">
        <v>35221.300000000003</v>
      </c>
      <c r="EM328">
        <v>39653.599999999999</v>
      </c>
      <c r="EN328">
        <v>42236.4</v>
      </c>
      <c r="EO328">
        <v>1.9334199999999999</v>
      </c>
      <c r="EP328">
        <v>1.85823</v>
      </c>
      <c r="EQ328">
        <v>0.12998699999999999</v>
      </c>
      <c r="ER328">
        <v>0</v>
      </c>
      <c r="ES328">
        <v>31.7502</v>
      </c>
      <c r="ET328">
        <v>999.9</v>
      </c>
      <c r="EU328">
        <v>60.1</v>
      </c>
      <c r="EV328">
        <v>39.700000000000003</v>
      </c>
      <c r="EW328">
        <v>43.382100000000001</v>
      </c>
      <c r="EX328">
        <v>25.715199999999999</v>
      </c>
      <c r="EY328">
        <v>1.51041</v>
      </c>
      <c r="EZ328">
        <v>1</v>
      </c>
      <c r="FA328">
        <v>0.63212100000000004</v>
      </c>
      <c r="FB328">
        <v>0.63914199999999999</v>
      </c>
      <c r="FC328">
        <v>20.2776</v>
      </c>
      <c r="FD328">
        <v>5.2184900000000001</v>
      </c>
      <c r="FE328">
        <v>12.0097</v>
      </c>
      <c r="FF328">
        <v>4.9867999999999997</v>
      </c>
      <c r="FG328">
        <v>3.2845800000000001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1.86233</v>
      </c>
      <c r="FN328">
        <v>1.86432</v>
      </c>
      <c r="FO328">
        <v>1.86049</v>
      </c>
      <c r="FP328">
        <v>1.86114</v>
      </c>
      <c r="FQ328">
        <v>1.8602399999999999</v>
      </c>
      <c r="FR328">
        <v>1.86195</v>
      </c>
      <c r="FS328">
        <v>1.8585199999999999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-6.41</v>
      </c>
      <c r="GH328">
        <v>0.1628</v>
      </c>
      <c r="GI328">
        <v>-3.2528400776944242</v>
      </c>
      <c r="GJ328">
        <v>-2.9658848494523399E-3</v>
      </c>
      <c r="GK328">
        <v>1.4757234161104729E-6</v>
      </c>
      <c r="GL328">
        <v>-3.8107938837011289E-10</v>
      </c>
      <c r="GM328">
        <v>0.16282500000001221</v>
      </c>
      <c r="GN328">
        <v>0</v>
      </c>
      <c r="GO328">
        <v>0</v>
      </c>
      <c r="GP328">
        <v>0</v>
      </c>
      <c r="GQ328">
        <v>5</v>
      </c>
      <c r="GR328">
        <v>2097</v>
      </c>
      <c r="GS328">
        <v>4</v>
      </c>
      <c r="GT328">
        <v>34</v>
      </c>
      <c r="GU328">
        <v>139.80000000000001</v>
      </c>
      <c r="GV328">
        <v>139.80000000000001</v>
      </c>
      <c r="GW328">
        <v>4.06616</v>
      </c>
      <c r="GX328">
        <v>2.5280800000000001</v>
      </c>
      <c r="GY328">
        <v>1.4489700000000001</v>
      </c>
      <c r="GZ328">
        <v>2.3156699999999999</v>
      </c>
      <c r="HA328">
        <v>1.5478499999999999</v>
      </c>
      <c r="HB328">
        <v>2.2912599999999999</v>
      </c>
      <c r="HC328">
        <v>43.344799999999999</v>
      </c>
      <c r="HD328">
        <v>13.203900000000001</v>
      </c>
      <c r="HE328">
        <v>18</v>
      </c>
      <c r="HF328">
        <v>507.70400000000001</v>
      </c>
      <c r="HG328">
        <v>497.60399999999998</v>
      </c>
      <c r="HH328">
        <v>30.9985</v>
      </c>
      <c r="HI328">
        <v>35.175800000000002</v>
      </c>
      <c r="HJ328">
        <v>29.999300000000002</v>
      </c>
      <c r="HK328">
        <v>35.174700000000001</v>
      </c>
      <c r="HL328">
        <v>35.180500000000002</v>
      </c>
      <c r="HM328">
        <v>81.314800000000005</v>
      </c>
      <c r="HN328">
        <v>26.6389</v>
      </c>
      <c r="HO328">
        <v>75.301000000000002</v>
      </c>
      <c r="HP328">
        <v>31</v>
      </c>
      <c r="HQ328">
        <v>2087.29</v>
      </c>
      <c r="HR328">
        <v>35.537999999999997</v>
      </c>
      <c r="HS328">
        <v>98.992000000000004</v>
      </c>
      <c r="HT328">
        <v>97.942700000000002</v>
      </c>
    </row>
    <row r="329" spans="1:228" x14ac:dyDescent="0.2">
      <c r="A329">
        <v>314</v>
      </c>
      <c r="B329">
        <v>1670439165.5</v>
      </c>
      <c r="C329">
        <v>1249.5</v>
      </c>
      <c r="D329" t="s">
        <v>987</v>
      </c>
      <c r="E329" t="s">
        <v>988</v>
      </c>
      <c r="F329">
        <v>4</v>
      </c>
      <c r="G329">
        <v>1670439163.1875</v>
      </c>
      <c r="H329">
        <f t="shared" si="136"/>
        <v>2.206802191940587E-3</v>
      </c>
      <c r="I329">
        <f t="shared" si="137"/>
        <v>2.2068021919405871</v>
      </c>
      <c r="J329">
        <f t="shared" si="138"/>
        <v>47.016954618918049</v>
      </c>
      <c r="K329">
        <f t="shared" si="139"/>
        <v>2041.5450000000001</v>
      </c>
      <c r="L329">
        <f t="shared" si="140"/>
        <v>1443.8630322309027</v>
      </c>
      <c r="M329">
        <f t="shared" si="141"/>
        <v>146.09130375648937</v>
      </c>
      <c r="N329">
        <f t="shared" si="142"/>
        <v>206.56527944116354</v>
      </c>
      <c r="O329">
        <f t="shared" si="143"/>
        <v>0.14052697857689725</v>
      </c>
      <c r="P329">
        <f t="shared" si="144"/>
        <v>2.0790834483231992</v>
      </c>
      <c r="Q329">
        <f t="shared" si="145"/>
        <v>0.13545539990281241</v>
      </c>
      <c r="R329">
        <f t="shared" si="146"/>
        <v>8.5100037150920183E-2</v>
      </c>
      <c r="S329">
        <f t="shared" si="147"/>
        <v>226.25690549999999</v>
      </c>
      <c r="T329">
        <f t="shared" si="148"/>
        <v>34.869815102974222</v>
      </c>
      <c r="U329">
        <f t="shared" si="149"/>
        <v>33.850200000000001</v>
      </c>
      <c r="V329">
        <f t="shared" si="150"/>
        <v>5.2985264220280071</v>
      </c>
      <c r="W329">
        <f t="shared" si="151"/>
        <v>70.338047270587865</v>
      </c>
      <c r="X329">
        <f t="shared" si="152"/>
        <v>3.7236086950912042</v>
      </c>
      <c r="Y329">
        <f t="shared" si="153"/>
        <v>5.2938755617804105</v>
      </c>
      <c r="Z329">
        <f t="shared" si="154"/>
        <v>1.5749177269368029</v>
      </c>
      <c r="AA329">
        <f t="shared" si="155"/>
        <v>-97.319976664579883</v>
      </c>
      <c r="AB329">
        <f t="shared" si="156"/>
        <v>-1.7625766744682272</v>
      </c>
      <c r="AC329">
        <f t="shared" si="157"/>
        <v>-0.19576414551702254</v>
      </c>
      <c r="AD329">
        <f t="shared" si="158"/>
        <v>126.97858801543487</v>
      </c>
      <c r="AE329">
        <f t="shared" si="159"/>
        <v>70.232169642024616</v>
      </c>
      <c r="AF329">
        <f t="shared" si="160"/>
        <v>2.213677564385399</v>
      </c>
      <c r="AG329">
        <f t="shared" si="161"/>
        <v>47.016954618918049</v>
      </c>
      <c r="AH329">
        <v>2157.785696620524</v>
      </c>
      <c r="AI329">
        <v>2122.5969090909098</v>
      </c>
      <c r="AJ329">
        <v>1.684571623306728</v>
      </c>
      <c r="AK329">
        <v>66.48709803528736</v>
      </c>
      <c r="AL329">
        <f t="shared" si="162"/>
        <v>2.2068021919405871</v>
      </c>
      <c r="AM329">
        <v>35.652059899283167</v>
      </c>
      <c r="AN329">
        <v>36.800868484848479</v>
      </c>
      <c r="AO329">
        <v>-2.1008546567545121E-4</v>
      </c>
      <c r="AP329">
        <v>80.118377589396417</v>
      </c>
      <c r="AQ329">
        <v>4</v>
      </c>
      <c r="AR329">
        <v>1</v>
      </c>
      <c r="AS329">
        <f t="shared" si="163"/>
        <v>1</v>
      </c>
      <c r="AT329">
        <f t="shared" si="164"/>
        <v>0</v>
      </c>
      <c r="AU329">
        <f t="shared" si="165"/>
        <v>19316.766397902538</v>
      </c>
      <c r="AV329">
        <f t="shared" si="166"/>
        <v>1199.99875</v>
      </c>
      <c r="AW329">
        <f t="shared" si="167"/>
        <v>1025.9974499999998</v>
      </c>
      <c r="AX329">
        <f t="shared" si="168"/>
        <v>0.85499876562371413</v>
      </c>
      <c r="AY329">
        <f t="shared" si="169"/>
        <v>0.18854761765376837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1670439163.1875</v>
      </c>
      <c r="BF329">
        <v>2041.5450000000001</v>
      </c>
      <c r="BG329">
        <v>2081.8987499999998</v>
      </c>
      <c r="BH329">
        <v>36.801512500000001</v>
      </c>
      <c r="BI329">
        <v>35.650462500000003</v>
      </c>
      <c r="BJ329">
        <v>2047.9537499999999</v>
      </c>
      <c r="BK329">
        <v>36.6387</v>
      </c>
      <c r="BL329">
        <v>500.14937500000002</v>
      </c>
      <c r="BM329">
        <v>101.08087500000001</v>
      </c>
      <c r="BN329">
        <v>9.9985299999999999E-2</v>
      </c>
      <c r="BO329">
        <v>33.834474999999998</v>
      </c>
      <c r="BP329">
        <v>33.850200000000001</v>
      </c>
      <c r="BQ329">
        <v>999.9</v>
      </c>
      <c r="BR329">
        <v>0</v>
      </c>
      <c r="BS329">
        <v>0</v>
      </c>
      <c r="BT329">
        <v>4003.0462499999999</v>
      </c>
      <c r="BU329">
        <v>0</v>
      </c>
      <c r="BV329">
        <v>320.26</v>
      </c>
      <c r="BW329">
        <v>-40.352937500000003</v>
      </c>
      <c r="BX329">
        <v>2119.5475000000001</v>
      </c>
      <c r="BY329">
        <v>2158.86375</v>
      </c>
      <c r="BZ329">
        <v>1.1510674999999999</v>
      </c>
      <c r="CA329">
        <v>2081.8987499999998</v>
      </c>
      <c r="CB329">
        <v>35.650462500000003</v>
      </c>
      <c r="CC329">
        <v>3.7199300000000002</v>
      </c>
      <c r="CD329">
        <v>3.6035762500000001</v>
      </c>
      <c r="CE329">
        <v>27.658425000000001</v>
      </c>
      <c r="CF329">
        <v>27.1158</v>
      </c>
      <c r="CG329">
        <v>1199.99875</v>
      </c>
      <c r="CH329">
        <v>0.50004050000000011</v>
      </c>
      <c r="CI329">
        <v>0.49995887500000002</v>
      </c>
      <c r="CJ329">
        <v>0</v>
      </c>
      <c r="CK329">
        <v>2.3499249999999998</v>
      </c>
      <c r="CL329">
        <v>0</v>
      </c>
      <c r="CM329">
        <v>7991.1712499999994</v>
      </c>
      <c r="CN329">
        <v>9597.9674999999988</v>
      </c>
      <c r="CO329">
        <v>43.436999999999998</v>
      </c>
      <c r="CP329">
        <v>45.5</v>
      </c>
      <c r="CQ329">
        <v>44.436999999999998</v>
      </c>
      <c r="CR329">
        <v>43.984250000000003</v>
      </c>
      <c r="CS329">
        <v>43.311999999999998</v>
      </c>
      <c r="CT329">
        <v>600.04874999999993</v>
      </c>
      <c r="CU329">
        <v>599.95000000000005</v>
      </c>
      <c r="CV329">
        <v>0</v>
      </c>
      <c r="CW329">
        <v>1670439187.5</v>
      </c>
      <c r="CX329">
        <v>0</v>
      </c>
      <c r="CY329">
        <v>1670430775</v>
      </c>
      <c r="CZ329" t="s">
        <v>356</v>
      </c>
      <c r="DA329">
        <v>1670430775</v>
      </c>
      <c r="DB329">
        <v>1670430775</v>
      </c>
      <c r="DC329">
        <v>10</v>
      </c>
      <c r="DD329">
        <v>-0.13800000000000001</v>
      </c>
      <c r="DE329">
        <v>1.2E-2</v>
      </c>
      <c r="DF329">
        <v>-4.2649999999999997</v>
      </c>
      <c r="DG329">
        <v>0.16300000000000001</v>
      </c>
      <c r="DH329">
        <v>415</v>
      </c>
      <c r="DI329">
        <v>38</v>
      </c>
      <c r="DJ329">
        <v>0.28000000000000003</v>
      </c>
      <c r="DK329">
        <v>0.18</v>
      </c>
      <c r="DL329">
        <v>-40.604322500000002</v>
      </c>
      <c r="DM329">
        <v>1.1658765478424971</v>
      </c>
      <c r="DN329">
        <v>0.21069298456225319</v>
      </c>
      <c r="DO329">
        <v>0</v>
      </c>
      <c r="DP329">
        <v>1.1529272500000001</v>
      </c>
      <c r="DQ329">
        <v>-9.5125328330229256E-3</v>
      </c>
      <c r="DR329">
        <v>2.7488188258777682E-3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365</v>
      </c>
      <c r="EA329">
        <v>2.9455900000000002</v>
      </c>
      <c r="EB329">
        <v>2.5954999999999999</v>
      </c>
      <c r="EC329">
        <v>0.28612500000000002</v>
      </c>
      <c r="ED329">
        <v>0.28705399999999998</v>
      </c>
      <c r="EE329">
        <v>0.146289</v>
      </c>
      <c r="EF329">
        <v>0.141628</v>
      </c>
      <c r="EG329">
        <v>21531.7</v>
      </c>
      <c r="EH329">
        <v>21859.5</v>
      </c>
      <c r="EI329">
        <v>28094.5</v>
      </c>
      <c r="EJ329">
        <v>29549.8</v>
      </c>
      <c r="EK329">
        <v>33010.300000000003</v>
      </c>
      <c r="EL329">
        <v>35222.1</v>
      </c>
      <c r="EM329">
        <v>39654.6</v>
      </c>
      <c r="EN329">
        <v>42236.9</v>
      </c>
      <c r="EO329">
        <v>1.9334199999999999</v>
      </c>
      <c r="EP329">
        <v>1.85815</v>
      </c>
      <c r="EQ329">
        <v>0.13003899999999999</v>
      </c>
      <c r="ER329">
        <v>0</v>
      </c>
      <c r="ES329">
        <v>31.739000000000001</v>
      </c>
      <c r="ET329">
        <v>999.9</v>
      </c>
      <c r="EU329">
        <v>60.1</v>
      </c>
      <c r="EV329">
        <v>39.700000000000003</v>
      </c>
      <c r="EW329">
        <v>43.378399999999999</v>
      </c>
      <c r="EX329">
        <v>25.615200000000002</v>
      </c>
      <c r="EY329">
        <v>2.0993599999999999</v>
      </c>
      <c r="EZ329">
        <v>1</v>
      </c>
      <c r="FA329">
        <v>0.63141800000000003</v>
      </c>
      <c r="FB329">
        <v>0.63633700000000004</v>
      </c>
      <c r="FC329">
        <v>20.277899999999999</v>
      </c>
      <c r="FD329">
        <v>5.2196899999999999</v>
      </c>
      <c r="FE329">
        <v>12.0097</v>
      </c>
      <c r="FF329">
        <v>4.9870000000000001</v>
      </c>
      <c r="FG329">
        <v>3.2846500000000001</v>
      </c>
      <c r="FH329">
        <v>9999</v>
      </c>
      <c r="FI329">
        <v>9999</v>
      </c>
      <c r="FJ329">
        <v>9999</v>
      </c>
      <c r="FK329">
        <v>999.9</v>
      </c>
      <c r="FL329">
        <v>1.8658600000000001</v>
      </c>
      <c r="FM329">
        <v>1.86232</v>
      </c>
      <c r="FN329">
        <v>1.86433</v>
      </c>
      <c r="FO329">
        <v>1.86049</v>
      </c>
      <c r="FP329">
        <v>1.8611500000000001</v>
      </c>
      <c r="FQ329">
        <v>1.86022</v>
      </c>
      <c r="FR329">
        <v>1.86198</v>
      </c>
      <c r="FS329">
        <v>1.8585199999999999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-6.41</v>
      </c>
      <c r="GH329">
        <v>0.1628</v>
      </c>
      <c r="GI329">
        <v>-3.2528400776944242</v>
      </c>
      <c r="GJ329">
        <v>-2.9658848494523399E-3</v>
      </c>
      <c r="GK329">
        <v>1.4757234161104729E-6</v>
      </c>
      <c r="GL329">
        <v>-3.8107938837011289E-10</v>
      </c>
      <c r="GM329">
        <v>0.16282500000001221</v>
      </c>
      <c r="GN329">
        <v>0</v>
      </c>
      <c r="GO329">
        <v>0</v>
      </c>
      <c r="GP329">
        <v>0</v>
      </c>
      <c r="GQ329">
        <v>5</v>
      </c>
      <c r="GR329">
        <v>2097</v>
      </c>
      <c r="GS329">
        <v>4</v>
      </c>
      <c r="GT329">
        <v>34</v>
      </c>
      <c r="GU329">
        <v>139.80000000000001</v>
      </c>
      <c r="GV329">
        <v>139.80000000000001</v>
      </c>
      <c r="GW329">
        <v>4.0759299999999996</v>
      </c>
      <c r="GX329">
        <v>2.5122100000000001</v>
      </c>
      <c r="GY329">
        <v>1.4489700000000001</v>
      </c>
      <c r="GZ329">
        <v>2.3168899999999999</v>
      </c>
      <c r="HA329">
        <v>1.5478499999999999</v>
      </c>
      <c r="HB329">
        <v>2.36816</v>
      </c>
      <c r="HC329">
        <v>43.344799999999999</v>
      </c>
      <c r="HD329">
        <v>13.2127</v>
      </c>
      <c r="HE329">
        <v>18</v>
      </c>
      <c r="HF329">
        <v>507.66300000000001</v>
      </c>
      <c r="HG329">
        <v>497.5</v>
      </c>
      <c r="HH329">
        <v>30.998899999999999</v>
      </c>
      <c r="HI329">
        <v>35.169400000000003</v>
      </c>
      <c r="HJ329">
        <v>29.999400000000001</v>
      </c>
      <c r="HK329">
        <v>35.1693</v>
      </c>
      <c r="HL329">
        <v>35.174100000000003</v>
      </c>
      <c r="HM329">
        <v>81.504800000000003</v>
      </c>
      <c r="HN329">
        <v>26.9239</v>
      </c>
      <c r="HO329">
        <v>75.301000000000002</v>
      </c>
      <c r="HP329">
        <v>31</v>
      </c>
      <c r="HQ329">
        <v>2093.9699999999998</v>
      </c>
      <c r="HR329">
        <v>35.505200000000002</v>
      </c>
      <c r="HS329">
        <v>98.994299999999996</v>
      </c>
      <c r="HT329">
        <v>97.943799999999996</v>
      </c>
    </row>
    <row r="330" spans="1:228" x14ac:dyDescent="0.2">
      <c r="A330">
        <v>315</v>
      </c>
      <c r="B330">
        <v>1670439169.5</v>
      </c>
      <c r="C330">
        <v>1253.5</v>
      </c>
      <c r="D330" t="s">
        <v>989</v>
      </c>
      <c r="E330" t="s">
        <v>990</v>
      </c>
      <c r="F330">
        <v>4</v>
      </c>
      <c r="G330">
        <v>1670439167.5</v>
      </c>
      <c r="H330">
        <f t="shared" si="136"/>
        <v>2.2242688570628193E-3</v>
      </c>
      <c r="I330">
        <f t="shared" si="137"/>
        <v>2.2242688570628193</v>
      </c>
      <c r="J330">
        <f t="shared" si="138"/>
        <v>46.644277839070661</v>
      </c>
      <c r="K330">
        <f t="shared" si="139"/>
        <v>2048.4471428571419</v>
      </c>
      <c r="L330">
        <f t="shared" si="140"/>
        <v>1460.2843126905061</v>
      </c>
      <c r="M330">
        <f t="shared" si="141"/>
        <v>147.75434265419779</v>
      </c>
      <c r="N330">
        <f t="shared" si="142"/>
        <v>207.26577586598654</v>
      </c>
      <c r="O330">
        <f t="shared" si="143"/>
        <v>0.1419640286850713</v>
      </c>
      <c r="P330">
        <f t="shared" si="144"/>
        <v>2.0764032273965967</v>
      </c>
      <c r="Q330">
        <f t="shared" si="145"/>
        <v>0.13678383224949567</v>
      </c>
      <c r="R330">
        <f t="shared" si="146"/>
        <v>8.5939566900097575E-2</v>
      </c>
      <c r="S330">
        <f t="shared" si="147"/>
        <v>226.25822271428569</v>
      </c>
      <c r="T330">
        <f t="shared" si="148"/>
        <v>34.863519447901986</v>
      </c>
      <c r="U330">
        <f t="shared" si="149"/>
        <v>33.841185714285707</v>
      </c>
      <c r="V330">
        <f t="shared" si="150"/>
        <v>5.2958599027997462</v>
      </c>
      <c r="W330">
        <f t="shared" si="151"/>
        <v>70.347910586529565</v>
      </c>
      <c r="X330">
        <f t="shared" si="152"/>
        <v>3.7238567635590436</v>
      </c>
      <c r="Y330">
        <f t="shared" si="153"/>
        <v>5.2934859507712222</v>
      </c>
      <c r="Z330">
        <f t="shared" si="154"/>
        <v>1.5720031392407026</v>
      </c>
      <c r="AA330">
        <f t="shared" si="155"/>
        <v>-98.090256596470326</v>
      </c>
      <c r="AB330">
        <f t="shared" si="156"/>
        <v>-0.89874277924272117</v>
      </c>
      <c r="AC330">
        <f t="shared" si="157"/>
        <v>-9.9944485922369264E-2</v>
      </c>
      <c r="AD330">
        <f t="shared" si="158"/>
        <v>127.16927885265025</v>
      </c>
      <c r="AE330">
        <f t="shared" si="159"/>
        <v>70.010091495348249</v>
      </c>
      <c r="AF330">
        <f t="shared" si="160"/>
        <v>2.2517166623966665</v>
      </c>
      <c r="AG330">
        <f t="shared" si="161"/>
        <v>46.644277839070661</v>
      </c>
      <c r="AH330">
        <v>2164.3362818260498</v>
      </c>
      <c r="AI330">
        <v>2129.298303030303</v>
      </c>
      <c r="AJ330">
        <v>1.6953640438820889</v>
      </c>
      <c r="AK330">
        <v>66.48709803528736</v>
      </c>
      <c r="AL330">
        <f t="shared" si="162"/>
        <v>2.2242688570628193</v>
      </c>
      <c r="AM330">
        <v>35.647530204798691</v>
      </c>
      <c r="AN330">
        <v>36.802591515151498</v>
      </c>
      <c r="AO330">
        <v>2.42526460210644E-4</v>
      </c>
      <c r="AP330">
        <v>80.118377589396417</v>
      </c>
      <c r="AQ330">
        <v>4</v>
      </c>
      <c r="AR330">
        <v>1</v>
      </c>
      <c r="AS330">
        <f t="shared" si="163"/>
        <v>1</v>
      </c>
      <c r="AT330">
        <f t="shared" si="164"/>
        <v>0</v>
      </c>
      <c r="AU330">
        <f t="shared" si="165"/>
        <v>19270.769936494813</v>
      </c>
      <c r="AV330">
        <f t="shared" si="166"/>
        <v>1200.002857142857</v>
      </c>
      <c r="AW330">
        <f t="shared" si="167"/>
        <v>1026.0012428571426</v>
      </c>
      <c r="AX330">
        <f t="shared" si="168"/>
        <v>0.85499900000238083</v>
      </c>
      <c r="AY330">
        <f t="shared" si="169"/>
        <v>0.18854807000459523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1670439167.5</v>
      </c>
      <c r="BF330">
        <v>2048.4471428571419</v>
      </c>
      <c r="BG330">
        <v>2088.732857142857</v>
      </c>
      <c r="BH330">
        <v>36.80358571428571</v>
      </c>
      <c r="BI330">
        <v>35.632714285714279</v>
      </c>
      <c r="BJ330">
        <v>2054.87</v>
      </c>
      <c r="BK330">
        <v>36.640714285714289</v>
      </c>
      <c r="BL330">
        <v>500.13028571428572</v>
      </c>
      <c r="BM330">
        <v>101.08199999999999</v>
      </c>
      <c r="BN330">
        <v>9.9900928571428557E-2</v>
      </c>
      <c r="BO330">
        <v>33.833157142857139</v>
      </c>
      <c r="BP330">
        <v>33.841185714285707</v>
      </c>
      <c r="BQ330">
        <v>999.89999999999986</v>
      </c>
      <c r="BR330">
        <v>0</v>
      </c>
      <c r="BS330">
        <v>0</v>
      </c>
      <c r="BT330">
        <v>3995.3571428571431</v>
      </c>
      <c r="BU330">
        <v>0</v>
      </c>
      <c r="BV330">
        <v>300.80685714285721</v>
      </c>
      <c r="BW330">
        <v>-40.286428571428573</v>
      </c>
      <c r="BX330">
        <v>2126.7171428571428</v>
      </c>
      <c r="BY330">
        <v>2165.911428571429</v>
      </c>
      <c r="BZ330">
        <v>1.170841428571429</v>
      </c>
      <c r="CA330">
        <v>2088.732857142857</v>
      </c>
      <c r="CB330">
        <v>35.632714285714279</v>
      </c>
      <c r="CC330">
        <v>3.7201742857142852</v>
      </c>
      <c r="CD330">
        <v>3.6018242857142861</v>
      </c>
      <c r="CE330">
        <v>27.659571428571429</v>
      </c>
      <c r="CF330">
        <v>27.107500000000002</v>
      </c>
      <c r="CG330">
        <v>1200.002857142857</v>
      </c>
      <c r="CH330">
        <v>0.50003428571428565</v>
      </c>
      <c r="CI330">
        <v>0.49996542857142873</v>
      </c>
      <c r="CJ330">
        <v>0</v>
      </c>
      <c r="CK330">
        <v>2.2544714285714291</v>
      </c>
      <c r="CL330">
        <v>0</v>
      </c>
      <c r="CM330">
        <v>7991.0842857142852</v>
      </c>
      <c r="CN330">
        <v>9597.98</v>
      </c>
      <c r="CO330">
        <v>43.436999999999998</v>
      </c>
      <c r="CP330">
        <v>45.473000000000013</v>
      </c>
      <c r="CQ330">
        <v>44.436999999999998</v>
      </c>
      <c r="CR330">
        <v>43.936999999999998</v>
      </c>
      <c r="CS330">
        <v>43.311999999999998</v>
      </c>
      <c r="CT330">
        <v>600.04142857142858</v>
      </c>
      <c r="CU330">
        <v>599.96142857142866</v>
      </c>
      <c r="CV330">
        <v>0</v>
      </c>
      <c r="CW330">
        <v>1670439191.7</v>
      </c>
      <c r="CX330">
        <v>0</v>
      </c>
      <c r="CY330">
        <v>1670430775</v>
      </c>
      <c r="CZ330" t="s">
        <v>356</v>
      </c>
      <c r="DA330">
        <v>1670430775</v>
      </c>
      <c r="DB330">
        <v>1670430775</v>
      </c>
      <c r="DC330">
        <v>10</v>
      </c>
      <c r="DD330">
        <v>-0.13800000000000001</v>
      </c>
      <c r="DE330">
        <v>1.2E-2</v>
      </c>
      <c r="DF330">
        <v>-4.2649999999999997</v>
      </c>
      <c r="DG330">
        <v>0.16300000000000001</v>
      </c>
      <c r="DH330">
        <v>415</v>
      </c>
      <c r="DI330">
        <v>38</v>
      </c>
      <c r="DJ330">
        <v>0.28000000000000003</v>
      </c>
      <c r="DK330">
        <v>0.18</v>
      </c>
      <c r="DL330">
        <v>-40.490232499999998</v>
      </c>
      <c r="DM330">
        <v>0.83215272045032784</v>
      </c>
      <c r="DN330">
        <v>0.1804835967442748</v>
      </c>
      <c r="DO330">
        <v>0</v>
      </c>
      <c r="DP330">
        <v>1.1554475</v>
      </c>
      <c r="DQ330">
        <v>2.0948217636022198E-2</v>
      </c>
      <c r="DR330">
        <v>6.7669541708216306E-3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365</v>
      </c>
      <c r="EA330">
        <v>2.9456799999999999</v>
      </c>
      <c r="EB330">
        <v>2.5954799999999998</v>
      </c>
      <c r="EC330">
        <v>0.28664099999999998</v>
      </c>
      <c r="ED330">
        <v>0.287545</v>
      </c>
      <c r="EE330">
        <v>0.14629</v>
      </c>
      <c r="EF330">
        <v>0.14152699999999999</v>
      </c>
      <c r="EG330">
        <v>21516.2</v>
      </c>
      <c r="EH330">
        <v>21844.9</v>
      </c>
      <c r="EI330">
        <v>28094.7</v>
      </c>
      <c r="EJ330">
        <v>29550.5</v>
      </c>
      <c r="EK330">
        <v>33010.300000000003</v>
      </c>
      <c r="EL330">
        <v>35227.1</v>
      </c>
      <c r="EM330">
        <v>39654.6</v>
      </c>
      <c r="EN330">
        <v>42237.9</v>
      </c>
      <c r="EO330">
        <v>1.9334499999999999</v>
      </c>
      <c r="EP330">
        <v>1.85825</v>
      </c>
      <c r="EQ330">
        <v>0.13020300000000001</v>
      </c>
      <c r="ER330">
        <v>0</v>
      </c>
      <c r="ES330">
        <v>31.731400000000001</v>
      </c>
      <c r="ET330">
        <v>999.9</v>
      </c>
      <c r="EU330">
        <v>60.1</v>
      </c>
      <c r="EV330">
        <v>39.700000000000003</v>
      </c>
      <c r="EW330">
        <v>43.375500000000002</v>
      </c>
      <c r="EX330">
        <v>25.6052</v>
      </c>
      <c r="EY330">
        <v>2.5040100000000001</v>
      </c>
      <c r="EZ330">
        <v>1</v>
      </c>
      <c r="FA330">
        <v>0.63090199999999996</v>
      </c>
      <c r="FB330">
        <v>0.63512800000000003</v>
      </c>
      <c r="FC330">
        <v>20.277699999999999</v>
      </c>
      <c r="FD330">
        <v>5.2187900000000003</v>
      </c>
      <c r="FE330">
        <v>12.0098</v>
      </c>
      <c r="FF330">
        <v>4.9870000000000001</v>
      </c>
      <c r="FG330">
        <v>3.2846500000000001</v>
      </c>
      <c r="FH330">
        <v>9999</v>
      </c>
      <c r="FI330">
        <v>9999</v>
      </c>
      <c r="FJ330">
        <v>9999</v>
      </c>
      <c r="FK330">
        <v>999.9</v>
      </c>
      <c r="FL330">
        <v>1.8658600000000001</v>
      </c>
      <c r="FM330">
        <v>1.86233</v>
      </c>
      <c r="FN330">
        <v>1.86432</v>
      </c>
      <c r="FO330">
        <v>1.86049</v>
      </c>
      <c r="FP330">
        <v>1.86114</v>
      </c>
      <c r="FQ330">
        <v>1.86022</v>
      </c>
      <c r="FR330">
        <v>1.8619699999999999</v>
      </c>
      <c r="FS330">
        <v>1.8585199999999999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-6.43</v>
      </c>
      <c r="GH330">
        <v>0.16289999999999999</v>
      </c>
      <c r="GI330">
        <v>-3.2528400776944242</v>
      </c>
      <c r="GJ330">
        <v>-2.9658848494523399E-3</v>
      </c>
      <c r="GK330">
        <v>1.4757234161104729E-6</v>
      </c>
      <c r="GL330">
        <v>-3.8107938837011289E-10</v>
      </c>
      <c r="GM330">
        <v>0.16282500000001221</v>
      </c>
      <c r="GN330">
        <v>0</v>
      </c>
      <c r="GO330">
        <v>0</v>
      </c>
      <c r="GP330">
        <v>0</v>
      </c>
      <c r="GQ330">
        <v>5</v>
      </c>
      <c r="GR330">
        <v>2097</v>
      </c>
      <c r="GS330">
        <v>4</v>
      </c>
      <c r="GT330">
        <v>34</v>
      </c>
      <c r="GU330">
        <v>139.9</v>
      </c>
      <c r="GV330">
        <v>139.9</v>
      </c>
      <c r="GW330">
        <v>4.0844699999999996</v>
      </c>
      <c r="GX330">
        <v>2.5061</v>
      </c>
      <c r="GY330">
        <v>1.4489700000000001</v>
      </c>
      <c r="GZ330">
        <v>2.3168899999999999</v>
      </c>
      <c r="HA330">
        <v>1.5478499999999999</v>
      </c>
      <c r="HB330">
        <v>2.3962400000000001</v>
      </c>
      <c r="HC330">
        <v>43.344799999999999</v>
      </c>
      <c r="HD330">
        <v>13.221399999999999</v>
      </c>
      <c r="HE330">
        <v>18</v>
      </c>
      <c r="HF330">
        <v>507.63499999999999</v>
      </c>
      <c r="HG330">
        <v>497.53300000000002</v>
      </c>
      <c r="HH330">
        <v>30.999300000000002</v>
      </c>
      <c r="HI330">
        <v>35.1629</v>
      </c>
      <c r="HJ330">
        <v>29.999400000000001</v>
      </c>
      <c r="HK330">
        <v>35.163499999999999</v>
      </c>
      <c r="HL330">
        <v>35.1693</v>
      </c>
      <c r="HM330">
        <v>81.705799999999996</v>
      </c>
      <c r="HN330">
        <v>26.9239</v>
      </c>
      <c r="HO330">
        <v>75.301000000000002</v>
      </c>
      <c r="HP330">
        <v>31</v>
      </c>
      <c r="HQ330">
        <v>2100.65</v>
      </c>
      <c r="HR330">
        <v>35.486400000000003</v>
      </c>
      <c r="HS330">
        <v>98.994500000000002</v>
      </c>
      <c r="HT330">
        <v>97.945999999999998</v>
      </c>
    </row>
    <row r="331" spans="1:228" x14ac:dyDescent="0.2">
      <c r="A331">
        <v>316</v>
      </c>
      <c r="B331">
        <v>1670439173.5</v>
      </c>
      <c r="C331">
        <v>1257.5</v>
      </c>
      <c r="D331" t="s">
        <v>991</v>
      </c>
      <c r="E331" t="s">
        <v>992</v>
      </c>
      <c r="F331">
        <v>4</v>
      </c>
      <c r="G331">
        <v>1670439171.1875</v>
      </c>
      <c r="H331">
        <f t="shared" si="136"/>
        <v>2.2725624141067512E-3</v>
      </c>
      <c r="I331">
        <f t="shared" si="137"/>
        <v>2.2725624141067513</v>
      </c>
      <c r="J331">
        <f t="shared" si="138"/>
        <v>47.38984037183436</v>
      </c>
      <c r="K331">
        <f t="shared" si="139"/>
        <v>2054.4425000000001</v>
      </c>
      <c r="L331">
        <f t="shared" si="140"/>
        <v>1469.0490394726248</v>
      </c>
      <c r="M331">
        <f t="shared" si="141"/>
        <v>148.64368429125884</v>
      </c>
      <c r="N331">
        <f t="shared" si="142"/>
        <v>207.87590758316216</v>
      </c>
      <c r="O331">
        <f t="shared" si="143"/>
        <v>0.14511776847415842</v>
      </c>
      <c r="P331">
        <f t="shared" si="144"/>
        <v>2.0804909190937875</v>
      </c>
      <c r="Q331">
        <f t="shared" si="145"/>
        <v>0.13971977554871842</v>
      </c>
      <c r="R331">
        <f t="shared" si="146"/>
        <v>8.7793118742817464E-2</v>
      </c>
      <c r="S331">
        <f t="shared" si="147"/>
        <v>226.25822775</v>
      </c>
      <c r="T331">
        <f t="shared" si="148"/>
        <v>34.845635550153332</v>
      </c>
      <c r="U331">
        <f t="shared" si="149"/>
        <v>33.839987499999999</v>
      </c>
      <c r="V331">
        <f t="shared" si="150"/>
        <v>5.2955055464742884</v>
      </c>
      <c r="W331">
        <f t="shared" si="151"/>
        <v>70.329261242730851</v>
      </c>
      <c r="X331">
        <f t="shared" si="152"/>
        <v>3.7230837948457642</v>
      </c>
      <c r="Y331">
        <f t="shared" si="153"/>
        <v>5.2937905632139399</v>
      </c>
      <c r="Z331">
        <f t="shared" si="154"/>
        <v>1.5724217516285242</v>
      </c>
      <c r="AA331">
        <f t="shared" si="155"/>
        <v>-100.22000246210773</v>
      </c>
      <c r="AB331">
        <f t="shared" si="156"/>
        <v>-0.65054787329514663</v>
      </c>
      <c r="AC331">
        <f t="shared" si="157"/>
        <v>-7.2201829153363317E-2</v>
      </c>
      <c r="AD331">
        <f t="shared" si="158"/>
        <v>125.31547558544376</v>
      </c>
      <c r="AE331">
        <f t="shared" si="159"/>
        <v>69.987635842650221</v>
      </c>
      <c r="AF331">
        <f t="shared" si="160"/>
        <v>2.3071004204854351</v>
      </c>
      <c r="AG331">
        <f t="shared" si="161"/>
        <v>47.38984037183436</v>
      </c>
      <c r="AH331">
        <v>2170.9835984621768</v>
      </c>
      <c r="AI331">
        <v>2135.8698181818181</v>
      </c>
      <c r="AJ331">
        <v>1.6312496210074481</v>
      </c>
      <c r="AK331">
        <v>66.48709803528736</v>
      </c>
      <c r="AL331">
        <f t="shared" si="162"/>
        <v>2.2725624141067513</v>
      </c>
      <c r="AM331">
        <v>35.606058478759941</v>
      </c>
      <c r="AN331">
        <v>36.789098787878793</v>
      </c>
      <c r="AO331">
        <v>-2.2315133131359569E-4</v>
      </c>
      <c r="AP331">
        <v>80.118377589396417</v>
      </c>
      <c r="AQ331">
        <v>4</v>
      </c>
      <c r="AR331">
        <v>1</v>
      </c>
      <c r="AS331">
        <f t="shared" si="163"/>
        <v>1</v>
      </c>
      <c r="AT331">
        <f t="shared" si="164"/>
        <v>0</v>
      </c>
      <c r="AU331">
        <f t="shared" si="165"/>
        <v>19340.824635613648</v>
      </c>
      <c r="AV331">
        <f t="shared" si="166"/>
        <v>1200.0025000000001</v>
      </c>
      <c r="AW331">
        <f t="shared" si="167"/>
        <v>1026.0009749999999</v>
      </c>
      <c r="AX331">
        <f t="shared" si="168"/>
        <v>0.85499903125201815</v>
      </c>
      <c r="AY331">
        <f t="shared" si="169"/>
        <v>0.18854813031639517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1670439171.1875</v>
      </c>
      <c r="BF331">
        <v>2054.4425000000001</v>
      </c>
      <c r="BG331">
        <v>2094.78125</v>
      </c>
      <c r="BH331">
        <v>36.795325000000012</v>
      </c>
      <c r="BI331">
        <v>35.595750000000002</v>
      </c>
      <c r="BJ331">
        <v>2060.8737500000002</v>
      </c>
      <c r="BK331">
        <v>36.632499999999993</v>
      </c>
      <c r="BL331">
        <v>500.174375</v>
      </c>
      <c r="BM331">
        <v>101.083625</v>
      </c>
      <c r="BN331">
        <v>9.9984462499999996E-2</v>
      </c>
      <c r="BO331">
        <v>33.834187499999999</v>
      </c>
      <c r="BP331">
        <v>33.839987499999999</v>
      </c>
      <c r="BQ331">
        <v>999.9</v>
      </c>
      <c r="BR331">
        <v>0</v>
      </c>
      <c r="BS331">
        <v>0</v>
      </c>
      <c r="BT331">
        <v>4006.9524999999999</v>
      </c>
      <c r="BU331">
        <v>0</v>
      </c>
      <c r="BV331">
        <v>325.00562500000001</v>
      </c>
      <c r="BW331">
        <v>-40.339424999999999</v>
      </c>
      <c r="BX331">
        <v>2132.9237499999999</v>
      </c>
      <c r="BY331">
        <v>2172.0987500000001</v>
      </c>
      <c r="BZ331">
        <v>1.1995775</v>
      </c>
      <c r="CA331">
        <v>2094.78125</v>
      </c>
      <c r="CB331">
        <v>35.595750000000002</v>
      </c>
      <c r="CC331">
        <v>3.7193999999999998</v>
      </c>
      <c r="CD331">
        <v>3.5981424999999998</v>
      </c>
      <c r="CE331">
        <v>27.656012499999999</v>
      </c>
      <c r="CF331">
        <v>27.090087499999999</v>
      </c>
      <c r="CG331">
        <v>1200.0025000000001</v>
      </c>
      <c r="CH331">
        <v>0.50003175</v>
      </c>
      <c r="CI331">
        <v>0.49996812499999999</v>
      </c>
      <c r="CJ331">
        <v>0</v>
      </c>
      <c r="CK331">
        <v>2.3638124999999999</v>
      </c>
      <c r="CL331">
        <v>0</v>
      </c>
      <c r="CM331">
        <v>7990.7287500000002</v>
      </c>
      <c r="CN331">
        <v>9597.9749999999985</v>
      </c>
      <c r="CO331">
        <v>43.421499999999988</v>
      </c>
      <c r="CP331">
        <v>45.436999999999998</v>
      </c>
      <c r="CQ331">
        <v>44.398249999999997</v>
      </c>
      <c r="CR331">
        <v>43.936999999999998</v>
      </c>
      <c r="CS331">
        <v>43.311999999999998</v>
      </c>
      <c r="CT331">
        <v>600.04</v>
      </c>
      <c r="CU331">
        <v>599.96250000000009</v>
      </c>
      <c r="CV331">
        <v>0</v>
      </c>
      <c r="CW331">
        <v>1670439195.3</v>
      </c>
      <c r="CX331">
        <v>0</v>
      </c>
      <c r="CY331">
        <v>1670430775</v>
      </c>
      <c r="CZ331" t="s">
        <v>356</v>
      </c>
      <c r="DA331">
        <v>1670430775</v>
      </c>
      <c r="DB331">
        <v>1670430775</v>
      </c>
      <c r="DC331">
        <v>10</v>
      </c>
      <c r="DD331">
        <v>-0.13800000000000001</v>
      </c>
      <c r="DE331">
        <v>1.2E-2</v>
      </c>
      <c r="DF331">
        <v>-4.2649999999999997</v>
      </c>
      <c r="DG331">
        <v>0.16300000000000001</v>
      </c>
      <c r="DH331">
        <v>415</v>
      </c>
      <c r="DI331">
        <v>38</v>
      </c>
      <c r="DJ331">
        <v>0.28000000000000003</v>
      </c>
      <c r="DK331">
        <v>0.18</v>
      </c>
      <c r="DL331">
        <v>-40.45485</v>
      </c>
      <c r="DM331">
        <v>1.3436060037524169</v>
      </c>
      <c r="DN331">
        <v>0.19058230243125929</v>
      </c>
      <c r="DO331">
        <v>0</v>
      </c>
      <c r="DP331">
        <v>1.1637917499999999</v>
      </c>
      <c r="DQ331">
        <v>0.1515826266416489</v>
      </c>
      <c r="DR331">
        <v>1.868887006850603E-2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357</v>
      </c>
      <c r="EA331">
        <v>2.9459900000000001</v>
      </c>
      <c r="EB331">
        <v>2.59565</v>
      </c>
      <c r="EC331">
        <v>0.28714000000000001</v>
      </c>
      <c r="ED331">
        <v>0.28806199999999998</v>
      </c>
      <c r="EE331">
        <v>0.146257</v>
      </c>
      <c r="EF331">
        <v>0.14147100000000001</v>
      </c>
      <c r="EG331">
        <v>21501.1</v>
      </c>
      <c r="EH331">
        <v>21828.9</v>
      </c>
      <c r="EI331">
        <v>28094.7</v>
      </c>
      <c r="EJ331">
        <v>29550.400000000001</v>
      </c>
      <c r="EK331">
        <v>33011.9</v>
      </c>
      <c r="EL331">
        <v>35229.199999999997</v>
      </c>
      <c r="EM331">
        <v>39654.9</v>
      </c>
      <c r="EN331">
        <v>42237.599999999999</v>
      </c>
      <c r="EO331">
        <v>1.9336800000000001</v>
      </c>
      <c r="EP331">
        <v>1.85833</v>
      </c>
      <c r="EQ331">
        <v>0.13059799999999999</v>
      </c>
      <c r="ER331">
        <v>0</v>
      </c>
      <c r="ES331">
        <v>31.723800000000001</v>
      </c>
      <c r="ET331">
        <v>999.9</v>
      </c>
      <c r="EU331">
        <v>60.1</v>
      </c>
      <c r="EV331">
        <v>39.700000000000003</v>
      </c>
      <c r="EW331">
        <v>43.376100000000001</v>
      </c>
      <c r="EX331">
        <v>25.385200000000001</v>
      </c>
      <c r="EY331">
        <v>2.22756</v>
      </c>
      <c r="EZ331">
        <v>1</v>
      </c>
      <c r="FA331">
        <v>0.63034299999999999</v>
      </c>
      <c r="FB331">
        <v>0.63409000000000004</v>
      </c>
      <c r="FC331">
        <v>20.2776</v>
      </c>
      <c r="FD331">
        <v>5.2187900000000003</v>
      </c>
      <c r="FE331">
        <v>12.009499999999999</v>
      </c>
      <c r="FF331">
        <v>4.9869500000000002</v>
      </c>
      <c r="FG331">
        <v>3.2845499999999999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1.86233</v>
      </c>
      <c r="FN331">
        <v>1.86433</v>
      </c>
      <c r="FO331">
        <v>1.86049</v>
      </c>
      <c r="FP331">
        <v>1.8611200000000001</v>
      </c>
      <c r="FQ331">
        <v>1.86025</v>
      </c>
      <c r="FR331">
        <v>1.8619399999999999</v>
      </c>
      <c r="FS331">
        <v>1.8585199999999999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-6.44</v>
      </c>
      <c r="GH331">
        <v>0.1628</v>
      </c>
      <c r="GI331">
        <v>-3.2528400776944242</v>
      </c>
      <c r="GJ331">
        <v>-2.9658848494523399E-3</v>
      </c>
      <c r="GK331">
        <v>1.4757234161104729E-6</v>
      </c>
      <c r="GL331">
        <v>-3.8107938837011289E-10</v>
      </c>
      <c r="GM331">
        <v>0.16282500000001221</v>
      </c>
      <c r="GN331">
        <v>0</v>
      </c>
      <c r="GO331">
        <v>0</v>
      </c>
      <c r="GP331">
        <v>0</v>
      </c>
      <c r="GQ331">
        <v>5</v>
      </c>
      <c r="GR331">
        <v>2097</v>
      </c>
      <c r="GS331">
        <v>4</v>
      </c>
      <c r="GT331">
        <v>34</v>
      </c>
      <c r="GU331">
        <v>140</v>
      </c>
      <c r="GV331">
        <v>140</v>
      </c>
      <c r="GW331">
        <v>4.0942400000000001</v>
      </c>
      <c r="GX331">
        <v>2.51709</v>
      </c>
      <c r="GY331">
        <v>1.4489700000000001</v>
      </c>
      <c r="GZ331">
        <v>2.3156699999999999</v>
      </c>
      <c r="HA331">
        <v>1.5478499999999999</v>
      </c>
      <c r="HB331">
        <v>2.3559600000000001</v>
      </c>
      <c r="HC331">
        <v>43.317599999999999</v>
      </c>
      <c r="HD331">
        <v>13.2127</v>
      </c>
      <c r="HE331">
        <v>18</v>
      </c>
      <c r="HF331">
        <v>507.74099999999999</v>
      </c>
      <c r="HG331">
        <v>497.53500000000003</v>
      </c>
      <c r="HH331">
        <v>30.999600000000001</v>
      </c>
      <c r="HI331">
        <v>35.156500000000001</v>
      </c>
      <c r="HJ331">
        <v>29.999300000000002</v>
      </c>
      <c r="HK331">
        <v>35.157899999999998</v>
      </c>
      <c r="HL331">
        <v>35.1629</v>
      </c>
      <c r="HM331">
        <v>81.901799999999994</v>
      </c>
      <c r="HN331">
        <v>27.2103</v>
      </c>
      <c r="HO331">
        <v>75.301000000000002</v>
      </c>
      <c r="HP331">
        <v>31</v>
      </c>
      <c r="HQ331">
        <v>2107.36</v>
      </c>
      <c r="HR331">
        <v>35.471400000000003</v>
      </c>
      <c r="HS331">
        <v>98.995000000000005</v>
      </c>
      <c r="HT331">
        <v>97.945599999999999</v>
      </c>
    </row>
    <row r="332" spans="1:228" x14ac:dyDescent="0.2">
      <c r="A332">
        <v>317</v>
      </c>
      <c r="B332">
        <v>1670439177.5</v>
      </c>
      <c r="C332">
        <v>1261.5</v>
      </c>
      <c r="D332" t="s">
        <v>993</v>
      </c>
      <c r="E332" t="s">
        <v>994</v>
      </c>
      <c r="F332">
        <v>4</v>
      </c>
      <c r="G332">
        <v>1670439175.5</v>
      </c>
      <c r="H332">
        <f t="shared" si="136"/>
        <v>2.2052462291377206E-3</v>
      </c>
      <c r="I332">
        <f t="shared" si="137"/>
        <v>2.2052462291377206</v>
      </c>
      <c r="J332">
        <f t="shared" si="138"/>
        <v>47.113463709745538</v>
      </c>
      <c r="K332">
        <f t="shared" si="139"/>
        <v>2061.400000000001</v>
      </c>
      <c r="L332">
        <f t="shared" si="140"/>
        <v>1462.0989184838427</v>
      </c>
      <c r="M332">
        <f t="shared" si="141"/>
        <v>147.94254694995169</v>
      </c>
      <c r="N332">
        <f t="shared" si="142"/>
        <v>208.58285470785725</v>
      </c>
      <c r="O332">
        <f t="shared" si="143"/>
        <v>0.14052113912458891</v>
      </c>
      <c r="P332">
        <f t="shared" si="144"/>
        <v>2.0791680714584664</v>
      </c>
      <c r="Q332">
        <f t="shared" si="145"/>
        <v>0.13545017213388175</v>
      </c>
      <c r="R332">
        <f t="shared" si="146"/>
        <v>8.5096717884112799E-2</v>
      </c>
      <c r="S332">
        <f t="shared" si="147"/>
        <v>226.25768400000001</v>
      </c>
      <c r="T332">
        <f t="shared" si="148"/>
        <v>34.862852692306575</v>
      </c>
      <c r="U332">
        <f t="shared" si="149"/>
        <v>33.839199999999998</v>
      </c>
      <c r="V332">
        <f t="shared" si="150"/>
        <v>5.29527266479883</v>
      </c>
      <c r="W332">
        <f t="shared" si="151"/>
        <v>70.323676991553597</v>
      </c>
      <c r="X332">
        <f t="shared" si="152"/>
        <v>3.7212911255075505</v>
      </c>
      <c r="Y332">
        <f t="shared" si="153"/>
        <v>5.2916617627296505</v>
      </c>
      <c r="Z332">
        <f t="shared" si="154"/>
        <v>1.5739815392912795</v>
      </c>
      <c r="AA332">
        <f t="shared" si="155"/>
        <v>-97.251358704973484</v>
      </c>
      <c r="AB332">
        <f t="shared" si="156"/>
        <v>-1.3691250464784106</v>
      </c>
      <c r="AC332">
        <f t="shared" si="157"/>
        <v>-0.15204471164803618</v>
      </c>
      <c r="AD332">
        <f t="shared" si="158"/>
        <v>127.48515553690007</v>
      </c>
      <c r="AE332">
        <f t="shared" si="159"/>
        <v>70.369668245651397</v>
      </c>
      <c r="AF332">
        <f t="shared" si="160"/>
        <v>2.3134369020720129</v>
      </c>
      <c r="AG332">
        <f t="shared" si="161"/>
        <v>47.113463709745538</v>
      </c>
      <c r="AH332">
        <v>2177.9070870565861</v>
      </c>
      <c r="AI332">
        <v>2142.6373333333322</v>
      </c>
      <c r="AJ332">
        <v>1.6901879818891581</v>
      </c>
      <c r="AK332">
        <v>66.48709803528736</v>
      </c>
      <c r="AL332">
        <f t="shared" si="162"/>
        <v>2.2052462291377206</v>
      </c>
      <c r="AM332">
        <v>35.588248540331954</v>
      </c>
      <c r="AN332">
        <v>36.770880000000012</v>
      </c>
      <c r="AO332">
        <v>-5.6688758964525869E-3</v>
      </c>
      <c r="AP332">
        <v>80.118377589396417</v>
      </c>
      <c r="AQ332">
        <v>4</v>
      </c>
      <c r="AR332">
        <v>1</v>
      </c>
      <c r="AS332">
        <f t="shared" si="163"/>
        <v>1</v>
      </c>
      <c r="AT332">
        <f t="shared" si="164"/>
        <v>0</v>
      </c>
      <c r="AU332">
        <f t="shared" si="165"/>
        <v>19318.496013645759</v>
      </c>
      <c r="AV332">
        <f t="shared" si="166"/>
        <v>1200</v>
      </c>
      <c r="AW332">
        <f t="shared" si="167"/>
        <v>1025.9987999999998</v>
      </c>
      <c r="AX332">
        <f t="shared" si="168"/>
        <v>0.85499899999999995</v>
      </c>
      <c r="AY332">
        <f t="shared" si="169"/>
        <v>0.18854807000000001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1670439175.5</v>
      </c>
      <c r="BF332">
        <v>2061.400000000001</v>
      </c>
      <c r="BG332">
        <v>2101.9614285714279</v>
      </c>
      <c r="BH332">
        <v>36.777085714285711</v>
      </c>
      <c r="BI332">
        <v>35.574171428571432</v>
      </c>
      <c r="BJ332">
        <v>2067.8457142857142</v>
      </c>
      <c r="BK332">
        <v>36.614257142857142</v>
      </c>
      <c r="BL332">
        <v>500.16528571428569</v>
      </c>
      <c r="BM332">
        <v>101.08499999999999</v>
      </c>
      <c r="BN332">
        <v>0.10004642857142861</v>
      </c>
      <c r="BO332">
        <v>33.826985714285719</v>
      </c>
      <c r="BP332">
        <v>33.839199999999998</v>
      </c>
      <c r="BQ332">
        <v>999.89999999999986</v>
      </c>
      <c r="BR332">
        <v>0</v>
      </c>
      <c r="BS332">
        <v>0</v>
      </c>
      <c r="BT332">
        <v>4003.1242857142861</v>
      </c>
      <c r="BU332">
        <v>0</v>
      </c>
      <c r="BV332">
        <v>365.10542857142849</v>
      </c>
      <c r="BW332">
        <v>-40.560542857142863</v>
      </c>
      <c r="BX332">
        <v>2140.1085714285709</v>
      </c>
      <c r="BY332">
        <v>2179.497142857143</v>
      </c>
      <c r="BZ332">
        <v>1.202885714285715</v>
      </c>
      <c r="CA332">
        <v>2101.9614285714279</v>
      </c>
      <c r="CB332">
        <v>35.574171428571432</v>
      </c>
      <c r="CC332">
        <v>3.717602857142857</v>
      </c>
      <c r="CD332">
        <v>3.5960128571428571</v>
      </c>
      <c r="CE332">
        <v>27.647742857142859</v>
      </c>
      <c r="CF332">
        <v>27.079985714285719</v>
      </c>
      <c r="CG332">
        <v>1200</v>
      </c>
      <c r="CH332">
        <v>0.50003399999999998</v>
      </c>
      <c r="CI332">
        <v>0.49996585714285718</v>
      </c>
      <c r="CJ332">
        <v>0</v>
      </c>
      <c r="CK332">
        <v>2.1580857142857139</v>
      </c>
      <c r="CL332">
        <v>0</v>
      </c>
      <c r="CM332">
        <v>7990.3314285714287</v>
      </c>
      <c r="CN332">
        <v>9597.9514285714286</v>
      </c>
      <c r="CO332">
        <v>43.419285714285706</v>
      </c>
      <c r="CP332">
        <v>45.436999999999998</v>
      </c>
      <c r="CQ332">
        <v>44.375</v>
      </c>
      <c r="CR332">
        <v>43.936999999999998</v>
      </c>
      <c r="CS332">
        <v>43.311999999999998</v>
      </c>
      <c r="CT332">
        <v>600.04</v>
      </c>
      <c r="CU332">
        <v>599.96</v>
      </c>
      <c r="CV332">
        <v>0</v>
      </c>
      <c r="CW332">
        <v>1670439199.5</v>
      </c>
      <c r="CX332">
        <v>0</v>
      </c>
      <c r="CY332">
        <v>1670430775</v>
      </c>
      <c r="CZ332" t="s">
        <v>356</v>
      </c>
      <c r="DA332">
        <v>1670430775</v>
      </c>
      <c r="DB332">
        <v>1670430775</v>
      </c>
      <c r="DC332">
        <v>10</v>
      </c>
      <c r="DD332">
        <v>-0.13800000000000001</v>
      </c>
      <c r="DE332">
        <v>1.2E-2</v>
      </c>
      <c r="DF332">
        <v>-4.2649999999999997</v>
      </c>
      <c r="DG332">
        <v>0.16300000000000001</v>
      </c>
      <c r="DH332">
        <v>415</v>
      </c>
      <c r="DI332">
        <v>38</v>
      </c>
      <c r="DJ332">
        <v>0.28000000000000003</v>
      </c>
      <c r="DK332">
        <v>0.18</v>
      </c>
      <c r="DL332">
        <v>-40.454205000000002</v>
      </c>
      <c r="DM332">
        <v>0.67246378986879363</v>
      </c>
      <c r="DN332">
        <v>0.18605702210612729</v>
      </c>
      <c r="DO332">
        <v>0</v>
      </c>
      <c r="DP332">
        <v>1.1729350000000001</v>
      </c>
      <c r="DQ332">
        <v>0.21561658536585229</v>
      </c>
      <c r="DR332">
        <v>2.2684710048841279E-2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357</v>
      </c>
      <c r="EA332">
        <v>2.9460600000000001</v>
      </c>
      <c r="EB332">
        <v>2.5956800000000002</v>
      </c>
      <c r="EC332">
        <v>0.28765400000000002</v>
      </c>
      <c r="ED332">
        <v>0.288572</v>
      </c>
      <c r="EE332">
        <v>0.14621300000000001</v>
      </c>
      <c r="EF332">
        <v>0.14133000000000001</v>
      </c>
      <c r="EG332">
        <v>21485.9</v>
      </c>
      <c r="EH332">
        <v>21813.8</v>
      </c>
      <c r="EI332">
        <v>28095.3</v>
      </c>
      <c r="EJ332">
        <v>29551.200000000001</v>
      </c>
      <c r="EK332">
        <v>33014.6</v>
      </c>
      <c r="EL332">
        <v>35235.9</v>
      </c>
      <c r="EM332">
        <v>39656</v>
      </c>
      <c r="EN332">
        <v>42238.6</v>
      </c>
      <c r="EO332">
        <v>1.9338200000000001</v>
      </c>
      <c r="EP332">
        <v>1.85823</v>
      </c>
      <c r="EQ332">
        <v>0.13084699999999999</v>
      </c>
      <c r="ER332">
        <v>0</v>
      </c>
      <c r="ES332">
        <v>31.7182</v>
      </c>
      <c r="ET332">
        <v>999.9</v>
      </c>
      <c r="EU332">
        <v>60.1</v>
      </c>
      <c r="EV332">
        <v>39.700000000000003</v>
      </c>
      <c r="EW332">
        <v>43.381599999999999</v>
      </c>
      <c r="EX332">
        <v>25.5852</v>
      </c>
      <c r="EY332">
        <v>1.6306099999999999</v>
      </c>
      <c r="EZ332">
        <v>1</v>
      </c>
      <c r="FA332">
        <v>0.62985999999999998</v>
      </c>
      <c r="FB332">
        <v>0.63496200000000003</v>
      </c>
      <c r="FC332">
        <v>20.2776</v>
      </c>
      <c r="FD332">
        <v>5.2174399999999999</v>
      </c>
      <c r="FE332">
        <v>12.0099</v>
      </c>
      <c r="FF332">
        <v>4.98665</v>
      </c>
      <c r="FG332">
        <v>3.2845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1.86232</v>
      </c>
      <c r="FN332">
        <v>1.86432</v>
      </c>
      <c r="FO332">
        <v>1.86049</v>
      </c>
      <c r="FP332">
        <v>1.86113</v>
      </c>
      <c r="FQ332">
        <v>1.86022</v>
      </c>
      <c r="FR332">
        <v>1.86198</v>
      </c>
      <c r="FS332">
        <v>1.8585199999999999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-6.45</v>
      </c>
      <c r="GH332">
        <v>0.16289999999999999</v>
      </c>
      <c r="GI332">
        <v>-3.2528400776944242</v>
      </c>
      <c r="GJ332">
        <v>-2.9658848494523399E-3</v>
      </c>
      <c r="GK332">
        <v>1.4757234161104729E-6</v>
      </c>
      <c r="GL332">
        <v>-3.8107938837011289E-10</v>
      </c>
      <c r="GM332">
        <v>0.16282500000001221</v>
      </c>
      <c r="GN332">
        <v>0</v>
      </c>
      <c r="GO332">
        <v>0</v>
      </c>
      <c r="GP332">
        <v>0</v>
      </c>
      <c r="GQ332">
        <v>5</v>
      </c>
      <c r="GR332">
        <v>2097</v>
      </c>
      <c r="GS332">
        <v>4</v>
      </c>
      <c r="GT332">
        <v>34</v>
      </c>
      <c r="GU332">
        <v>140</v>
      </c>
      <c r="GV332">
        <v>140</v>
      </c>
      <c r="GW332">
        <v>4.1052200000000001</v>
      </c>
      <c r="GX332">
        <v>2.5293000000000001</v>
      </c>
      <c r="GY332">
        <v>1.4489700000000001</v>
      </c>
      <c r="GZ332">
        <v>2.3168899999999999</v>
      </c>
      <c r="HA332">
        <v>1.5478499999999999</v>
      </c>
      <c r="HB332">
        <v>2.2387700000000001</v>
      </c>
      <c r="HC332">
        <v>43.317599999999999</v>
      </c>
      <c r="HD332">
        <v>13.203900000000001</v>
      </c>
      <c r="HE332">
        <v>18</v>
      </c>
      <c r="HF332">
        <v>507.79700000000003</v>
      </c>
      <c r="HG332">
        <v>497.42</v>
      </c>
      <c r="HH332">
        <v>31</v>
      </c>
      <c r="HI332">
        <v>35.150100000000002</v>
      </c>
      <c r="HJ332">
        <v>29.999500000000001</v>
      </c>
      <c r="HK332">
        <v>35.152200000000001</v>
      </c>
      <c r="HL332">
        <v>35.157299999999999</v>
      </c>
      <c r="HM332">
        <v>82.102199999999996</v>
      </c>
      <c r="HN332">
        <v>27.2103</v>
      </c>
      <c r="HO332">
        <v>75.301000000000002</v>
      </c>
      <c r="HP332">
        <v>31</v>
      </c>
      <c r="HQ332">
        <v>2114.09</v>
      </c>
      <c r="HR332">
        <v>35.459200000000003</v>
      </c>
      <c r="HS332">
        <v>98.997500000000002</v>
      </c>
      <c r="HT332">
        <v>97.948099999999997</v>
      </c>
    </row>
    <row r="333" spans="1:228" x14ac:dyDescent="0.2">
      <c r="A333">
        <v>318</v>
      </c>
      <c r="B333">
        <v>1670439181.5</v>
      </c>
      <c r="C333">
        <v>1265.5</v>
      </c>
      <c r="D333" t="s">
        <v>995</v>
      </c>
      <c r="E333" t="s">
        <v>996</v>
      </c>
      <c r="F333">
        <v>4</v>
      </c>
      <c r="G333">
        <v>1670439179.1875</v>
      </c>
      <c r="H333">
        <f t="shared" si="136"/>
        <v>2.3309554018319197E-3</v>
      </c>
      <c r="I333">
        <f t="shared" si="137"/>
        <v>2.3309554018319196</v>
      </c>
      <c r="J333">
        <f t="shared" si="138"/>
        <v>47.045695357942172</v>
      </c>
      <c r="K333">
        <f t="shared" si="139"/>
        <v>2067.415</v>
      </c>
      <c r="L333">
        <f t="shared" si="140"/>
        <v>1498.0850610128348</v>
      </c>
      <c r="M333">
        <f t="shared" si="141"/>
        <v>151.58307025073154</v>
      </c>
      <c r="N333">
        <f t="shared" si="142"/>
        <v>209.19046677532501</v>
      </c>
      <c r="O333">
        <f t="shared" si="143"/>
        <v>0.14878720782660415</v>
      </c>
      <c r="P333">
        <f t="shared" si="144"/>
        <v>2.074860349892238</v>
      </c>
      <c r="Q333">
        <f t="shared" si="145"/>
        <v>0.14310376094984711</v>
      </c>
      <c r="R333">
        <f t="shared" si="146"/>
        <v>8.9932397131185143E-2</v>
      </c>
      <c r="S333">
        <f t="shared" si="147"/>
        <v>226.25719499999994</v>
      </c>
      <c r="T333">
        <f t="shared" si="148"/>
        <v>34.811347053238187</v>
      </c>
      <c r="U333">
        <f t="shared" si="149"/>
        <v>33.835425000000001</v>
      </c>
      <c r="V333">
        <f t="shared" si="150"/>
        <v>5.2941564350495547</v>
      </c>
      <c r="W333">
        <f t="shared" si="151"/>
        <v>70.322947594013456</v>
      </c>
      <c r="X333">
        <f t="shared" si="152"/>
        <v>3.7194139666854378</v>
      </c>
      <c r="Y333">
        <f t="shared" si="153"/>
        <v>5.2890473080825018</v>
      </c>
      <c r="Z333">
        <f t="shared" si="154"/>
        <v>1.5747424683641169</v>
      </c>
      <c r="AA333">
        <f t="shared" si="155"/>
        <v>-102.79513322078766</v>
      </c>
      <c r="AB333">
        <f t="shared" si="156"/>
        <v>-1.9337775230830732</v>
      </c>
      <c r="AC333">
        <f t="shared" si="157"/>
        <v>-0.21518333647319982</v>
      </c>
      <c r="AD333">
        <f t="shared" si="158"/>
        <v>121.31310091965601</v>
      </c>
      <c r="AE333">
        <f t="shared" si="159"/>
        <v>70.472994359388437</v>
      </c>
      <c r="AF333">
        <f t="shared" si="160"/>
        <v>2.4457720324393368</v>
      </c>
      <c r="AG333">
        <f t="shared" si="161"/>
        <v>47.045695357942172</v>
      </c>
      <c r="AH333">
        <v>2184.6418806202728</v>
      </c>
      <c r="AI333">
        <v>2149.3916969696979</v>
      </c>
      <c r="AJ333">
        <v>1.694277452443109</v>
      </c>
      <c r="AK333">
        <v>66.48709803528736</v>
      </c>
      <c r="AL333">
        <f t="shared" si="162"/>
        <v>2.3309554018319196</v>
      </c>
      <c r="AM333">
        <v>35.524664625473228</v>
      </c>
      <c r="AN333">
        <v>36.743613939393938</v>
      </c>
      <c r="AO333">
        <v>-1.090463460147278E-3</v>
      </c>
      <c r="AP333">
        <v>80.118377589396417</v>
      </c>
      <c r="AQ333">
        <v>4</v>
      </c>
      <c r="AR333">
        <v>1</v>
      </c>
      <c r="AS333">
        <f t="shared" si="163"/>
        <v>1</v>
      </c>
      <c r="AT333">
        <f t="shared" si="164"/>
        <v>0</v>
      </c>
      <c r="AU333">
        <f t="shared" si="165"/>
        <v>19245.098824219316</v>
      </c>
      <c r="AV333">
        <f t="shared" si="166"/>
        <v>1199.99875</v>
      </c>
      <c r="AW333">
        <f t="shared" si="167"/>
        <v>1025.9975999999999</v>
      </c>
      <c r="AX333">
        <f t="shared" si="168"/>
        <v>0.85499889062384438</v>
      </c>
      <c r="AY333">
        <f t="shared" si="169"/>
        <v>0.18854785890401965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1670439179.1875</v>
      </c>
      <c r="BF333">
        <v>2067.415</v>
      </c>
      <c r="BG333">
        <v>2108.1862500000002</v>
      </c>
      <c r="BH333">
        <v>36.758712500000001</v>
      </c>
      <c r="BI333">
        <v>35.486999999999988</v>
      </c>
      <c r="BJ333">
        <v>2073.8712500000001</v>
      </c>
      <c r="BK333">
        <v>36.595887500000003</v>
      </c>
      <c r="BL333">
        <v>500.17950000000002</v>
      </c>
      <c r="BM333">
        <v>101.08450000000001</v>
      </c>
      <c r="BN333">
        <v>0.10005500000000001</v>
      </c>
      <c r="BO333">
        <v>33.818137499999999</v>
      </c>
      <c r="BP333">
        <v>33.835425000000001</v>
      </c>
      <c r="BQ333">
        <v>999.9</v>
      </c>
      <c r="BR333">
        <v>0</v>
      </c>
      <c r="BS333">
        <v>0</v>
      </c>
      <c r="BT333">
        <v>3990.8587499999999</v>
      </c>
      <c r="BU333">
        <v>0</v>
      </c>
      <c r="BV333">
        <v>335.18037500000003</v>
      </c>
      <c r="BW333">
        <v>-40.770112500000003</v>
      </c>
      <c r="BX333">
        <v>2146.31</v>
      </c>
      <c r="BY333">
        <v>2185.7512499999998</v>
      </c>
      <c r="BZ333">
        <v>1.2717175000000001</v>
      </c>
      <c r="CA333">
        <v>2108.1862500000002</v>
      </c>
      <c r="CB333">
        <v>35.486999999999988</v>
      </c>
      <c r="CC333">
        <v>3.7157374999999999</v>
      </c>
      <c r="CD333">
        <v>3.5871875000000002</v>
      </c>
      <c r="CE333">
        <v>27.6391375</v>
      </c>
      <c r="CF333">
        <v>27.038137500000001</v>
      </c>
      <c r="CG333">
        <v>1199.99875</v>
      </c>
      <c r="CH333">
        <v>0.50003712500000008</v>
      </c>
      <c r="CI333">
        <v>0.49996262499999999</v>
      </c>
      <c r="CJ333">
        <v>0</v>
      </c>
      <c r="CK333">
        <v>2.236075</v>
      </c>
      <c r="CL333">
        <v>0</v>
      </c>
      <c r="CM333">
        <v>7989.93</v>
      </c>
      <c r="CN333">
        <v>9597.9700000000012</v>
      </c>
      <c r="CO333">
        <v>43.41375</v>
      </c>
      <c r="CP333">
        <v>45.436999999999998</v>
      </c>
      <c r="CQ333">
        <v>44.375</v>
      </c>
      <c r="CR333">
        <v>43.936999999999998</v>
      </c>
      <c r="CS333">
        <v>43.273249999999997</v>
      </c>
      <c r="CT333">
        <v>600.04375000000005</v>
      </c>
      <c r="CU333">
        <v>599.95500000000004</v>
      </c>
      <c r="CV333">
        <v>0</v>
      </c>
      <c r="CW333">
        <v>1670439203.7</v>
      </c>
      <c r="CX333">
        <v>0</v>
      </c>
      <c r="CY333">
        <v>1670430775</v>
      </c>
      <c r="CZ333" t="s">
        <v>356</v>
      </c>
      <c r="DA333">
        <v>1670430775</v>
      </c>
      <c r="DB333">
        <v>1670430775</v>
      </c>
      <c r="DC333">
        <v>10</v>
      </c>
      <c r="DD333">
        <v>-0.13800000000000001</v>
      </c>
      <c r="DE333">
        <v>1.2E-2</v>
      </c>
      <c r="DF333">
        <v>-4.2649999999999997</v>
      </c>
      <c r="DG333">
        <v>0.16300000000000001</v>
      </c>
      <c r="DH333">
        <v>415</v>
      </c>
      <c r="DI333">
        <v>38</v>
      </c>
      <c r="DJ333">
        <v>0.28000000000000003</v>
      </c>
      <c r="DK333">
        <v>0.18</v>
      </c>
      <c r="DL333">
        <v>-40.452487499999997</v>
      </c>
      <c r="DM333">
        <v>-1.5103643527203441</v>
      </c>
      <c r="DN333">
        <v>0.18538160937307141</v>
      </c>
      <c r="DO333">
        <v>0</v>
      </c>
      <c r="DP333">
        <v>1.1957234999999999</v>
      </c>
      <c r="DQ333">
        <v>0.39711444652907829</v>
      </c>
      <c r="DR333">
        <v>4.1447295662684687E-2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357</v>
      </c>
      <c r="EA333">
        <v>2.9458799999999998</v>
      </c>
      <c r="EB333">
        <v>2.5955400000000002</v>
      </c>
      <c r="EC333">
        <v>0.28816199999999997</v>
      </c>
      <c r="ED333">
        <v>0.28909200000000002</v>
      </c>
      <c r="EE333">
        <v>0.14613100000000001</v>
      </c>
      <c r="EF333">
        <v>0.14111299999999999</v>
      </c>
      <c r="EG333">
        <v>21470.7</v>
      </c>
      <c r="EH333">
        <v>21798.5</v>
      </c>
      <c r="EI333">
        <v>28095.4</v>
      </c>
      <c r="EJ333">
        <v>29552.2</v>
      </c>
      <c r="EK333">
        <v>33018</v>
      </c>
      <c r="EL333">
        <v>35246</v>
      </c>
      <c r="EM333">
        <v>39656.300000000003</v>
      </c>
      <c r="EN333">
        <v>42240</v>
      </c>
      <c r="EO333">
        <v>1.9336199999999999</v>
      </c>
      <c r="EP333">
        <v>1.8583700000000001</v>
      </c>
      <c r="EQ333">
        <v>0.13082099999999999</v>
      </c>
      <c r="ER333">
        <v>0</v>
      </c>
      <c r="ES333">
        <v>31.712599999999998</v>
      </c>
      <c r="ET333">
        <v>999.9</v>
      </c>
      <c r="EU333">
        <v>60.1</v>
      </c>
      <c r="EV333">
        <v>39.700000000000003</v>
      </c>
      <c r="EW333">
        <v>43.380899999999997</v>
      </c>
      <c r="EX333">
        <v>25.575199999999999</v>
      </c>
      <c r="EY333">
        <v>1.5144200000000001</v>
      </c>
      <c r="EZ333">
        <v>1</v>
      </c>
      <c r="FA333">
        <v>0.62927299999999997</v>
      </c>
      <c r="FB333">
        <v>0.63625799999999999</v>
      </c>
      <c r="FC333">
        <v>20.2776</v>
      </c>
      <c r="FD333">
        <v>5.21774</v>
      </c>
      <c r="FE333">
        <v>12.0097</v>
      </c>
      <c r="FF333">
        <v>4.9866999999999999</v>
      </c>
      <c r="FG333">
        <v>3.2844500000000001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1.8623400000000001</v>
      </c>
      <c r="FN333">
        <v>1.86432</v>
      </c>
      <c r="FO333">
        <v>1.8605</v>
      </c>
      <c r="FP333">
        <v>1.8611200000000001</v>
      </c>
      <c r="FQ333">
        <v>1.86022</v>
      </c>
      <c r="FR333">
        <v>1.8619300000000001</v>
      </c>
      <c r="FS333">
        <v>1.8585199999999999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-6.47</v>
      </c>
      <c r="GH333">
        <v>0.1628</v>
      </c>
      <c r="GI333">
        <v>-3.2528400776944242</v>
      </c>
      <c r="GJ333">
        <v>-2.9658848494523399E-3</v>
      </c>
      <c r="GK333">
        <v>1.4757234161104729E-6</v>
      </c>
      <c r="GL333">
        <v>-3.8107938837011289E-10</v>
      </c>
      <c r="GM333">
        <v>0.16282500000001221</v>
      </c>
      <c r="GN333">
        <v>0</v>
      </c>
      <c r="GO333">
        <v>0</v>
      </c>
      <c r="GP333">
        <v>0</v>
      </c>
      <c r="GQ333">
        <v>5</v>
      </c>
      <c r="GR333">
        <v>2097</v>
      </c>
      <c r="GS333">
        <v>4</v>
      </c>
      <c r="GT333">
        <v>34</v>
      </c>
      <c r="GU333">
        <v>140.1</v>
      </c>
      <c r="GV333">
        <v>140.1</v>
      </c>
      <c r="GW333">
        <v>4.1149899999999997</v>
      </c>
      <c r="GX333">
        <v>2.5268600000000001</v>
      </c>
      <c r="GY333">
        <v>1.4489700000000001</v>
      </c>
      <c r="GZ333">
        <v>2.3168899999999999</v>
      </c>
      <c r="HA333">
        <v>1.5478499999999999</v>
      </c>
      <c r="HB333">
        <v>2.2631800000000002</v>
      </c>
      <c r="HC333">
        <v>43.317599999999999</v>
      </c>
      <c r="HD333">
        <v>13.1952</v>
      </c>
      <c r="HE333">
        <v>18</v>
      </c>
      <c r="HF333">
        <v>507.61799999999999</v>
      </c>
      <c r="HG333">
        <v>497.48200000000003</v>
      </c>
      <c r="HH333">
        <v>31.0002</v>
      </c>
      <c r="HI333">
        <v>35.144500000000001</v>
      </c>
      <c r="HJ333">
        <v>29.999400000000001</v>
      </c>
      <c r="HK333">
        <v>35.146000000000001</v>
      </c>
      <c r="HL333">
        <v>35.151699999999998</v>
      </c>
      <c r="HM333">
        <v>82.295400000000001</v>
      </c>
      <c r="HN333">
        <v>27.2103</v>
      </c>
      <c r="HO333">
        <v>75.301000000000002</v>
      </c>
      <c r="HP333">
        <v>31</v>
      </c>
      <c r="HQ333">
        <v>2120.7800000000002</v>
      </c>
      <c r="HR333">
        <v>35.476999999999997</v>
      </c>
      <c r="HS333">
        <v>98.998099999999994</v>
      </c>
      <c r="HT333">
        <v>97.951300000000003</v>
      </c>
    </row>
    <row r="334" spans="1:228" x14ac:dyDescent="0.2">
      <c r="A334">
        <v>319</v>
      </c>
      <c r="B334">
        <v>1670439185.5</v>
      </c>
      <c r="C334">
        <v>1269.5</v>
      </c>
      <c r="D334" t="s">
        <v>997</v>
      </c>
      <c r="E334" t="s">
        <v>998</v>
      </c>
      <c r="F334">
        <v>4</v>
      </c>
      <c r="G334">
        <v>1670439183.5</v>
      </c>
      <c r="H334">
        <f t="shared" si="136"/>
        <v>2.2640952007857728E-3</v>
      </c>
      <c r="I334">
        <f t="shared" si="137"/>
        <v>2.2640952007857726</v>
      </c>
      <c r="J334">
        <f t="shared" si="138"/>
        <v>46.645900356427326</v>
      </c>
      <c r="K334">
        <f t="shared" si="139"/>
        <v>2074.58</v>
      </c>
      <c r="L334">
        <f t="shared" si="140"/>
        <v>1493.2003320245879</v>
      </c>
      <c r="M334">
        <f t="shared" si="141"/>
        <v>151.08939773617629</v>
      </c>
      <c r="N334">
        <f t="shared" si="142"/>
        <v>209.91626912547139</v>
      </c>
      <c r="O334">
        <f t="shared" si="143"/>
        <v>0.14407295688764629</v>
      </c>
      <c r="P334">
        <f t="shared" si="144"/>
        <v>2.0798261124712516</v>
      </c>
      <c r="Q334">
        <f t="shared" si="145"/>
        <v>0.13874924573593722</v>
      </c>
      <c r="R334">
        <f t="shared" si="146"/>
        <v>8.7180203078873877E-2</v>
      </c>
      <c r="S334">
        <f t="shared" si="147"/>
        <v>226.25635842857147</v>
      </c>
      <c r="T334">
        <f t="shared" si="148"/>
        <v>34.833522430053883</v>
      </c>
      <c r="U334">
        <f t="shared" si="149"/>
        <v>33.831085714285713</v>
      </c>
      <c r="V334">
        <f t="shared" si="150"/>
        <v>5.2928736044665357</v>
      </c>
      <c r="W334">
        <f t="shared" si="151"/>
        <v>70.24158771658071</v>
      </c>
      <c r="X334">
        <f t="shared" si="152"/>
        <v>3.715245313451347</v>
      </c>
      <c r="Y334">
        <f t="shared" si="153"/>
        <v>5.289238803146179</v>
      </c>
      <c r="Z334">
        <f t="shared" si="154"/>
        <v>1.5776282910151886</v>
      </c>
      <c r="AA334">
        <f t="shared" si="155"/>
        <v>-99.846598354652585</v>
      </c>
      <c r="AB334">
        <f t="shared" si="156"/>
        <v>-1.3791693001196375</v>
      </c>
      <c r="AC334">
        <f t="shared" si="157"/>
        <v>-0.15309948100597037</v>
      </c>
      <c r="AD334">
        <f t="shared" si="158"/>
        <v>124.87749129279328</v>
      </c>
      <c r="AE334">
        <f t="shared" si="159"/>
        <v>70.44596995156229</v>
      </c>
      <c r="AF334">
        <f t="shared" si="160"/>
        <v>2.4457742174080432</v>
      </c>
      <c r="AG334">
        <f t="shared" si="161"/>
        <v>46.645900356427326</v>
      </c>
      <c r="AH334">
        <v>2191.5063348431809</v>
      </c>
      <c r="AI334">
        <v>2156.27709090909</v>
      </c>
      <c r="AJ334">
        <v>1.732839664123986</v>
      </c>
      <c r="AK334">
        <v>66.48709803528736</v>
      </c>
      <c r="AL334">
        <f t="shared" si="162"/>
        <v>2.2640952007857726</v>
      </c>
      <c r="AM334">
        <v>35.450859524801373</v>
      </c>
      <c r="AN334">
        <v>36.703863636363643</v>
      </c>
      <c r="AO334">
        <v>-1.192530805699445E-2</v>
      </c>
      <c r="AP334">
        <v>80.118377589396417</v>
      </c>
      <c r="AQ334">
        <v>4</v>
      </c>
      <c r="AR334">
        <v>1</v>
      </c>
      <c r="AS334">
        <f t="shared" si="163"/>
        <v>1</v>
      </c>
      <c r="AT334">
        <f t="shared" si="164"/>
        <v>0</v>
      </c>
      <c r="AU334">
        <f t="shared" si="165"/>
        <v>19330.313287586268</v>
      </c>
      <c r="AV334">
        <f t="shared" si="166"/>
        <v>1199.994285714286</v>
      </c>
      <c r="AW334">
        <f t="shared" si="167"/>
        <v>1025.9937857142859</v>
      </c>
      <c r="AX334">
        <f t="shared" si="168"/>
        <v>0.85499889285187058</v>
      </c>
      <c r="AY334">
        <f t="shared" si="169"/>
        <v>0.18854786320411049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1670439183.5</v>
      </c>
      <c r="BF334">
        <v>2074.58</v>
      </c>
      <c r="BG334">
        <v>2115.3471428571429</v>
      </c>
      <c r="BH334">
        <v>36.717371428571433</v>
      </c>
      <c r="BI334">
        <v>35.445571428571427</v>
      </c>
      <c r="BJ334">
        <v>2081.048571428571</v>
      </c>
      <c r="BK334">
        <v>36.554542857142863</v>
      </c>
      <c r="BL334">
        <v>500.16699999999997</v>
      </c>
      <c r="BM334">
        <v>101.08499999999999</v>
      </c>
      <c r="BN334">
        <v>9.9947857142857144E-2</v>
      </c>
      <c r="BO334">
        <v>33.81878571428571</v>
      </c>
      <c r="BP334">
        <v>33.831085714285713</v>
      </c>
      <c r="BQ334">
        <v>999.89999999999986</v>
      </c>
      <c r="BR334">
        <v>0</v>
      </c>
      <c r="BS334">
        <v>0</v>
      </c>
      <c r="BT334">
        <v>4005.0014285714292</v>
      </c>
      <c r="BU334">
        <v>0</v>
      </c>
      <c r="BV334">
        <v>370.22714285714289</v>
      </c>
      <c r="BW334">
        <v>-40.76802857142858</v>
      </c>
      <c r="BX334">
        <v>2153.6571428571428</v>
      </c>
      <c r="BY334">
        <v>2193.0842857142861</v>
      </c>
      <c r="BZ334">
        <v>1.271788571428571</v>
      </c>
      <c r="CA334">
        <v>2115.3471428571429</v>
      </c>
      <c r="CB334">
        <v>35.445571428571427</v>
      </c>
      <c r="CC334">
        <v>3.711572857142857</v>
      </c>
      <c r="CD334">
        <v>3.5830128571428581</v>
      </c>
      <c r="CE334">
        <v>27.61994285714286</v>
      </c>
      <c r="CF334">
        <v>27.018328571428569</v>
      </c>
      <c r="CG334">
        <v>1199.994285714286</v>
      </c>
      <c r="CH334">
        <v>0.50003614285714282</v>
      </c>
      <c r="CI334">
        <v>0.49996342857142861</v>
      </c>
      <c r="CJ334">
        <v>0</v>
      </c>
      <c r="CK334">
        <v>2.165028571428572</v>
      </c>
      <c r="CL334">
        <v>0</v>
      </c>
      <c r="CM334">
        <v>7989.1942857142858</v>
      </c>
      <c r="CN334">
        <v>9597.9228571428575</v>
      </c>
      <c r="CO334">
        <v>43.375</v>
      </c>
      <c r="CP334">
        <v>45.410428571428568</v>
      </c>
      <c r="CQ334">
        <v>44.375</v>
      </c>
      <c r="CR334">
        <v>43.936999999999998</v>
      </c>
      <c r="CS334">
        <v>43.25</v>
      </c>
      <c r="CT334">
        <v>600.04142857142858</v>
      </c>
      <c r="CU334">
        <v>599.95285714285717</v>
      </c>
      <c r="CV334">
        <v>0</v>
      </c>
      <c r="CW334">
        <v>1670439207.3</v>
      </c>
      <c r="CX334">
        <v>0</v>
      </c>
      <c r="CY334">
        <v>1670430775</v>
      </c>
      <c r="CZ334" t="s">
        <v>356</v>
      </c>
      <c r="DA334">
        <v>1670430775</v>
      </c>
      <c r="DB334">
        <v>1670430775</v>
      </c>
      <c r="DC334">
        <v>10</v>
      </c>
      <c r="DD334">
        <v>-0.13800000000000001</v>
      </c>
      <c r="DE334">
        <v>1.2E-2</v>
      </c>
      <c r="DF334">
        <v>-4.2649999999999997</v>
      </c>
      <c r="DG334">
        <v>0.16300000000000001</v>
      </c>
      <c r="DH334">
        <v>415</v>
      </c>
      <c r="DI334">
        <v>38</v>
      </c>
      <c r="DJ334">
        <v>0.28000000000000003</v>
      </c>
      <c r="DK334">
        <v>0.18</v>
      </c>
      <c r="DL334">
        <v>-40.543595000000003</v>
      </c>
      <c r="DM334">
        <v>-2.100513320825466</v>
      </c>
      <c r="DN334">
        <v>0.2272144096992969</v>
      </c>
      <c r="DO334">
        <v>0</v>
      </c>
      <c r="DP334">
        <v>1.22098475</v>
      </c>
      <c r="DQ334">
        <v>0.4347213883677265</v>
      </c>
      <c r="DR334">
        <v>4.4947778198009963E-2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357</v>
      </c>
      <c r="EA334">
        <v>2.9457300000000002</v>
      </c>
      <c r="EB334">
        <v>2.5955499999999998</v>
      </c>
      <c r="EC334">
        <v>0.28868500000000002</v>
      </c>
      <c r="ED334">
        <v>0.28958400000000001</v>
      </c>
      <c r="EE334">
        <v>0.14602499999999999</v>
      </c>
      <c r="EF334">
        <v>0.14108699999999999</v>
      </c>
      <c r="EG334">
        <v>21455.200000000001</v>
      </c>
      <c r="EH334">
        <v>21783.7</v>
      </c>
      <c r="EI334">
        <v>28096</v>
      </c>
      <c r="EJ334">
        <v>29552.7</v>
      </c>
      <c r="EK334">
        <v>33022.199999999997</v>
      </c>
      <c r="EL334">
        <v>35247.599999999999</v>
      </c>
      <c r="EM334">
        <v>39656.300000000003</v>
      </c>
      <c r="EN334">
        <v>42240.7</v>
      </c>
      <c r="EO334">
        <v>1.93387</v>
      </c>
      <c r="EP334">
        <v>1.8588</v>
      </c>
      <c r="EQ334">
        <v>0.13119700000000001</v>
      </c>
      <c r="ER334">
        <v>0</v>
      </c>
      <c r="ES334">
        <v>31.707699999999999</v>
      </c>
      <c r="ET334">
        <v>999.9</v>
      </c>
      <c r="EU334">
        <v>60.1</v>
      </c>
      <c r="EV334">
        <v>39.700000000000003</v>
      </c>
      <c r="EW334">
        <v>43.371600000000001</v>
      </c>
      <c r="EX334">
        <v>25.475200000000001</v>
      </c>
      <c r="EY334">
        <v>1.79487</v>
      </c>
      <c r="EZ334">
        <v>1</v>
      </c>
      <c r="FA334">
        <v>0.62885199999999997</v>
      </c>
      <c r="FB334">
        <v>0.63671599999999995</v>
      </c>
      <c r="FC334">
        <v>20.2775</v>
      </c>
      <c r="FD334">
        <v>5.2189399999999999</v>
      </c>
      <c r="FE334">
        <v>12.0097</v>
      </c>
      <c r="FF334">
        <v>4.9870000000000001</v>
      </c>
      <c r="FG334">
        <v>3.2846500000000001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1.86233</v>
      </c>
      <c r="FN334">
        <v>1.86432</v>
      </c>
      <c r="FO334">
        <v>1.86049</v>
      </c>
      <c r="FP334">
        <v>1.86111</v>
      </c>
      <c r="FQ334">
        <v>1.8602300000000001</v>
      </c>
      <c r="FR334">
        <v>1.8619600000000001</v>
      </c>
      <c r="FS334">
        <v>1.8585199999999999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-6.48</v>
      </c>
      <c r="GH334">
        <v>0.1628</v>
      </c>
      <c r="GI334">
        <v>-3.2528400776944242</v>
      </c>
      <c r="GJ334">
        <v>-2.9658848494523399E-3</v>
      </c>
      <c r="GK334">
        <v>1.4757234161104729E-6</v>
      </c>
      <c r="GL334">
        <v>-3.8107938837011289E-10</v>
      </c>
      <c r="GM334">
        <v>0.16282500000001221</v>
      </c>
      <c r="GN334">
        <v>0</v>
      </c>
      <c r="GO334">
        <v>0</v>
      </c>
      <c r="GP334">
        <v>0</v>
      </c>
      <c r="GQ334">
        <v>5</v>
      </c>
      <c r="GR334">
        <v>2097</v>
      </c>
      <c r="GS334">
        <v>4</v>
      </c>
      <c r="GT334">
        <v>34</v>
      </c>
      <c r="GU334">
        <v>140.19999999999999</v>
      </c>
      <c r="GV334">
        <v>140.19999999999999</v>
      </c>
      <c r="GW334">
        <v>4.1259800000000002</v>
      </c>
      <c r="GX334">
        <v>2.51709</v>
      </c>
      <c r="GY334">
        <v>1.4489700000000001</v>
      </c>
      <c r="GZ334">
        <v>2.3156699999999999</v>
      </c>
      <c r="HA334">
        <v>1.5478499999999999</v>
      </c>
      <c r="HB334">
        <v>2.31934</v>
      </c>
      <c r="HC334">
        <v>43.290399999999998</v>
      </c>
      <c r="HD334">
        <v>13.203900000000001</v>
      </c>
      <c r="HE334">
        <v>18</v>
      </c>
      <c r="HF334">
        <v>507.74400000000003</v>
      </c>
      <c r="HG334">
        <v>497.73899999999998</v>
      </c>
      <c r="HH334">
        <v>31.0002</v>
      </c>
      <c r="HI334">
        <v>35.138800000000003</v>
      </c>
      <c r="HJ334">
        <v>29.999500000000001</v>
      </c>
      <c r="HK334">
        <v>35.140999999999998</v>
      </c>
      <c r="HL334">
        <v>35.146099999999997</v>
      </c>
      <c r="HM334">
        <v>82.504000000000005</v>
      </c>
      <c r="HN334">
        <v>27.2103</v>
      </c>
      <c r="HO334">
        <v>75.301000000000002</v>
      </c>
      <c r="HP334">
        <v>31</v>
      </c>
      <c r="HQ334">
        <v>2127.52</v>
      </c>
      <c r="HR334">
        <v>35.494599999999998</v>
      </c>
      <c r="HS334">
        <v>98.998999999999995</v>
      </c>
      <c r="HT334">
        <v>97.9529</v>
      </c>
    </row>
    <row r="335" spans="1:228" x14ac:dyDescent="0.2">
      <c r="A335">
        <v>320</v>
      </c>
      <c r="B335">
        <v>1670439189.5</v>
      </c>
      <c r="C335">
        <v>1273.5</v>
      </c>
      <c r="D335" t="s">
        <v>999</v>
      </c>
      <c r="E335" t="s">
        <v>1000</v>
      </c>
      <c r="F335">
        <v>4</v>
      </c>
      <c r="G335">
        <v>1670439187.1875</v>
      </c>
      <c r="H335">
        <f t="shared" si="136"/>
        <v>2.2464138255554886E-3</v>
      </c>
      <c r="I335">
        <f t="shared" si="137"/>
        <v>2.2464138255554884</v>
      </c>
      <c r="J335">
        <f t="shared" si="138"/>
        <v>47.605306720977076</v>
      </c>
      <c r="K335">
        <f t="shared" si="139"/>
        <v>2080.7662500000001</v>
      </c>
      <c r="L335">
        <f t="shared" si="140"/>
        <v>1483.108881743266</v>
      </c>
      <c r="M335">
        <f t="shared" si="141"/>
        <v>150.0687127395305</v>
      </c>
      <c r="N335">
        <f t="shared" si="142"/>
        <v>210.54281077619058</v>
      </c>
      <c r="O335">
        <f t="shared" si="143"/>
        <v>0.14265474414125792</v>
      </c>
      <c r="P335">
        <f t="shared" si="144"/>
        <v>2.0813082703118333</v>
      </c>
      <c r="Q335">
        <f t="shared" si="145"/>
        <v>0.13743685617667453</v>
      </c>
      <c r="R335">
        <f t="shared" si="146"/>
        <v>8.6350940599562026E-2</v>
      </c>
      <c r="S335">
        <f t="shared" si="147"/>
        <v>226.25772112500002</v>
      </c>
      <c r="T335">
        <f t="shared" si="148"/>
        <v>34.832534073493065</v>
      </c>
      <c r="U335">
        <f t="shared" si="149"/>
        <v>33.828800000000001</v>
      </c>
      <c r="V335">
        <f t="shared" si="150"/>
        <v>5.2921979834869619</v>
      </c>
      <c r="W335">
        <f t="shared" si="151"/>
        <v>70.20436225596579</v>
      </c>
      <c r="X335">
        <f t="shared" si="152"/>
        <v>3.7119055242277232</v>
      </c>
      <c r="Y335">
        <f t="shared" si="153"/>
        <v>5.2872861528092505</v>
      </c>
      <c r="Z335">
        <f t="shared" si="154"/>
        <v>1.5802924592592387</v>
      </c>
      <c r="AA335">
        <f t="shared" si="155"/>
        <v>-99.066849706997047</v>
      </c>
      <c r="AB335">
        <f t="shared" si="156"/>
        <v>-1.8654495456727209</v>
      </c>
      <c r="AC335">
        <f t="shared" si="157"/>
        <v>-0.20692424171810181</v>
      </c>
      <c r="AD335">
        <f t="shared" si="158"/>
        <v>125.11849763061215</v>
      </c>
      <c r="AE335">
        <f t="shared" si="159"/>
        <v>70.427673525307526</v>
      </c>
      <c r="AF335">
        <f t="shared" si="160"/>
        <v>2.3973646071879315</v>
      </c>
      <c r="AG335">
        <f t="shared" si="161"/>
        <v>47.605306720977076</v>
      </c>
      <c r="AH335">
        <v>2198.24675522197</v>
      </c>
      <c r="AI335">
        <v>2162.949212121212</v>
      </c>
      <c r="AJ335">
        <v>1.6440071213735119</v>
      </c>
      <c r="AK335">
        <v>66.48709803528736</v>
      </c>
      <c r="AL335">
        <f t="shared" si="162"/>
        <v>2.2464138255554884</v>
      </c>
      <c r="AM335">
        <v>35.44096409690858</v>
      </c>
      <c r="AN335">
        <v>36.670030303030288</v>
      </c>
      <c r="AO335">
        <v>-9.5998369700329711E-3</v>
      </c>
      <c r="AP335">
        <v>80.118377589396417</v>
      </c>
      <c r="AQ335">
        <v>4</v>
      </c>
      <c r="AR335">
        <v>1</v>
      </c>
      <c r="AS335">
        <f t="shared" si="163"/>
        <v>1</v>
      </c>
      <c r="AT335">
        <f t="shared" si="164"/>
        <v>0</v>
      </c>
      <c r="AU335">
        <f t="shared" si="165"/>
        <v>19356.172810830558</v>
      </c>
      <c r="AV335">
        <f t="shared" si="166"/>
        <v>1200.0025000000001</v>
      </c>
      <c r="AW335">
        <f t="shared" si="167"/>
        <v>1026.0007125</v>
      </c>
      <c r="AX335">
        <f t="shared" si="168"/>
        <v>0.85499881250247389</v>
      </c>
      <c r="AY335">
        <f t="shared" si="169"/>
        <v>0.18854770812977473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1670439187.1875</v>
      </c>
      <c r="BF335">
        <v>2080.7662500000001</v>
      </c>
      <c r="BG335">
        <v>2121.4762500000002</v>
      </c>
      <c r="BH335">
        <v>36.684262500000003</v>
      </c>
      <c r="BI335">
        <v>35.437624999999997</v>
      </c>
      <c r="BJ335">
        <v>2087.2449999999999</v>
      </c>
      <c r="BK335">
        <v>36.521462499999998</v>
      </c>
      <c r="BL335">
        <v>500.18</v>
      </c>
      <c r="BM335">
        <v>101.08525</v>
      </c>
      <c r="BN335">
        <v>9.9979612500000009E-2</v>
      </c>
      <c r="BO335">
        <v>33.812175000000003</v>
      </c>
      <c r="BP335">
        <v>33.828800000000001</v>
      </c>
      <c r="BQ335">
        <v>999.9</v>
      </c>
      <c r="BR335">
        <v>0</v>
      </c>
      <c r="BS335">
        <v>0</v>
      </c>
      <c r="BT335">
        <v>4009.22</v>
      </c>
      <c r="BU335">
        <v>0</v>
      </c>
      <c r="BV335">
        <v>370.52587499999998</v>
      </c>
      <c r="BW335">
        <v>-40.711487499999997</v>
      </c>
      <c r="BX335">
        <v>2160.0062499999999</v>
      </c>
      <c r="BY335">
        <v>2199.4225000000001</v>
      </c>
      <c r="BZ335">
        <v>1.2466612500000001</v>
      </c>
      <c r="CA335">
        <v>2121.4762500000002</v>
      </c>
      <c r="CB335">
        <v>35.437624999999997</v>
      </c>
      <c r="CC335">
        <v>3.7082424999999999</v>
      </c>
      <c r="CD335">
        <v>3.5822237499999998</v>
      </c>
      <c r="CE335">
        <v>27.604600000000001</v>
      </c>
      <c r="CF335">
        <v>27.014575000000001</v>
      </c>
      <c r="CG335">
        <v>1200.0025000000001</v>
      </c>
      <c r="CH335">
        <v>0.50003700000000006</v>
      </c>
      <c r="CI335">
        <v>0.49996262499999999</v>
      </c>
      <c r="CJ335">
        <v>0</v>
      </c>
      <c r="CK335">
        <v>2.2040000000000002</v>
      </c>
      <c r="CL335">
        <v>0</v>
      </c>
      <c r="CM335">
        <v>7989.0812500000002</v>
      </c>
      <c r="CN335">
        <v>9597.9937499999996</v>
      </c>
      <c r="CO335">
        <v>43.375</v>
      </c>
      <c r="CP335">
        <v>45.390500000000003</v>
      </c>
      <c r="CQ335">
        <v>44.375</v>
      </c>
      <c r="CR335">
        <v>43.91375</v>
      </c>
      <c r="CS335">
        <v>43.25</v>
      </c>
      <c r="CT335">
        <v>600.04874999999993</v>
      </c>
      <c r="CU335">
        <v>599.95375000000013</v>
      </c>
      <c r="CV335">
        <v>0</v>
      </c>
      <c r="CW335">
        <v>1670439211.5</v>
      </c>
      <c r="CX335">
        <v>0</v>
      </c>
      <c r="CY335">
        <v>1670430775</v>
      </c>
      <c r="CZ335" t="s">
        <v>356</v>
      </c>
      <c r="DA335">
        <v>1670430775</v>
      </c>
      <c r="DB335">
        <v>1670430775</v>
      </c>
      <c r="DC335">
        <v>10</v>
      </c>
      <c r="DD335">
        <v>-0.13800000000000001</v>
      </c>
      <c r="DE335">
        <v>1.2E-2</v>
      </c>
      <c r="DF335">
        <v>-4.2649999999999997</v>
      </c>
      <c r="DG335">
        <v>0.16300000000000001</v>
      </c>
      <c r="DH335">
        <v>415</v>
      </c>
      <c r="DI335">
        <v>38</v>
      </c>
      <c r="DJ335">
        <v>0.28000000000000003</v>
      </c>
      <c r="DK335">
        <v>0.18</v>
      </c>
      <c r="DL335">
        <v>-40.6130225</v>
      </c>
      <c r="DM335">
        <v>-1.481494559099378</v>
      </c>
      <c r="DN335">
        <v>0.20239573425284929</v>
      </c>
      <c r="DO335">
        <v>0</v>
      </c>
      <c r="DP335">
        <v>1.23794425</v>
      </c>
      <c r="DQ335">
        <v>0.26370180112569841</v>
      </c>
      <c r="DR335">
        <v>3.5195430519280479E-2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357</v>
      </c>
      <c r="EA335">
        <v>2.9457900000000001</v>
      </c>
      <c r="EB335">
        <v>2.5956000000000001</v>
      </c>
      <c r="EC335">
        <v>0.28919</v>
      </c>
      <c r="ED335">
        <v>0.29011500000000001</v>
      </c>
      <c r="EE335">
        <v>0.145949</v>
      </c>
      <c r="EF335">
        <v>0.141067</v>
      </c>
      <c r="EG335">
        <v>21440.1</v>
      </c>
      <c r="EH335">
        <v>21767.1</v>
      </c>
      <c r="EI335">
        <v>28096.3</v>
      </c>
      <c r="EJ335">
        <v>29552.400000000001</v>
      </c>
      <c r="EK335">
        <v>33025.4</v>
      </c>
      <c r="EL335">
        <v>35247.9</v>
      </c>
      <c r="EM335">
        <v>39656.699999999997</v>
      </c>
      <c r="EN335">
        <v>42239.9</v>
      </c>
      <c r="EO335">
        <v>1.9339999999999999</v>
      </c>
      <c r="EP335">
        <v>1.8586499999999999</v>
      </c>
      <c r="EQ335">
        <v>0.13037399999999999</v>
      </c>
      <c r="ER335">
        <v>0</v>
      </c>
      <c r="ES335">
        <v>31.703600000000002</v>
      </c>
      <c r="ET335">
        <v>999.9</v>
      </c>
      <c r="EU335">
        <v>60.1</v>
      </c>
      <c r="EV335">
        <v>39.700000000000003</v>
      </c>
      <c r="EW335">
        <v>43.376899999999999</v>
      </c>
      <c r="EX335">
        <v>25.8552</v>
      </c>
      <c r="EY335">
        <v>2.1834899999999999</v>
      </c>
      <c r="EZ335">
        <v>1</v>
      </c>
      <c r="FA335">
        <v>0.62831599999999999</v>
      </c>
      <c r="FB335">
        <v>0.63646499999999995</v>
      </c>
      <c r="FC335">
        <v>20.2776</v>
      </c>
      <c r="FD335">
        <v>5.2180400000000002</v>
      </c>
      <c r="FE335">
        <v>12.0098</v>
      </c>
      <c r="FF335">
        <v>4.9867499999999998</v>
      </c>
      <c r="FG335">
        <v>3.2845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1.86232</v>
      </c>
      <c r="FN335">
        <v>1.86432</v>
      </c>
      <c r="FO335">
        <v>1.8604700000000001</v>
      </c>
      <c r="FP335">
        <v>1.8611200000000001</v>
      </c>
      <c r="FQ335">
        <v>1.86022</v>
      </c>
      <c r="FR335">
        <v>1.86191</v>
      </c>
      <c r="FS335">
        <v>1.8585199999999999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-6.49</v>
      </c>
      <c r="GH335">
        <v>0.1628</v>
      </c>
      <c r="GI335">
        <v>-3.2528400776944242</v>
      </c>
      <c r="GJ335">
        <v>-2.9658848494523399E-3</v>
      </c>
      <c r="GK335">
        <v>1.4757234161104729E-6</v>
      </c>
      <c r="GL335">
        <v>-3.8107938837011289E-10</v>
      </c>
      <c r="GM335">
        <v>0.16282500000001221</v>
      </c>
      <c r="GN335">
        <v>0</v>
      </c>
      <c r="GO335">
        <v>0</v>
      </c>
      <c r="GP335">
        <v>0</v>
      </c>
      <c r="GQ335">
        <v>5</v>
      </c>
      <c r="GR335">
        <v>2097</v>
      </c>
      <c r="GS335">
        <v>4</v>
      </c>
      <c r="GT335">
        <v>34</v>
      </c>
      <c r="GU335">
        <v>140.19999999999999</v>
      </c>
      <c r="GV335">
        <v>140.19999999999999</v>
      </c>
      <c r="GW335">
        <v>4.1345200000000002</v>
      </c>
      <c r="GX335">
        <v>2.5293000000000001</v>
      </c>
      <c r="GY335">
        <v>1.4489700000000001</v>
      </c>
      <c r="GZ335">
        <v>2.3156699999999999</v>
      </c>
      <c r="HA335">
        <v>1.5478499999999999</v>
      </c>
      <c r="HB335">
        <v>2.3010299999999999</v>
      </c>
      <c r="HC335">
        <v>43.290399999999998</v>
      </c>
      <c r="HD335">
        <v>13.203900000000001</v>
      </c>
      <c r="HE335">
        <v>18</v>
      </c>
      <c r="HF335">
        <v>507.77800000000002</v>
      </c>
      <c r="HG335">
        <v>497.589</v>
      </c>
      <c r="HH335">
        <v>31</v>
      </c>
      <c r="HI335">
        <v>35.132399999999997</v>
      </c>
      <c r="HJ335">
        <v>29.999500000000001</v>
      </c>
      <c r="HK335">
        <v>35.134599999999999</v>
      </c>
      <c r="HL335">
        <v>35.140500000000003</v>
      </c>
      <c r="HM335">
        <v>82.701300000000003</v>
      </c>
      <c r="HN335">
        <v>27.2103</v>
      </c>
      <c r="HO335">
        <v>75.301000000000002</v>
      </c>
      <c r="HP335">
        <v>31</v>
      </c>
      <c r="HQ335">
        <v>2134.25</v>
      </c>
      <c r="HR335">
        <v>35.494599999999998</v>
      </c>
      <c r="HS335">
        <v>98.999799999999993</v>
      </c>
      <c r="HT335">
        <v>97.951400000000007</v>
      </c>
    </row>
    <row r="336" spans="1:228" x14ac:dyDescent="0.2">
      <c r="A336">
        <v>321</v>
      </c>
      <c r="B336">
        <v>1670439193.5</v>
      </c>
      <c r="C336">
        <v>1277.5</v>
      </c>
      <c r="D336" t="s">
        <v>1001</v>
      </c>
      <c r="E336" t="s">
        <v>1002</v>
      </c>
      <c r="F336">
        <v>4</v>
      </c>
      <c r="G336">
        <v>1670439191.5</v>
      </c>
      <c r="H336">
        <f t="shared" ref="H336:H399" si="170">(I336)/1000</f>
        <v>2.3244839204834486E-3</v>
      </c>
      <c r="I336">
        <f t="shared" ref="I336:I390" si="171">IF(BD336, AL336, AF336)</f>
        <v>2.3244839204834484</v>
      </c>
      <c r="J336">
        <f t="shared" ref="J336:J390" si="172">IF(BD336, AG336, AE336)</f>
        <v>46.844581080390569</v>
      </c>
      <c r="K336">
        <f t="shared" ref="K336:K399" si="173">BF336 - IF(AS336&gt;1, J336*AZ336*100/(AU336*BT336), 0)</f>
        <v>2087.7814285714289</v>
      </c>
      <c r="L336">
        <f t="shared" ref="L336:L399" si="174">((R336-H336/2)*K336-J336)/(R336+H336/2)</f>
        <v>1517.4841371446296</v>
      </c>
      <c r="M336">
        <f t="shared" ref="M336:M399" si="175">L336*(BM336+BN336)/1000</f>
        <v>153.54552649621851</v>
      </c>
      <c r="N336">
        <f t="shared" ref="N336:N390" si="176">(BF336 - IF(AS336&gt;1, J336*AZ336*100/(AU336*BT336), 0))*(BM336+BN336)/1000</f>
        <v>211.25064230472032</v>
      </c>
      <c r="O336">
        <f t="shared" ref="O336:O399" si="177">2/((1/Q336-1/P336)+SIGN(Q336)*SQRT((1/Q336-1/P336)*(1/Q336-1/P336) + 4*BA336/((BA336+1)*(BA336+1))*(2*1/Q336*1/P336-1/P336*1/P336)))</f>
        <v>0.1479966845924815</v>
      </c>
      <c r="P336">
        <f t="shared" ref="P336:P390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2.0876057019998835</v>
      </c>
      <c r="Q336">
        <f t="shared" ref="Q336:Q390" si="179">H336*(1000-(1000*0.61365*EXP(17.502*U336/(240.97+U336))/(BM336+BN336)+BH336)/2)/(1000*0.61365*EXP(17.502*U336/(240.97+U336))/(BM336+BN336)-BH336)</f>
        <v>0.14240518619155615</v>
      </c>
      <c r="R336">
        <f t="shared" ref="R336:R390" si="180">1/((BA336+1)/(O336/1.6)+1/(P336/1.37)) + BA336/((BA336+1)/(O336/1.6) + BA336/(P336/1.37))</f>
        <v>8.9488013998802185E-2</v>
      </c>
      <c r="S336">
        <f t="shared" ref="S336:S390" si="181">(AV336*AY336)</f>
        <v>226.25656628571431</v>
      </c>
      <c r="T336">
        <f t="shared" ref="T336:T399" si="182">(BO336+(S336+2*0.95*0.0000000567*(((BO336+$B$6)+273)^4-(BO336+273)^4)-44100*H336)/(1.84*29.3*P336+8*0.95*0.0000000567*(BO336+273)^3))</f>
        <v>34.794127057655594</v>
      </c>
      <c r="U336">
        <f t="shared" ref="U336:U399" si="183">($C$6*BP336+$D$6*BQ336+$E$6*T336)</f>
        <v>33.813771428571428</v>
      </c>
      <c r="V336">
        <f t="shared" ref="V336:V399" si="184">0.61365*EXP(17.502*U336/(240.97+U336))</f>
        <v>5.2877576430316076</v>
      </c>
      <c r="W336">
        <f t="shared" ref="W336:W399" si="185">(X336/Y336*100)</f>
        <v>70.191626440253302</v>
      </c>
      <c r="X336">
        <f t="shared" ref="X336:X390" si="186">BH336*(BM336+BN336)/1000</f>
        <v>3.7095555952058259</v>
      </c>
      <c r="Y336">
        <f t="shared" ref="Y336:Y390" si="187">0.61365*EXP(17.502*BO336/(240.97+BO336))</f>
        <v>5.284897620036455</v>
      </c>
      <c r="Z336">
        <f t="shared" ref="Z336:Z390" si="188">(V336-BH336*(BM336+BN336)/1000)</f>
        <v>1.5782020478257817</v>
      </c>
      <c r="AA336">
        <f t="shared" ref="AA336:AA390" si="189">(-H336*44100)</f>
        <v>-102.50974089332009</v>
      </c>
      <c r="AB336">
        <f t="shared" ref="AB336:AB390" si="190">2*29.3*P336*0.92*(BO336-U336)</f>
        <v>-1.0900980722139104</v>
      </c>
      <c r="AC336">
        <f t="shared" ref="AC336:AC390" si="191">2*0.95*0.0000000567*(((BO336+$B$6)+273)^4-(U336+273)^4)</f>
        <v>-0.12054030534422612</v>
      </c>
      <c r="AD336">
        <f t="shared" ref="AD336:AD399" si="192">S336+AC336+AA336+AB336</f>
        <v>122.53618701483609</v>
      </c>
      <c r="AE336">
        <f t="shared" ref="AE336:AE390" si="193">BL336*AS336*(BG336-BF336*(1000-AS336*BI336)/(1000-AS336*BH336))/(100*AZ336)</f>
        <v>71.182799354087905</v>
      </c>
      <c r="AF336">
        <f t="shared" ref="AF336:AF390" si="194">1000*BL336*AS336*(BH336-BI336)/(100*AZ336*(1000-AS336*BH336))</f>
        <v>2.3656723747042707</v>
      </c>
      <c r="AG336">
        <f t="shared" ref="AG336:AG399" si="195">(AH336 - AI336 - BM336*1000/(8.314*(BO336+273.15)) * AK336/BL336 * AJ336) * BL336/(100*AZ336) * (1000 - BI336)/1000</f>
        <v>46.844581080390569</v>
      </c>
      <c r="AH336">
        <v>2205.395941948701</v>
      </c>
      <c r="AI336">
        <v>2169.9141818181811</v>
      </c>
      <c r="AJ336">
        <v>1.7597857026428561</v>
      </c>
      <c r="AK336">
        <v>66.48709803528736</v>
      </c>
      <c r="AL336">
        <f t="shared" ref="AL336:AL399" si="196">(AN336 - AM336 + BM336*1000/(8.314*(BO336+273.15)) * AP336/BL336 * AO336) * BL336/(100*AZ336) * 1000/(1000 - AN336)</f>
        <v>2.3244839204834484</v>
      </c>
      <c r="AM336">
        <v>35.43235952200272</v>
      </c>
      <c r="AN336">
        <v>36.655982424242417</v>
      </c>
      <c r="AO336">
        <v>-2.3381731543940612E-3</v>
      </c>
      <c r="AP336">
        <v>80.118377589396417</v>
      </c>
      <c r="AQ336">
        <v>4</v>
      </c>
      <c r="AR336">
        <v>1</v>
      </c>
      <c r="AS336">
        <f t="shared" ref="AS336:AS390" si="197">IF(AQ336*$H$12&gt;=AU336,1,(AU336/(AU336-AQ336*$H$12)))</f>
        <v>1</v>
      </c>
      <c r="AT336">
        <f t="shared" ref="AT336:AT399" si="198">(AS336-1)*100</f>
        <v>0</v>
      </c>
      <c r="AU336">
        <f t="shared" ref="AU336:AU390" si="199">MAX(0,($B$12+$C$12*BT336)/(1+$D$12*BT336)*BM336/(BO336+273)*$E$12)</f>
        <v>19464.88809969163</v>
      </c>
      <c r="AV336">
        <f t="shared" ref="AV336:AV390" si="200">$B$10*BU336+$C$10*BV336+$F$10*CG336*(1-CJ336)</f>
        <v>1199.997142857143</v>
      </c>
      <c r="AW336">
        <f t="shared" ref="AW336:AW399" si="201">AV336*AX336</f>
        <v>1025.9960571428574</v>
      </c>
      <c r="AX336">
        <f t="shared" ref="AX336:AX390" si="202">($B$10*$D$8+$C$10*$D$8+$F$10*((CT336+CL336)/MAX(CT336+CL336+CU336, 0.1)*$I$8+CU336/MAX(CT336+CL336+CU336, 0.1)*$J$8))/($B$10+$C$10+$F$10)</f>
        <v>0.85499874999702385</v>
      </c>
      <c r="AY336">
        <f t="shared" ref="AY336:AY390" si="203">($B$10*$K$8+$C$10*$K$8+$F$10*((CT336+CL336)/MAX(CT336+CL336+CU336, 0.1)*$P$8+CU336/MAX(CT336+CL336+CU336, 0.1)*$Q$8))/($B$10+$C$10+$F$10)</f>
        <v>0.18854758749425593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1670439191.5</v>
      </c>
      <c r="BF336">
        <v>2087.7814285714289</v>
      </c>
      <c r="BG336">
        <v>2128.8728571428569</v>
      </c>
      <c r="BH336">
        <v>36.661385714285721</v>
      </c>
      <c r="BI336">
        <v>35.431185714285711</v>
      </c>
      <c r="BJ336">
        <v>2094.2742857142848</v>
      </c>
      <c r="BK336">
        <v>36.498514285714293</v>
      </c>
      <c r="BL336">
        <v>500.17457142857143</v>
      </c>
      <c r="BM336">
        <v>101.0842857142857</v>
      </c>
      <c r="BN336">
        <v>9.9985500000000019E-2</v>
      </c>
      <c r="BO336">
        <v>33.804085714285719</v>
      </c>
      <c r="BP336">
        <v>33.813771428571428</v>
      </c>
      <c r="BQ336">
        <v>999.89999999999986</v>
      </c>
      <c r="BR336">
        <v>0</v>
      </c>
      <c r="BS336">
        <v>0</v>
      </c>
      <c r="BT336">
        <v>4027.2314285714278</v>
      </c>
      <c r="BU336">
        <v>0</v>
      </c>
      <c r="BV336">
        <v>360.64385714285709</v>
      </c>
      <c r="BW336">
        <v>-41.091999999999999</v>
      </c>
      <c r="BX336">
        <v>2167.2342857142862</v>
      </c>
      <c r="BY336">
        <v>2207.071428571428</v>
      </c>
      <c r="BZ336">
        <v>1.2301742857142861</v>
      </c>
      <c r="CA336">
        <v>2128.8728571428569</v>
      </c>
      <c r="CB336">
        <v>35.431185714285711</v>
      </c>
      <c r="CC336">
        <v>3.7058914285714279</v>
      </c>
      <c r="CD336">
        <v>3.5815414285714282</v>
      </c>
      <c r="CE336">
        <v>27.59375714285715</v>
      </c>
      <c r="CF336">
        <v>27.011314285714288</v>
      </c>
      <c r="CG336">
        <v>1199.997142857143</v>
      </c>
      <c r="CH336">
        <v>0.50004000000000004</v>
      </c>
      <c r="CI336">
        <v>0.49995971428571429</v>
      </c>
      <c r="CJ336">
        <v>0</v>
      </c>
      <c r="CK336">
        <v>2.3985285714285709</v>
      </c>
      <c r="CL336">
        <v>0</v>
      </c>
      <c r="CM336">
        <v>7988.6500000000005</v>
      </c>
      <c r="CN336">
        <v>9597.9628571428584</v>
      </c>
      <c r="CO336">
        <v>43.375</v>
      </c>
      <c r="CP336">
        <v>45.375</v>
      </c>
      <c r="CQ336">
        <v>44.375</v>
      </c>
      <c r="CR336">
        <v>43.875</v>
      </c>
      <c r="CS336">
        <v>43.25</v>
      </c>
      <c r="CT336">
        <v>600.04857142857145</v>
      </c>
      <c r="CU336">
        <v>599.94857142857131</v>
      </c>
      <c r="CV336">
        <v>0</v>
      </c>
      <c r="CW336">
        <v>1670439215.7</v>
      </c>
      <c r="CX336">
        <v>0</v>
      </c>
      <c r="CY336">
        <v>1670430775</v>
      </c>
      <c r="CZ336" t="s">
        <v>356</v>
      </c>
      <c r="DA336">
        <v>1670430775</v>
      </c>
      <c r="DB336">
        <v>1670430775</v>
      </c>
      <c r="DC336">
        <v>10</v>
      </c>
      <c r="DD336">
        <v>-0.13800000000000001</v>
      </c>
      <c r="DE336">
        <v>1.2E-2</v>
      </c>
      <c r="DF336">
        <v>-4.2649999999999997</v>
      </c>
      <c r="DG336">
        <v>0.16300000000000001</v>
      </c>
      <c r="DH336">
        <v>415</v>
      </c>
      <c r="DI336">
        <v>38</v>
      </c>
      <c r="DJ336">
        <v>0.28000000000000003</v>
      </c>
      <c r="DK336">
        <v>0.18</v>
      </c>
      <c r="DL336">
        <v>-40.769300000000001</v>
      </c>
      <c r="DM336">
        <v>-1.4680705440899251</v>
      </c>
      <c r="DN336">
        <v>0.2001579126589802</v>
      </c>
      <c r="DO336">
        <v>0</v>
      </c>
      <c r="DP336">
        <v>1.24476725</v>
      </c>
      <c r="DQ336">
        <v>7.3235459662285618E-2</v>
      </c>
      <c r="DR336">
        <v>2.9674141772551729E-2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365</v>
      </c>
      <c r="EA336">
        <v>2.9459</v>
      </c>
      <c r="EB336">
        <v>2.5956800000000002</v>
      </c>
      <c r="EC336">
        <v>0.28970299999999999</v>
      </c>
      <c r="ED336">
        <v>0.29061900000000002</v>
      </c>
      <c r="EE336">
        <v>0.14590500000000001</v>
      </c>
      <c r="EF336">
        <v>0.14105599999999999</v>
      </c>
      <c r="EG336">
        <v>21425</v>
      </c>
      <c r="EH336">
        <v>21751.8</v>
      </c>
      <c r="EI336">
        <v>28096.7</v>
      </c>
      <c r="EJ336">
        <v>29552.6</v>
      </c>
      <c r="EK336">
        <v>33027.800000000003</v>
      </c>
      <c r="EL336">
        <v>35248.9</v>
      </c>
      <c r="EM336">
        <v>39657.300000000003</v>
      </c>
      <c r="EN336">
        <v>42240.5</v>
      </c>
      <c r="EO336">
        <v>1.9340299999999999</v>
      </c>
      <c r="EP336">
        <v>1.8588199999999999</v>
      </c>
      <c r="EQ336">
        <v>0.13072800000000001</v>
      </c>
      <c r="ER336">
        <v>0</v>
      </c>
      <c r="ES336">
        <v>31.700099999999999</v>
      </c>
      <c r="ET336">
        <v>999.9</v>
      </c>
      <c r="EU336">
        <v>60.1</v>
      </c>
      <c r="EV336">
        <v>39.700000000000003</v>
      </c>
      <c r="EW336">
        <v>43.379399999999997</v>
      </c>
      <c r="EX336">
        <v>25.6952</v>
      </c>
      <c r="EY336">
        <v>2.46394</v>
      </c>
      <c r="EZ336">
        <v>1</v>
      </c>
      <c r="FA336">
        <v>0.62783</v>
      </c>
      <c r="FB336">
        <v>0.63568599999999997</v>
      </c>
      <c r="FC336">
        <v>20.2776</v>
      </c>
      <c r="FD336">
        <v>5.2183400000000004</v>
      </c>
      <c r="FE336">
        <v>12.0098</v>
      </c>
      <c r="FF336">
        <v>4.9870000000000001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1.86232</v>
      </c>
      <c r="FN336">
        <v>1.86432</v>
      </c>
      <c r="FO336">
        <v>1.86049</v>
      </c>
      <c r="FP336">
        <v>1.86111</v>
      </c>
      <c r="FQ336">
        <v>1.8602099999999999</v>
      </c>
      <c r="FR336">
        <v>1.86192</v>
      </c>
      <c r="FS336">
        <v>1.8585199999999999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-6.5</v>
      </c>
      <c r="GH336">
        <v>0.1628</v>
      </c>
      <c r="GI336">
        <v>-3.2528400776944242</v>
      </c>
      <c r="GJ336">
        <v>-2.9658848494523399E-3</v>
      </c>
      <c r="GK336">
        <v>1.4757234161104729E-6</v>
      </c>
      <c r="GL336">
        <v>-3.8107938837011289E-10</v>
      </c>
      <c r="GM336">
        <v>0.16282500000001221</v>
      </c>
      <c r="GN336">
        <v>0</v>
      </c>
      <c r="GO336">
        <v>0</v>
      </c>
      <c r="GP336">
        <v>0</v>
      </c>
      <c r="GQ336">
        <v>5</v>
      </c>
      <c r="GR336">
        <v>2097</v>
      </c>
      <c r="GS336">
        <v>4</v>
      </c>
      <c r="GT336">
        <v>34</v>
      </c>
      <c r="GU336">
        <v>140.30000000000001</v>
      </c>
      <c r="GV336">
        <v>140.30000000000001</v>
      </c>
      <c r="GW336">
        <v>4.1455099999999998</v>
      </c>
      <c r="GX336">
        <v>2.5061</v>
      </c>
      <c r="GY336">
        <v>1.4489700000000001</v>
      </c>
      <c r="GZ336">
        <v>2.3168899999999999</v>
      </c>
      <c r="HA336">
        <v>1.5478499999999999</v>
      </c>
      <c r="HB336">
        <v>2.3864700000000001</v>
      </c>
      <c r="HC336">
        <v>43.290399999999998</v>
      </c>
      <c r="HD336">
        <v>13.2127</v>
      </c>
      <c r="HE336">
        <v>18</v>
      </c>
      <c r="HF336">
        <v>507.75700000000001</v>
      </c>
      <c r="HG336">
        <v>497.67500000000001</v>
      </c>
      <c r="HH336">
        <v>30.9999</v>
      </c>
      <c r="HI336">
        <v>35.125999999999998</v>
      </c>
      <c r="HJ336">
        <v>29.999500000000001</v>
      </c>
      <c r="HK336">
        <v>35.129800000000003</v>
      </c>
      <c r="HL336">
        <v>35.135599999999997</v>
      </c>
      <c r="HM336">
        <v>82.900300000000001</v>
      </c>
      <c r="HN336">
        <v>27.2103</v>
      </c>
      <c r="HO336">
        <v>75.301000000000002</v>
      </c>
      <c r="HP336">
        <v>31</v>
      </c>
      <c r="HQ336">
        <v>2140.9299999999998</v>
      </c>
      <c r="HR336">
        <v>35.494599999999998</v>
      </c>
      <c r="HS336">
        <v>99.001499999999993</v>
      </c>
      <c r="HT336">
        <v>97.952500000000001</v>
      </c>
    </row>
    <row r="337" spans="1:228" x14ac:dyDescent="0.2">
      <c r="A337">
        <v>322</v>
      </c>
      <c r="B337">
        <v>1670439197.5</v>
      </c>
      <c r="C337">
        <v>1281.5</v>
      </c>
      <c r="D337" t="s">
        <v>1003</v>
      </c>
      <c r="E337" t="s">
        <v>1004</v>
      </c>
      <c r="F337">
        <v>4</v>
      </c>
      <c r="G337">
        <v>1670439195.1875</v>
      </c>
      <c r="H337">
        <f t="shared" si="170"/>
        <v>2.310594573681208E-3</v>
      </c>
      <c r="I337">
        <f t="shared" si="171"/>
        <v>2.3105945736812079</v>
      </c>
      <c r="J337">
        <f t="shared" si="172"/>
        <v>47.769321022034354</v>
      </c>
      <c r="K337">
        <f t="shared" si="173"/>
        <v>2094.0437499999998</v>
      </c>
      <c r="L337">
        <f t="shared" si="174"/>
        <v>1507.9326757399654</v>
      </c>
      <c r="M337">
        <f t="shared" si="175"/>
        <v>152.57608080711901</v>
      </c>
      <c r="N337">
        <f t="shared" si="176"/>
        <v>211.88014130462327</v>
      </c>
      <c r="O337">
        <f t="shared" si="177"/>
        <v>0.14649849231922524</v>
      </c>
      <c r="P337">
        <f t="shared" si="178"/>
        <v>2.0809379832153252</v>
      </c>
      <c r="Q337">
        <f t="shared" si="179"/>
        <v>0.14100051952240808</v>
      </c>
      <c r="R337">
        <f t="shared" si="180"/>
        <v>8.8602104438169918E-2</v>
      </c>
      <c r="S337">
        <f t="shared" si="181"/>
        <v>226.25589037500001</v>
      </c>
      <c r="T337">
        <f t="shared" si="182"/>
        <v>34.803829183002378</v>
      </c>
      <c r="U337">
        <f t="shared" si="183"/>
        <v>33.829149999999998</v>
      </c>
      <c r="V337">
        <f t="shared" si="184"/>
        <v>5.2923014330861164</v>
      </c>
      <c r="W337">
        <f t="shared" si="185"/>
        <v>70.15379336021212</v>
      </c>
      <c r="X337">
        <f t="shared" si="186"/>
        <v>3.7079578068955739</v>
      </c>
      <c r="Y337">
        <f t="shared" si="187"/>
        <v>5.2854701496420446</v>
      </c>
      <c r="Z337">
        <f t="shared" si="188"/>
        <v>1.5843436261905426</v>
      </c>
      <c r="AA337">
        <f t="shared" si="189"/>
        <v>-101.89722069934128</v>
      </c>
      <c r="AB337">
        <f t="shared" si="190"/>
        <v>-2.5943365977443262</v>
      </c>
      <c r="AC337">
        <f t="shared" si="191"/>
        <v>-0.28781879160925428</v>
      </c>
      <c r="AD337">
        <f t="shared" si="192"/>
        <v>121.47651428630515</v>
      </c>
      <c r="AE337">
        <f t="shared" si="193"/>
        <v>71.170402437928487</v>
      </c>
      <c r="AF337">
        <f t="shared" si="194"/>
        <v>2.3466181790690066</v>
      </c>
      <c r="AG337">
        <f t="shared" si="195"/>
        <v>47.769321022034354</v>
      </c>
      <c r="AH337">
        <v>2212.4410405475528</v>
      </c>
      <c r="AI337">
        <v>2176.7661818181818</v>
      </c>
      <c r="AJ337">
        <v>1.6984385626021821</v>
      </c>
      <c r="AK337">
        <v>66.48709803528736</v>
      </c>
      <c r="AL337">
        <f t="shared" si="196"/>
        <v>2.3105945736812079</v>
      </c>
      <c r="AM337">
        <v>35.42906372221298</v>
      </c>
      <c r="AN337">
        <v>36.638589696969689</v>
      </c>
      <c r="AO337">
        <v>-1.256888686454278E-3</v>
      </c>
      <c r="AP337">
        <v>80.118377589396417</v>
      </c>
      <c r="AQ337">
        <v>4</v>
      </c>
      <c r="AR337">
        <v>1</v>
      </c>
      <c r="AS337">
        <f t="shared" si="197"/>
        <v>1</v>
      </c>
      <c r="AT337">
        <f t="shared" si="198"/>
        <v>0</v>
      </c>
      <c r="AU337">
        <f t="shared" si="199"/>
        <v>19350.343077905141</v>
      </c>
      <c r="AV337">
        <f t="shared" si="200"/>
        <v>1199.9937500000001</v>
      </c>
      <c r="AW337">
        <f t="shared" si="201"/>
        <v>1025.9931375000001</v>
      </c>
      <c r="AX337">
        <f t="shared" si="202"/>
        <v>0.85499873436840812</v>
      </c>
      <c r="AY337">
        <f t="shared" si="203"/>
        <v>0.18854755733102777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1670439195.1875</v>
      </c>
      <c r="BF337">
        <v>2094.0437499999998</v>
      </c>
      <c r="BG337">
        <v>2135.11375</v>
      </c>
      <c r="BH337">
        <v>36.646312500000001</v>
      </c>
      <c r="BI337">
        <v>35.426037499999993</v>
      </c>
      <c r="BJ337">
        <v>2100.5462499999999</v>
      </c>
      <c r="BK337">
        <v>36.483499999999999</v>
      </c>
      <c r="BL337">
        <v>500.18912499999999</v>
      </c>
      <c r="BM337">
        <v>101.08225</v>
      </c>
      <c r="BN337">
        <v>0.10003967499999999</v>
      </c>
      <c r="BO337">
        <v>33.806024999999998</v>
      </c>
      <c r="BP337">
        <v>33.829149999999998</v>
      </c>
      <c r="BQ337">
        <v>999.9</v>
      </c>
      <c r="BR337">
        <v>0</v>
      </c>
      <c r="BS337">
        <v>0</v>
      </c>
      <c r="BT337">
        <v>4008.2824999999998</v>
      </c>
      <c r="BU337">
        <v>0</v>
      </c>
      <c r="BV337">
        <v>357.36725000000001</v>
      </c>
      <c r="BW337">
        <v>-41.072262500000008</v>
      </c>
      <c r="BX337">
        <v>2173.7012500000001</v>
      </c>
      <c r="BY337">
        <v>2213.5349999999999</v>
      </c>
      <c r="BZ337">
        <v>1.2202787500000001</v>
      </c>
      <c r="CA337">
        <v>2135.11375</v>
      </c>
      <c r="CB337">
        <v>35.426037499999993</v>
      </c>
      <c r="CC337">
        <v>3.7042825000000001</v>
      </c>
      <c r="CD337">
        <v>3.5809337499999998</v>
      </c>
      <c r="CE337">
        <v>27.586337499999999</v>
      </c>
      <c r="CF337">
        <v>27.008424999999999</v>
      </c>
      <c r="CG337">
        <v>1199.9937500000001</v>
      </c>
      <c r="CH337">
        <v>0.50004225000000013</v>
      </c>
      <c r="CI337">
        <v>0.49995699999999998</v>
      </c>
      <c r="CJ337">
        <v>0</v>
      </c>
      <c r="CK337">
        <v>2.3147125000000002</v>
      </c>
      <c r="CL337">
        <v>0</v>
      </c>
      <c r="CM337">
        <v>7988.3062500000005</v>
      </c>
      <c r="CN337">
        <v>9597.9537500000006</v>
      </c>
      <c r="CO337">
        <v>43.367125000000001</v>
      </c>
      <c r="CP337">
        <v>45.375</v>
      </c>
      <c r="CQ337">
        <v>44.375</v>
      </c>
      <c r="CR337">
        <v>43.875</v>
      </c>
      <c r="CS337">
        <v>43.25</v>
      </c>
      <c r="CT337">
        <v>600.0474999999999</v>
      </c>
      <c r="CU337">
        <v>599.94624999999996</v>
      </c>
      <c r="CV337">
        <v>0</v>
      </c>
      <c r="CW337">
        <v>1670439219.3</v>
      </c>
      <c r="CX337">
        <v>0</v>
      </c>
      <c r="CY337">
        <v>1670430775</v>
      </c>
      <c r="CZ337" t="s">
        <v>356</v>
      </c>
      <c r="DA337">
        <v>1670430775</v>
      </c>
      <c r="DB337">
        <v>1670430775</v>
      </c>
      <c r="DC337">
        <v>10</v>
      </c>
      <c r="DD337">
        <v>-0.13800000000000001</v>
      </c>
      <c r="DE337">
        <v>1.2E-2</v>
      </c>
      <c r="DF337">
        <v>-4.2649999999999997</v>
      </c>
      <c r="DG337">
        <v>0.16300000000000001</v>
      </c>
      <c r="DH337">
        <v>415</v>
      </c>
      <c r="DI337">
        <v>38</v>
      </c>
      <c r="DJ337">
        <v>0.28000000000000003</v>
      </c>
      <c r="DK337">
        <v>0.18</v>
      </c>
      <c r="DL337">
        <v>-40.870930000000001</v>
      </c>
      <c r="DM337">
        <v>-1.3763684803002509</v>
      </c>
      <c r="DN337">
        <v>0.19213663523648999</v>
      </c>
      <c r="DO337">
        <v>0</v>
      </c>
      <c r="DP337">
        <v>1.2490112499999999</v>
      </c>
      <c r="DQ337">
        <v>-0.19004544090056691</v>
      </c>
      <c r="DR337">
        <v>2.3849212480446799E-2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357</v>
      </c>
      <c r="EA337">
        <v>2.94597</v>
      </c>
      <c r="EB337">
        <v>2.5956399999999999</v>
      </c>
      <c r="EC337">
        <v>0.29020800000000002</v>
      </c>
      <c r="ED337">
        <v>0.29112300000000002</v>
      </c>
      <c r="EE337">
        <v>0.14585799999999999</v>
      </c>
      <c r="EF337">
        <v>0.141037</v>
      </c>
      <c r="EG337">
        <v>21409.599999999999</v>
      </c>
      <c r="EH337">
        <v>21736.6</v>
      </c>
      <c r="EI337">
        <v>28096.6</v>
      </c>
      <c r="EJ337">
        <v>29553</v>
      </c>
      <c r="EK337">
        <v>33029.599999999999</v>
      </c>
      <c r="EL337">
        <v>35250.1</v>
      </c>
      <c r="EM337">
        <v>39657.199999999997</v>
      </c>
      <c r="EN337">
        <v>42241</v>
      </c>
      <c r="EO337">
        <v>1.9339500000000001</v>
      </c>
      <c r="EP337">
        <v>1.8589500000000001</v>
      </c>
      <c r="EQ337">
        <v>0.13263900000000001</v>
      </c>
      <c r="ER337">
        <v>0</v>
      </c>
      <c r="ES337">
        <v>31.698</v>
      </c>
      <c r="ET337">
        <v>999.9</v>
      </c>
      <c r="EU337">
        <v>60.1</v>
      </c>
      <c r="EV337">
        <v>39.700000000000003</v>
      </c>
      <c r="EW337">
        <v>43.374699999999997</v>
      </c>
      <c r="EX337">
        <v>25.655200000000001</v>
      </c>
      <c r="EY337">
        <v>2.3597800000000002</v>
      </c>
      <c r="EZ337">
        <v>1</v>
      </c>
      <c r="FA337">
        <v>0.62737299999999996</v>
      </c>
      <c r="FB337">
        <v>0.63333300000000003</v>
      </c>
      <c r="FC337">
        <v>20.2776</v>
      </c>
      <c r="FD337">
        <v>5.2184900000000001</v>
      </c>
      <c r="FE337">
        <v>12.0097</v>
      </c>
      <c r="FF337">
        <v>4.9870999999999999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1.8623000000000001</v>
      </c>
      <c r="FN337">
        <v>1.86432</v>
      </c>
      <c r="FO337">
        <v>1.86049</v>
      </c>
      <c r="FP337">
        <v>1.8611200000000001</v>
      </c>
      <c r="FQ337">
        <v>1.86022</v>
      </c>
      <c r="FR337">
        <v>1.86192</v>
      </c>
      <c r="FS337">
        <v>1.8585199999999999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-6.52</v>
      </c>
      <c r="GH337">
        <v>0.16289999999999999</v>
      </c>
      <c r="GI337">
        <v>-3.2528400776944242</v>
      </c>
      <c r="GJ337">
        <v>-2.9658848494523399E-3</v>
      </c>
      <c r="GK337">
        <v>1.4757234161104729E-6</v>
      </c>
      <c r="GL337">
        <v>-3.8107938837011289E-10</v>
      </c>
      <c r="GM337">
        <v>0.16282500000001221</v>
      </c>
      <c r="GN337">
        <v>0</v>
      </c>
      <c r="GO337">
        <v>0</v>
      </c>
      <c r="GP337">
        <v>0</v>
      </c>
      <c r="GQ337">
        <v>5</v>
      </c>
      <c r="GR337">
        <v>2097</v>
      </c>
      <c r="GS337">
        <v>4</v>
      </c>
      <c r="GT337">
        <v>34</v>
      </c>
      <c r="GU337">
        <v>140.4</v>
      </c>
      <c r="GV337">
        <v>140.4</v>
      </c>
      <c r="GW337">
        <v>4.1552699999999998</v>
      </c>
      <c r="GX337">
        <v>2.50732</v>
      </c>
      <c r="GY337">
        <v>1.4489700000000001</v>
      </c>
      <c r="GZ337">
        <v>2.3168899999999999</v>
      </c>
      <c r="HA337">
        <v>1.5478499999999999</v>
      </c>
      <c r="HB337">
        <v>2.3742700000000001</v>
      </c>
      <c r="HC337">
        <v>43.263300000000001</v>
      </c>
      <c r="HD337">
        <v>13.203900000000001</v>
      </c>
      <c r="HE337">
        <v>18</v>
      </c>
      <c r="HF337">
        <v>507.66</v>
      </c>
      <c r="HG337">
        <v>497.71899999999999</v>
      </c>
      <c r="HH337">
        <v>30.999600000000001</v>
      </c>
      <c r="HI337">
        <v>35.119500000000002</v>
      </c>
      <c r="HJ337">
        <v>29.999500000000001</v>
      </c>
      <c r="HK337">
        <v>35.123600000000003</v>
      </c>
      <c r="HL337">
        <v>35.130099999999999</v>
      </c>
      <c r="HM337">
        <v>83.098399999999998</v>
      </c>
      <c r="HN337">
        <v>27.2103</v>
      </c>
      <c r="HO337">
        <v>75.301000000000002</v>
      </c>
      <c r="HP337">
        <v>31</v>
      </c>
      <c r="HQ337">
        <v>2147.62</v>
      </c>
      <c r="HR337">
        <v>35.500100000000003</v>
      </c>
      <c r="HS337">
        <v>99.001199999999997</v>
      </c>
      <c r="HT337">
        <v>97.953800000000001</v>
      </c>
    </row>
    <row r="338" spans="1:228" x14ac:dyDescent="0.2">
      <c r="A338">
        <v>323</v>
      </c>
      <c r="B338">
        <v>1670439201.5</v>
      </c>
      <c r="C338">
        <v>1285.5</v>
      </c>
      <c r="D338" t="s">
        <v>1005</v>
      </c>
      <c r="E338" t="s">
        <v>1006</v>
      </c>
      <c r="F338">
        <v>4</v>
      </c>
      <c r="G338">
        <v>1670439199.5</v>
      </c>
      <c r="H338">
        <f t="shared" si="170"/>
        <v>2.3009420916016588E-3</v>
      </c>
      <c r="I338">
        <f t="shared" si="171"/>
        <v>2.3009420916016587</v>
      </c>
      <c r="J338">
        <f t="shared" si="172"/>
        <v>47.935041694662367</v>
      </c>
      <c r="K338">
        <f t="shared" si="173"/>
        <v>2101.12</v>
      </c>
      <c r="L338">
        <f t="shared" si="174"/>
        <v>1508.5847686614702</v>
      </c>
      <c r="M338">
        <f t="shared" si="175"/>
        <v>152.64103112423712</v>
      </c>
      <c r="N338">
        <f t="shared" si="176"/>
        <v>212.5946980097919</v>
      </c>
      <c r="O338">
        <f t="shared" si="177"/>
        <v>0.14532884971274129</v>
      </c>
      <c r="P338">
        <f t="shared" si="178"/>
        <v>2.0732033561300671</v>
      </c>
      <c r="Q338">
        <f t="shared" si="179"/>
        <v>0.13989719342258955</v>
      </c>
      <c r="R338">
        <f t="shared" si="180"/>
        <v>8.7906844622944499E-2</v>
      </c>
      <c r="S338">
        <f t="shared" si="181"/>
        <v>226.25942528571414</v>
      </c>
      <c r="T338">
        <f t="shared" si="182"/>
        <v>34.8126785773782</v>
      </c>
      <c r="U338">
        <f t="shared" si="183"/>
        <v>33.842571428571418</v>
      </c>
      <c r="V338">
        <f t="shared" si="184"/>
        <v>5.2962697355318529</v>
      </c>
      <c r="W338">
        <f t="shared" si="185"/>
        <v>70.111206002245112</v>
      </c>
      <c r="X338">
        <f t="shared" si="186"/>
        <v>3.7061304904297057</v>
      </c>
      <c r="Y338">
        <f t="shared" si="187"/>
        <v>5.2860743692114323</v>
      </c>
      <c r="Z338">
        <f t="shared" si="188"/>
        <v>1.5901392451021472</v>
      </c>
      <c r="AA338">
        <f t="shared" si="189"/>
        <v>-101.47154623963316</v>
      </c>
      <c r="AB338">
        <f t="shared" si="190"/>
        <v>-3.8560836070796625</v>
      </c>
      <c r="AC338">
        <f t="shared" si="191"/>
        <v>-0.42942699425004416</v>
      </c>
      <c r="AD338">
        <f t="shared" si="192"/>
        <v>120.50236844475128</v>
      </c>
      <c r="AE338">
        <f t="shared" si="193"/>
        <v>71.280882863731406</v>
      </c>
      <c r="AF338">
        <f t="shared" si="194"/>
        <v>2.3235801289246569</v>
      </c>
      <c r="AG338">
        <f t="shared" si="195"/>
        <v>47.935041694662367</v>
      </c>
      <c r="AH338">
        <v>2219.2718461966492</v>
      </c>
      <c r="AI338">
        <v>2183.5342424242422</v>
      </c>
      <c r="AJ338">
        <v>1.6927311848985851</v>
      </c>
      <c r="AK338">
        <v>66.48709803528736</v>
      </c>
      <c r="AL338">
        <f t="shared" si="196"/>
        <v>2.3009420916016587</v>
      </c>
      <c r="AM338">
        <v>35.421632125002219</v>
      </c>
      <c r="AN338">
        <v>36.623099999999987</v>
      </c>
      <c r="AO338">
        <v>-7.7313722039864955E-4</v>
      </c>
      <c r="AP338">
        <v>80.118377589396417</v>
      </c>
      <c r="AQ338">
        <v>4</v>
      </c>
      <c r="AR338">
        <v>1</v>
      </c>
      <c r="AS338">
        <f t="shared" si="197"/>
        <v>1</v>
      </c>
      <c r="AT338">
        <f t="shared" si="198"/>
        <v>0</v>
      </c>
      <c r="AU338">
        <f t="shared" si="199"/>
        <v>19217.412785219531</v>
      </c>
      <c r="AV338">
        <f t="shared" si="200"/>
        <v>1200.011428571428</v>
      </c>
      <c r="AW338">
        <f t="shared" si="201"/>
        <v>1026.0083571428565</v>
      </c>
      <c r="AX338">
        <f t="shared" si="202"/>
        <v>0.85499882143979566</v>
      </c>
      <c r="AY338">
        <f t="shared" si="203"/>
        <v>0.18854772537880587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1670439199.5</v>
      </c>
      <c r="BF338">
        <v>2101.12</v>
      </c>
      <c r="BG338">
        <v>2142.232857142857</v>
      </c>
      <c r="BH338">
        <v>36.628500000000003</v>
      </c>
      <c r="BI338">
        <v>35.420171428571429</v>
      </c>
      <c r="BJ338">
        <v>2107.6342857142859</v>
      </c>
      <c r="BK338">
        <v>36.465642857142861</v>
      </c>
      <c r="BL338">
        <v>500.18442857142861</v>
      </c>
      <c r="BM338">
        <v>101.08157142857139</v>
      </c>
      <c r="BN338">
        <v>0.1000355285714286</v>
      </c>
      <c r="BO338">
        <v>33.808071428571431</v>
      </c>
      <c r="BP338">
        <v>33.842571428571418</v>
      </c>
      <c r="BQ338">
        <v>999.89999999999986</v>
      </c>
      <c r="BR338">
        <v>0</v>
      </c>
      <c r="BS338">
        <v>0</v>
      </c>
      <c r="BT338">
        <v>3986.25</v>
      </c>
      <c r="BU338">
        <v>0</v>
      </c>
      <c r="BV338">
        <v>348.57414285714287</v>
      </c>
      <c r="BW338">
        <v>-41.112428571428573</v>
      </c>
      <c r="BX338">
        <v>2181.005714285714</v>
      </c>
      <c r="BY338">
        <v>2220.8942857142861</v>
      </c>
      <c r="BZ338">
        <v>1.208324285714286</v>
      </c>
      <c r="CA338">
        <v>2142.232857142857</v>
      </c>
      <c r="CB338">
        <v>35.420171428571429</v>
      </c>
      <c r="CC338">
        <v>3.702461428571429</v>
      </c>
      <c r="CD338">
        <v>3.5803199999999999</v>
      </c>
      <c r="CE338">
        <v>27.577914285714289</v>
      </c>
      <c r="CF338">
        <v>27.00552857142857</v>
      </c>
      <c r="CG338">
        <v>1200.011428571428</v>
      </c>
      <c r="CH338">
        <v>0.50004014285714282</v>
      </c>
      <c r="CI338">
        <v>0.49995914285714288</v>
      </c>
      <c r="CJ338">
        <v>0</v>
      </c>
      <c r="CK338">
        <v>2.266228571428571</v>
      </c>
      <c r="CL338">
        <v>0</v>
      </c>
      <c r="CM338">
        <v>7987.9528571428573</v>
      </c>
      <c r="CN338">
        <v>9598.0557142857142</v>
      </c>
      <c r="CO338">
        <v>43.330000000000013</v>
      </c>
      <c r="CP338">
        <v>45.375</v>
      </c>
      <c r="CQ338">
        <v>44.348000000000013</v>
      </c>
      <c r="CR338">
        <v>43.848000000000013</v>
      </c>
      <c r="CS338">
        <v>43.25</v>
      </c>
      <c r="CT338">
        <v>600.05285714285731</v>
      </c>
      <c r="CU338">
        <v>599.95857142857142</v>
      </c>
      <c r="CV338">
        <v>0</v>
      </c>
      <c r="CW338">
        <v>1670439223.5</v>
      </c>
      <c r="CX338">
        <v>0</v>
      </c>
      <c r="CY338">
        <v>1670430775</v>
      </c>
      <c r="CZ338" t="s">
        <v>356</v>
      </c>
      <c r="DA338">
        <v>1670430775</v>
      </c>
      <c r="DB338">
        <v>1670430775</v>
      </c>
      <c r="DC338">
        <v>10</v>
      </c>
      <c r="DD338">
        <v>-0.13800000000000001</v>
      </c>
      <c r="DE338">
        <v>1.2E-2</v>
      </c>
      <c r="DF338">
        <v>-4.2649999999999997</v>
      </c>
      <c r="DG338">
        <v>0.16300000000000001</v>
      </c>
      <c r="DH338">
        <v>415</v>
      </c>
      <c r="DI338">
        <v>38</v>
      </c>
      <c r="DJ338">
        <v>0.28000000000000003</v>
      </c>
      <c r="DK338">
        <v>0.18</v>
      </c>
      <c r="DL338">
        <v>-40.944589999999998</v>
      </c>
      <c r="DM338">
        <v>-1.4577253283301621</v>
      </c>
      <c r="DN338">
        <v>0.19252046099051401</v>
      </c>
      <c r="DO338">
        <v>0</v>
      </c>
      <c r="DP338">
        <v>1.2381165000000001</v>
      </c>
      <c r="DQ338">
        <v>-0.24252787992495489</v>
      </c>
      <c r="DR338">
        <v>2.3998685958818641E-2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357</v>
      </c>
      <c r="EA338">
        <v>2.9459499999999998</v>
      </c>
      <c r="EB338">
        <v>2.5954999999999999</v>
      </c>
      <c r="EC338">
        <v>0.29071000000000002</v>
      </c>
      <c r="ED338">
        <v>0.29162199999999999</v>
      </c>
      <c r="EE338">
        <v>0.14582100000000001</v>
      </c>
      <c r="EF338">
        <v>0.14102799999999999</v>
      </c>
      <c r="EG338">
        <v>21394.7</v>
      </c>
      <c r="EH338">
        <v>21721.4</v>
      </c>
      <c r="EI338">
        <v>28097.1</v>
      </c>
      <c r="EJ338">
        <v>29553.3</v>
      </c>
      <c r="EK338">
        <v>33031.599999999999</v>
      </c>
      <c r="EL338">
        <v>35250.699999999997</v>
      </c>
      <c r="EM338">
        <v>39657.9</v>
      </c>
      <c r="EN338">
        <v>42241.2</v>
      </c>
      <c r="EO338">
        <v>1.93397</v>
      </c>
      <c r="EP338">
        <v>1.8591</v>
      </c>
      <c r="EQ338">
        <v>0.13190499999999999</v>
      </c>
      <c r="ER338">
        <v>0</v>
      </c>
      <c r="ES338">
        <v>31.694500000000001</v>
      </c>
      <c r="ET338">
        <v>999.9</v>
      </c>
      <c r="EU338">
        <v>60.1</v>
      </c>
      <c r="EV338">
        <v>39.700000000000003</v>
      </c>
      <c r="EW338">
        <v>43.380600000000001</v>
      </c>
      <c r="EX338">
        <v>25.645199999999999</v>
      </c>
      <c r="EY338">
        <v>2.0392600000000001</v>
      </c>
      <c r="EZ338">
        <v>1</v>
      </c>
      <c r="FA338">
        <v>0.62686500000000001</v>
      </c>
      <c r="FB338">
        <v>0.62949900000000003</v>
      </c>
      <c r="FC338">
        <v>20.2776</v>
      </c>
      <c r="FD338">
        <v>5.2184900000000001</v>
      </c>
      <c r="FE338">
        <v>12.0098</v>
      </c>
      <c r="FF338">
        <v>4.9866000000000001</v>
      </c>
      <c r="FG338">
        <v>3.2844500000000001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1.86232</v>
      </c>
      <c r="FN338">
        <v>1.86432</v>
      </c>
      <c r="FO338">
        <v>1.8604700000000001</v>
      </c>
      <c r="FP338">
        <v>1.8611200000000001</v>
      </c>
      <c r="FQ338">
        <v>1.8602099999999999</v>
      </c>
      <c r="FR338">
        <v>1.8619600000000001</v>
      </c>
      <c r="FS338">
        <v>1.8585199999999999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-6.52</v>
      </c>
      <c r="GH338">
        <v>0.16289999999999999</v>
      </c>
      <c r="GI338">
        <v>-3.2528400776944242</v>
      </c>
      <c r="GJ338">
        <v>-2.9658848494523399E-3</v>
      </c>
      <c r="GK338">
        <v>1.4757234161104729E-6</v>
      </c>
      <c r="GL338">
        <v>-3.8107938837011289E-10</v>
      </c>
      <c r="GM338">
        <v>0.16282500000001221</v>
      </c>
      <c r="GN338">
        <v>0</v>
      </c>
      <c r="GO338">
        <v>0</v>
      </c>
      <c r="GP338">
        <v>0</v>
      </c>
      <c r="GQ338">
        <v>5</v>
      </c>
      <c r="GR338">
        <v>2097</v>
      </c>
      <c r="GS338">
        <v>4</v>
      </c>
      <c r="GT338">
        <v>34</v>
      </c>
      <c r="GU338">
        <v>140.4</v>
      </c>
      <c r="GV338">
        <v>140.4</v>
      </c>
      <c r="GW338">
        <v>4.1650400000000003</v>
      </c>
      <c r="GX338">
        <v>2.51953</v>
      </c>
      <c r="GY338">
        <v>1.4489700000000001</v>
      </c>
      <c r="GZ338">
        <v>2.3168899999999999</v>
      </c>
      <c r="HA338">
        <v>1.5478499999999999</v>
      </c>
      <c r="HB338">
        <v>2.3156699999999999</v>
      </c>
      <c r="HC338">
        <v>43.263300000000001</v>
      </c>
      <c r="HD338">
        <v>13.203900000000001</v>
      </c>
      <c r="HE338">
        <v>18</v>
      </c>
      <c r="HF338">
        <v>507.63900000000001</v>
      </c>
      <c r="HG338">
        <v>497.78100000000001</v>
      </c>
      <c r="HH338">
        <v>30.999199999999998</v>
      </c>
      <c r="HI338">
        <v>35.113100000000003</v>
      </c>
      <c r="HJ338">
        <v>29.999500000000001</v>
      </c>
      <c r="HK338">
        <v>35.118499999999997</v>
      </c>
      <c r="HL338">
        <v>35.124499999999998</v>
      </c>
      <c r="HM338">
        <v>83.298900000000003</v>
      </c>
      <c r="HN338">
        <v>27.2103</v>
      </c>
      <c r="HO338">
        <v>75.301000000000002</v>
      </c>
      <c r="HP338">
        <v>31</v>
      </c>
      <c r="HQ338">
        <v>2154.3000000000002</v>
      </c>
      <c r="HR338">
        <v>35.5077</v>
      </c>
      <c r="HS338">
        <v>99.002899999999997</v>
      </c>
      <c r="HT338">
        <v>97.954300000000003</v>
      </c>
    </row>
    <row r="339" spans="1:228" x14ac:dyDescent="0.2">
      <c r="A339">
        <v>324</v>
      </c>
      <c r="B339">
        <v>1670439205.5</v>
      </c>
      <c r="C339">
        <v>1289.5</v>
      </c>
      <c r="D339" t="s">
        <v>1007</v>
      </c>
      <c r="E339" t="s">
        <v>1008</v>
      </c>
      <c r="F339">
        <v>4</v>
      </c>
      <c r="G339">
        <v>1670439203.1875</v>
      </c>
      <c r="H339">
        <f t="shared" si="170"/>
        <v>2.2743465215285851E-3</v>
      </c>
      <c r="I339">
        <f t="shared" si="171"/>
        <v>2.2743465215285852</v>
      </c>
      <c r="J339">
        <f t="shared" si="172"/>
        <v>47.918745248724129</v>
      </c>
      <c r="K339">
        <f t="shared" si="173"/>
        <v>2107.21875</v>
      </c>
      <c r="L339">
        <f t="shared" si="174"/>
        <v>1509.5584824431794</v>
      </c>
      <c r="M339">
        <f t="shared" si="175"/>
        <v>152.73847606297446</v>
      </c>
      <c r="N339">
        <f t="shared" si="176"/>
        <v>213.2102759512934</v>
      </c>
      <c r="O339">
        <f t="shared" si="177"/>
        <v>0.14384852600275283</v>
      </c>
      <c r="P339">
        <f t="shared" si="178"/>
        <v>2.0875444637930634</v>
      </c>
      <c r="Q339">
        <f t="shared" si="179"/>
        <v>0.13855990676339086</v>
      </c>
      <c r="R339">
        <f t="shared" si="180"/>
        <v>8.705890358129395E-2</v>
      </c>
      <c r="S339">
        <f t="shared" si="181"/>
        <v>226.25944424999997</v>
      </c>
      <c r="T339">
        <f t="shared" si="182"/>
        <v>34.806848083052216</v>
      </c>
      <c r="U339">
        <f t="shared" si="183"/>
        <v>33.826549999999997</v>
      </c>
      <c r="V339">
        <f t="shared" si="184"/>
        <v>5.2915329923404011</v>
      </c>
      <c r="W339">
        <f t="shared" si="185"/>
        <v>70.116846047593199</v>
      </c>
      <c r="X339">
        <f t="shared" si="186"/>
        <v>3.7045638789188788</v>
      </c>
      <c r="Y339">
        <f t="shared" si="187"/>
        <v>5.2834148820731794</v>
      </c>
      <c r="Z339">
        <f t="shared" si="188"/>
        <v>1.5869691134215222</v>
      </c>
      <c r="AA339">
        <f t="shared" si="189"/>
        <v>-100.2986815994106</v>
      </c>
      <c r="AB339">
        <f t="shared" si="190"/>
        <v>-3.093544874914508</v>
      </c>
      <c r="AC339">
        <f t="shared" si="191"/>
        <v>-0.34209942422462603</v>
      </c>
      <c r="AD339">
        <f t="shared" si="192"/>
        <v>122.52511835145025</v>
      </c>
      <c r="AE339">
        <f t="shared" si="193"/>
        <v>71.569656731618807</v>
      </c>
      <c r="AF339">
        <f t="shared" si="194"/>
        <v>2.3018394984179218</v>
      </c>
      <c r="AG339">
        <f t="shared" si="195"/>
        <v>47.918745248724129</v>
      </c>
      <c r="AH339">
        <v>2226.2164023966752</v>
      </c>
      <c r="AI339">
        <v>2190.397272727274</v>
      </c>
      <c r="AJ339">
        <v>1.7091718523313431</v>
      </c>
      <c r="AK339">
        <v>66.48709803528736</v>
      </c>
      <c r="AL339">
        <f t="shared" si="196"/>
        <v>2.2743465215285852</v>
      </c>
      <c r="AM339">
        <v>35.418014392456662</v>
      </c>
      <c r="AN339">
        <v>36.604733939393952</v>
      </c>
      <c r="AO339">
        <v>-6.04083879663481E-4</v>
      </c>
      <c r="AP339">
        <v>80.118377589396417</v>
      </c>
      <c r="AQ339">
        <v>4</v>
      </c>
      <c r="AR339">
        <v>1</v>
      </c>
      <c r="AS339">
        <f t="shared" si="197"/>
        <v>1</v>
      </c>
      <c r="AT339">
        <f t="shared" si="198"/>
        <v>0</v>
      </c>
      <c r="AU339">
        <f t="shared" si="199"/>
        <v>19464.309813031421</v>
      </c>
      <c r="AV339">
        <f t="shared" si="200"/>
        <v>1200.0137500000001</v>
      </c>
      <c r="AW339">
        <f t="shared" si="201"/>
        <v>1026.010125</v>
      </c>
      <c r="AX339">
        <f t="shared" si="202"/>
        <v>0.85499864064057596</v>
      </c>
      <c r="AY339">
        <f t="shared" si="203"/>
        <v>0.18854737643631164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1670439203.1875</v>
      </c>
      <c r="BF339">
        <v>2107.21875</v>
      </c>
      <c r="BG339">
        <v>2148.4749999999999</v>
      </c>
      <c r="BH339">
        <v>36.613275000000002</v>
      </c>
      <c r="BI339">
        <v>35.4161</v>
      </c>
      <c r="BJ339">
        <v>2113.7474999999999</v>
      </c>
      <c r="BK339">
        <v>36.450425000000003</v>
      </c>
      <c r="BL339">
        <v>500.12875000000003</v>
      </c>
      <c r="BM339">
        <v>101.081</v>
      </c>
      <c r="BN339">
        <v>9.9893512500000003E-2</v>
      </c>
      <c r="BO339">
        <v>33.799062500000012</v>
      </c>
      <c r="BP339">
        <v>33.826549999999997</v>
      </c>
      <c r="BQ339">
        <v>999.9</v>
      </c>
      <c r="BR339">
        <v>0</v>
      </c>
      <c r="BS339">
        <v>0</v>
      </c>
      <c r="BT339">
        <v>4027.1875</v>
      </c>
      <c r="BU339">
        <v>0</v>
      </c>
      <c r="BV339">
        <v>360.58112499999999</v>
      </c>
      <c r="BW339">
        <v>-41.254437499999987</v>
      </c>
      <c r="BX339">
        <v>2187.3049999999998</v>
      </c>
      <c r="BY339">
        <v>2227.36</v>
      </c>
      <c r="BZ339">
        <v>1.1971875000000001</v>
      </c>
      <c r="CA339">
        <v>2148.4749999999999</v>
      </c>
      <c r="CB339">
        <v>35.4161</v>
      </c>
      <c r="CC339">
        <v>3.7009012499999998</v>
      </c>
      <c r="CD339">
        <v>3.5798887499999998</v>
      </c>
      <c r="CE339">
        <v>27.570699999999999</v>
      </c>
      <c r="CF339">
        <v>27.003462500000001</v>
      </c>
      <c r="CG339">
        <v>1200.0137500000001</v>
      </c>
      <c r="CH339">
        <v>0.50004400000000004</v>
      </c>
      <c r="CI339">
        <v>0.49995499999999998</v>
      </c>
      <c r="CJ339">
        <v>0</v>
      </c>
      <c r="CK339">
        <v>2.363375</v>
      </c>
      <c r="CL339">
        <v>0</v>
      </c>
      <c r="CM339">
        <v>7987.4075000000003</v>
      </c>
      <c r="CN339">
        <v>9598.1087499999994</v>
      </c>
      <c r="CO339">
        <v>43.343499999999999</v>
      </c>
      <c r="CP339">
        <v>45.367125000000001</v>
      </c>
      <c r="CQ339">
        <v>44.327749999999988</v>
      </c>
      <c r="CR339">
        <v>43.811999999999998</v>
      </c>
      <c r="CS339">
        <v>43.25</v>
      </c>
      <c r="CT339">
        <v>600.06124999999997</v>
      </c>
      <c r="CU339">
        <v>599.9525000000001</v>
      </c>
      <c r="CV339">
        <v>0</v>
      </c>
      <c r="CW339">
        <v>1670439227.7</v>
      </c>
      <c r="CX339">
        <v>0</v>
      </c>
      <c r="CY339">
        <v>1670430775</v>
      </c>
      <c r="CZ339" t="s">
        <v>356</v>
      </c>
      <c r="DA339">
        <v>1670430775</v>
      </c>
      <c r="DB339">
        <v>1670430775</v>
      </c>
      <c r="DC339">
        <v>10</v>
      </c>
      <c r="DD339">
        <v>-0.13800000000000001</v>
      </c>
      <c r="DE339">
        <v>1.2E-2</v>
      </c>
      <c r="DF339">
        <v>-4.2649999999999997</v>
      </c>
      <c r="DG339">
        <v>0.16300000000000001</v>
      </c>
      <c r="DH339">
        <v>415</v>
      </c>
      <c r="DI339">
        <v>38</v>
      </c>
      <c r="DJ339">
        <v>0.28000000000000003</v>
      </c>
      <c r="DK339">
        <v>0.18</v>
      </c>
      <c r="DL339">
        <v>-41.028449999999999</v>
      </c>
      <c r="DM339">
        <v>-1.7846251407128479</v>
      </c>
      <c r="DN339">
        <v>0.20930301359512199</v>
      </c>
      <c r="DO339">
        <v>0</v>
      </c>
      <c r="DP339">
        <v>1.222442</v>
      </c>
      <c r="DQ339">
        <v>-0.18477365853658639</v>
      </c>
      <c r="DR339">
        <v>1.7938351401396942E-2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357</v>
      </c>
      <c r="EA339">
        <v>2.9460500000000001</v>
      </c>
      <c r="EB339">
        <v>2.59565</v>
      </c>
      <c r="EC339">
        <v>0.291211</v>
      </c>
      <c r="ED339">
        <v>0.29213299999999998</v>
      </c>
      <c r="EE339">
        <v>0.14576900000000001</v>
      </c>
      <c r="EF339">
        <v>0.141016</v>
      </c>
      <c r="EG339">
        <v>21379.8</v>
      </c>
      <c r="EH339">
        <v>21705.8</v>
      </c>
      <c r="EI339">
        <v>28097.5</v>
      </c>
      <c r="EJ339">
        <v>29553.5</v>
      </c>
      <c r="EK339">
        <v>33033.9</v>
      </c>
      <c r="EL339">
        <v>35251.800000000003</v>
      </c>
      <c r="EM339">
        <v>39658.300000000003</v>
      </c>
      <c r="EN339">
        <v>42241.9</v>
      </c>
      <c r="EO339">
        <v>1.9340299999999999</v>
      </c>
      <c r="EP339">
        <v>1.8591500000000001</v>
      </c>
      <c r="EQ339">
        <v>0.13133500000000001</v>
      </c>
      <c r="ER339">
        <v>0</v>
      </c>
      <c r="ES339">
        <v>31.689599999999999</v>
      </c>
      <c r="ET339">
        <v>999.9</v>
      </c>
      <c r="EU339">
        <v>60.1</v>
      </c>
      <c r="EV339">
        <v>39.700000000000003</v>
      </c>
      <c r="EW339">
        <v>43.373600000000003</v>
      </c>
      <c r="EX339">
        <v>25.635200000000001</v>
      </c>
      <c r="EY339">
        <v>1.6506400000000001</v>
      </c>
      <c r="EZ339">
        <v>1</v>
      </c>
      <c r="FA339">
        <v>0.62644100000000003</v>
      </c>
      <c r="FB339">
        <v>0.62303399999999998</v>
      </c>
      <c r="FC339">
        <v>20.277699999999999</v>
      </c>
      <c r="FD339">
        <v>5.2178899999999997</v>
      </c>
      <c r="FE339">
        <v>12.0098</v>
      </c>
      <c r="FF339">
        <v>4.9866000000000001</v>
      </c>
      <c r="FG339">
        <v>3.2844799999999998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1.8623099999999999</v>
      </c>
      <c r="FN339">
        <v>1.86432</v>
      </c>
      <c r="FO339">
        <v>1.8604799999999999</v>
      </c>
      <c r="FP339">
        <v>1.86113</v>
      </c>
      <c r="FQ339">
        <v>1.8602000000000001</v>
      </c>
      <c r="FR339">
        <v>1.8619699999999999</v>
      </c>
      <c r="FS339">
        <v>1.8585199999999999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-6.53</v>
      </c>
      <c r="GH339">
        <v>0.1628</v>
      </c>
      <c r="GI339">
        <v>-3.2528400776944242</v>
      </c>
      <c r="GJ339">
        <v>-2.9658848494523399E-3</v>
      </c>
      <c r="GK339">
        <v>1.4757234161104729E-6</v>
      </c>
      <c r="GL339">
        <v>-3.8107938837011289E-10</v>
      </c>
      <c r="GM339">
        <v>0.16282500000001221</v>
      </c>
      <c r="GN339">
        <v>0</v>
      </c>
      <c r="GO339">
        <v>0</v>
      </c>
      <c r="GP339">
        <v>0</v>
      </c>
      <c r="GQ339">
        <v>5</v>
      </c>
      <c r="GR339">
        <v>2097</v>
      </c>
      <c r="GS339">
        <v>4</v>
      </c>
      <c r="GT339">
        <v>34</v>
      </c>
      <c r="GU339">
        <v>140.5</v>
      </c>
      <c r="GV339">
        <v>140.5</v>
      </c>
      <c r="GW339">
        <v>4.1748000000000003</v>
      </c>
      <c r="GX339">
        <v>2.5268600000000001</v>
      </c>
      <c r="GY339">
        <v>1.4489700000000001</v>
      </c>
      <c r="GZ339">
        <v>2.3156699999999999</v>
      </c>
      <c r="HA339">
        <v>1.5478499999999999</v>
      </c>
      <c r="HB339">
        <v>2.2692899999999998</v>
      </c>
      <c r="HC339">
        <v>43.263300000000001</v>
      </c>
      <c r="HD339">
        <v>13.1952</v>
      </c>
      <c r="HE339">
        <v>18</v>
      </c>
      <c r="HF339">
        <v>507.63</v>
      </c>
      <c r="HG339">
        <v>497.779</v>
      </c>
      <c r="HH339">
        <v>30.9986</v>
      </c>
      <c r="HI339">
        <v>35.107700000000001</v>
      </c>
      <c r="HJ339">
        <v>29.999600000000001</v>
      </c>
      <c r="HK339">
        <v>35.112900000000003</v>
      </c>
      <c r="HL339">
        <v>35.119700000000002</v>
      </c>
      <c r="HM339">
        <v>83.495599999999996</v>
      </c>
      <c r="HN339">
        <v>26.936299999999999</v>
      </c>
      <c r="HO339">
        <v>75.301000000000002</v>
      </c>
      <c r="HP339">
        <v>31</v>
      </c>
      <c r="HQ339">
        <v>2160.98</v>
      </c>
      <c r="HR339">
        <v>35.529899999999998</v>
      </c>
      <c r="HS339">
        <v>99.004000000000005</v>
      </c>
      <c r="HT339">
        <v>97.955699999999993</v>
      </c>
    </row>
    <row r="340" spans="1:228" x14ac:dyDescent="0.2">
      <c r="A340">
        <v>325</v>
      </c>
      <c r="B340">
        <v>1670439209.5</v>
      </c>
      <c r="C340">
        <v>1293.5</v>
      </c>
      <c r="D340" t="s">
        <v>1009</v>
      </c>
      <c r="E340" t="s">
        <v>1010</v>
      </c>
      <c r="F340">
        <v>4</v>
      </c>
      <c r="G340">
        <v>1670439207.5</v>
      </c>
      <c r="H340">
        <f t="shared" si="170"/>
        <v>2.237161882462496E-3</v>
      </c>
      <c r="I340">
        <f t="shared" si="171"/>
        <v>2.2371618824624959</v>
      </c>
      <c r="J340">
        <f t="shared" si="172"/>
        <v>47.713837774668107</v>
      </c>
      <c r="K340">
        <f t="shared" si="173"/>
        <v>2114.3357142857139</v>
      </c>
      <c r="L340">
        <f t="shared" si="174"/>
        <v>1510.6595791750303</v>
      </c>
      <c r="M340">
        <f t="shared" si="175"/>
        <v>152.8491376360889</v>
      </c>
      <c r="N340">
        <f t="shared" si="176"/>
        <v>213.92932931868123</v>
      </c>
      <c r="O340">
        <f t="shared" si="177"/>
        <v>0.14164151181108792</v>
      </c>
      <c r="P340">
        <f t="shared" si="178"/>
        <v>2.080512726809284</v>
      </c>
      <c r="Q340">
        <f t="shared" si="179"/>
        <v>0.13649415399552994</v>
      </c>
      <c r="R340">
        <f t="shared" si="180"/>
        <v>8.5755731278816458E-2</v>
      </c>
      <c r="S340">
        <f t="shared" si="181"/>
        <v>226.25783142857142</v>
      </c>
      <c r="T340">
        <f t="shared" si="182"/>
        <v>34.816719197005035</v>
      </c>
      <c r="U340">
        <f t="shared" si="183"/>
        <v>33.8127</v>
      </c>
      <c r="V340">
        <f t="shared" si="184"/>
        <v>5.2874412026056916</v>
      </c>
      <c r="W340">
        <f t="shared" si="185"/>
        <v>70.107429895314851</v>
      </c>
      <c r="X340">
        <f t="shared" si="186"/>
        <v>3.7027530409283798</v>
      </c>
      <c r="Y340">
        <f t="shared" si="187"/>
        <v>5.2815415519544349</v>
      </c>
      <c r="Z340">
        <f t="shared" si="188"/>
        <v>1.5846881616773119</v>
      </c>
      <c r="AA340">
        <f t="shared" si="189"/>
        <v>-98.658839016596076</v>
      </c>
      <c r="AB340">
        <f t="shared" si="190"/>
        <v>-2.2416896910953752</v>
      </c>
      <c r="AC340">
        <f t="shared" si="191"/>
        <v>-0.24871036695724041</v>
      </c>
      <c r="AD340">
        <f t="shared" si="192"/>
        <v>125.10859235392275</v>
      </c>
      <c r="AE340">
        <f t="shared" si="193"/>
        <v>71.516541162764184</v>
      </c>
      <c r="AF340">
        <f t="shared" si="194"/>
        <v>2.2470739445599288</v>
      </c>
      <c r="AG340">
        <f t="shared" si="195"/>
        <v>47.713837774668107</v>
      </c>
      <c r="AH340">
        <v>2233.0569465876979</v>
      </c>
      <c r="AI340">
        <v>2197.2587272727278</v>
      </c>
      <c r="AJ340">
        <v>1.7273068324451011</v>
      </c>
      <c r="AK340">
        <v>66.48709803528736</v>
      </c>
      <c r="AL340">
        <f t="shared" si="196"/>
        <v>2.2371618824624959</v>
      </c>
      <c r="AM340">
        <v>35.414742007699019</v>
      </c>
      <c r="AN340">
        <v>36.590623030303028</v>
      </c>
      <c r="AO340">
        <v>-1.952312731947251E-3</v>
      </c>
      <c r="AP340">
        <v>80.118377589396417</v>
      </c>
      <c r="AQ340">
        <v>4</v>
      </c>
      <c r="AR340">
        <v>1</v>
      </c>
      <c r="AS340">
        <f t="shared" si="197"/>
        <v>1</v>
      </c>
      <c r="AT340">
        <f t="shared" si="198"/>
        <v>0</v>
      </c>
      <c r="AU340">
        <f t="shared" si="199"/>
        <v>19343.964862799581</v>
      </c>
      <c r="AV340">
        <f t="shared" si="200"/>
        <v>1200.007142857143</v>
      </c>
      <c r="AW340">
        <f t="shared" si="201"/>
        <v>1026.0042857142857</v>
      </c>
      <c r="AX340">
        <f t="shared" si="202"/>
        <v>0.85499848215189189</v>
      </c>
      <c r="AY340">
        <f t="shared" si="203"/>
        <v>0.18854707055315145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1670439207.5</v>
      </c>
      <c r="BF340">
        <v>2114.3357142857139</v>
      </c>
      <c r="BG340">
        <v>2155.5071428571432</v>
      </c>
      <c r="BH340">
        <v>36.595557142857153</v>
      </c>
      <c r="BI340">
        <v>35.426914285714282</v>
      </c>
      <c r="BJ340">
        <v>2120.8757142857139</v>
      </c>
      <c r="BK340">
        <v>36.432742857142863</v>
      </c>
      <c r="BL340">
        <v>500.15885714285707</v>
      </c>
      <c r="BM340">
        <v>101.0804285714286</v>
      </c>
      <c r="BN340">
        <v>9.9969542857142865E-2</v>
      </c>
      <c r="BO340">
        <v>33.79271428571429</v>
      </c>
      <c r="BP340">
        <v>33.8127</v>
      </c>
      <c r="BQ340">
        <v>999.89999999999986</v>
      </c>
      <c r="BR340">
        <v>0</v>
      </c>
      <c r="BS340">
        <v>0</v>
      </c>
      <c r="BT340">
        <v>4007.1414285714282</v>
      </c>
      <c r="BU340">
        <v>0</v>
      </c>
      <c r="BV340">
        <v>299.59557142857142</v>
      </c>
      <c r="BW340">
        <v>-41.171028571428572</v>
      </c>
      <c r="BX340">
        <v>2194.6528571428571</v>
      </c>
      <c r="BY340">
        <v>2234.6742857142858</v>
      </c>
      <c r="BZ340">
        <v>1.1686557142857139</v>
      </c>
      <c r="CA340">
        <v>2155.5071428571432</v>
      </c>
      <c r="CB340">
        <v>35.426914285714282</v>
      </c>
      <c r="CC340">
        <v>3.6990985714285709</v>
      </c>
      <c r="CD340">
        <v>3.5809700000000002</v>
      </c>
      <c r="CE340">
        <v>27.56238571428571</v>
      </c>
      <c r="CF340">
        <v>27.008600000000001</v>
      </c>
      <c r="CG340">
        <v>1200.007142857143</v>
      </c>
      <c r="CH340">
        <v>0.50005042857142867</v>
      </c>
      <c r="CI340">
        <v>0.49994899999999998</v>
      </c>
      <c r="CJ340">
        <v>0</v>
      </c>
      <c r="CK340">
        <v>2.307871428571429</v>
      </c>
      <c r="CL340">
        <v>0</v>
      </c>
      <c r="CM340">
        <v>7987.2942857142862</v>
      </c>
      <c r="CN340">
        <v>9598.0557142857142</v>
      </c>
      <c r="CO340">
        <v>43.311999999999998</v>
      </c>
      <c r="CP340">
        <v>45.311999999999998</v>
      </c>
      <c r="CQ340">
        <v>44.311999999999998</v>
      </c>
      <c r="CR340">
        <v>43.803142857142859</v>
      </c>
      <c r="CS340">
        <v>43.241</v>
      </c>
      <c r="CT340">
        <v>600.0642857142858</v>
      </c>
      <c r="CU340">
        <v>599.94285714285718</v>
      </c>
      <c r="CV340">
        <v>0</v>
      </c>
      <c r="CW340">
        <v>1670439231.3</v>
      </c>
      <c r="CX340">
        <v>0</v>
      </c>
      <c r="CY340">
        <v>1670430775</v>
      </c>
      <c r="CZ340" t="s">
        <v>356</v>
      </c>
      <c r="DA340">
        <v>1670430775</v>
      </c>
      <c r="DB340">
        <v>1670430775</v>
      </c>
      <c r="DC340">
        <v>10</v>
      </c>
      <c r="DD340">
        <v>-0.13800000000000001</v>
      </c>
      <c r="DE340">
        <v>1.2E-2</v>
      </c>
      <c r="DF340">
        <v>-4.2649999999999997</v>
      </c>
      <c r="DG340">
        <v>0.16300000000000001</v>
      </c>
      <c r="DH340">
        <v>415</v>
      </c>
      <c r="DI340">
        <v>38</v>
      </c>
      <c r="DJ340">
        <v>0.28000000000000003</v>
      </c>
      <c r="DK340">
        <v>0.18</v>
      </c>
      <c r="DL340">
        <v>-41.140212499999997</v>
      </c>
      <c r="DM340">
        <v>-0.64641838649145689</v>
      </c>
      <c r="DN340">
        <v>0.1118987135482349</v>
      </c>
      <c r="DO340">
        <v>0</v>
      </c>
      <c r="DP340">
        <v>1.207875</v>
      </c>
      <c r="DQ340">
        <v>-0.20437688555347161</v>
      </c>
      <c r="DR340">
        <v>2.0304101802345272E-2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357</v>
      </c>
      <c r="EA340">
        <v>2.9458799999999998</v>
      </c>
      <c r="EB340">
        <v>2.5956399999999999</v>
      </c>
      <c r="EC340">
        <v>0.29172500000000001</v>
      </c>
      <c r="ED340">
        <v>0.29262700000000003</v>
      </c>
      <c r="EE340">
        <v>0.14573800000000001</v>
      </c>
      <c r="EF340">
        <v>0.14110800000000001</v>
      </c>
      <c r="EG340">
        <v>21365.1</v>
      </c>
      <c r="EH340">
        <v>21690.7</v>
      </c>
      <c r="EI340">
        <v>28098.6</v>
      </c>
      <c r="EJ340">
        <v>29553.599999999999</v>
      </c>
      <c r="EK340">
        <v>33036.5</v>
      </c>
      <c r="EL340">
        <v>35248.1</v>
      </c>
      <c r="EM340">
        <v>39659.9</v>
      </c>
      <c r="EN340">
        <v>42242</v>
      </c>
      <c r="EO340">
        <v>1.9340299999999999</v>
      </c>
      <c r="EP340">
        <v>1.8593999999999999</v>
      </c>
      <c r="EQ340">
        <v>0.131186</v>
      </c>
      <c r="ER340">
        <v>0</v>
      </c>
      <c r="ES340">
        <v>31.683299999999999</v>
      </c>
      <c r="ET340">
        <v>999.9</v>
      </c>
      <c r="EU340">
        <v>60.1</v>
      </c>
      <c r="EV340">
        <v>39.700000000000003</v>
      </c>
      <c r="EW340">
        <v>43.377299999999998</v>
      </c>
      <c r="EX340">
        <v>25.1752</v>
      </c>
      <c r="EY340">
        <v>1.4543299999999999</v>
      </c>
      <c r="EZ340">
        <v>1</v>
      </c>
      <c r="FA340">
        <v>0.62583800000000001</v>
      </c>
      <c r="FB340">
        <v>0.61627200000000004</v>
      </c>
      <c r="FC340">
        <v>20.277799999999999</v>
      </c>
      <c r="FD340">
        <v>5.2181899999999999</v>
      </c>
      <c r="FE340">
        <v>12.0099</v>
      </c>
      <c r="FF340">
        <v>4.98705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1.8623099999999999</v>
      </c>
      <c r="FN340">
        <v>1.86432</v>
      </c>
      <c r="FO340">
        <v>1.8604700000000001</v>
      </c>
      <c r="FP340">
        <v>1.8611200000000001</v>
      </c>
      <c r="FQ340">
        <v>1.8602099999999999</v>
      </c>
      <c r="FR340">
        <v>1.8619600000000001</v>
      </c>
      <c r="FS340">
        <v>1.8585199999999999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-6.54</v>
      </c>
      <c r="GH340">
        <v>0.16289999999999999</v>
      </c>
      <c r="GI340">
        <v>-3.2528400776944242</v>
      </c>
      <c r="GJ340">
        <v>-2.9658848494523399E-3</v>
      </c>
      <c r="GK340">
        <v>1.4757234161104729E-6</v>
      </c>
      <c r="GL340">
        <v>-3.8107938837011289E-10</v>
      </c>
      <c r="GM340">
        <v>0.16282500000001221</v>
      </c>
      <c r="GN340">
        <v>0</v>
      </c>
      <c r="GO340">
        <v>0</v>
      </c>
      <c r="GP340">
        <v>0</v>
      </c>
      <c r="GQ340">
        <v>5</v>
      </c>
      <c r="GR340">
        <v>2097</v>
      </c>
      <c r="GS340">
        <v>4</v>
      </c>
      <c r="GT340">
        <v>34</v>
      </c>
      <c r="GU340">
        <v>140.6</v>
      </c>
      <c r="GV340">
        <v>140.6</v>
      </c>
      <c r="GW340">
        <v>4.1857899999999999</v>
      </c>
      <c r="GX340">
        <v>2.52563</v>
      </c>
      <c r="GY340">
        <v>1.4489700000000001</v>
      </c>
      <c r="GZ340">
        <v>2.3156699999999999</v>
      </c>
      <c r="HA340">
        <v>1.5478499999999999</v>
      </c>
      <c r="HB340">
        <v>2.2692899999999998</v>
      </c>
      <c r="HC340">
        <v>43.263300000000001</v>
      </c>
      <c r="HD340">
        <v>13.1952</v>
      </c>
      <c r="HE340">
        <v>18</v>
      </c>
      <c r="HF340">
        <v>507.58600000000001</v>
      </c>
      <c r="HG340">
        <v>497.91199999999998</v>
      </c>
      <c r="HH340">
        <v>30.9984</v>
      </c>
      <c r="HI340">
        <v>35.101799999999997</v>
      </c>
      <c r="HJ340">
        <v>29.999400000000001</v>
      </c>
      <c r="HK340">
        <v>35.107300000000002</v>
      </c>
      <c r="HL340">
        <v>35.114100000000001</v>
      </c>
      <c r="HM340">
        <v>83.692700000000002</v>
      </c>
      <c r="HN340">
        <v>26.936299999999999</v>
      </c>
      <c r="HO340">
        <v>75.301000000000002</v>
      </c>
      <c r="HP340">
        <v>31</v>
      </c>
      <c r="HQ340">
        <v>2167.66</v>
      </c>
      <c r="HR340">
        <v>35.5413</v>
      </c>
      <c r="HS340">
        <v>99.007999999999996</v>
      </c>
      <c r="HT340">
        <v>97.9559</v>
      </c>
    </row>
    <row r="341" spans="1:228" x14ac:dyDescent="0.2">
      <c r="A341">
        <v>326</v>
      </c>
      <c r="B341">
        <v>1670439213.5</v>
      </c>
      <c r="C341">
        <v>1297.5</v>
      </c>
      <c r="D341" t="s">
        <v>1011</v>
      </c>
      <c r="E341" t="s">
        <v>1012</v>
      </c>
      <c r="F341">
        <v>4</v>
      </c>
      <c r="G341">
        <v>1670439211.1875</v>
      </c>
      <c r="H341">
        <f t="shared" si="170"/>
        <v>2.1971629604568711E-3</v>
      </c>
      <c r="I341">
        <f t="shared" si="171"/>
        <v>2.197162960456871</v>
      </c>
      <c r="J341">
        <f t="shared" si="172"/>
        <v>47.790898415094176</v>
      </c>
      <c r="K341">
        <f t="shared" si="173"/>
        <v>2120.46</v>
      </c>
      <c r="L341">
        <f t="shared" si="174"/>
        <v>1506.1266369659509</v>
      </c>
      <c r="M341">
        <f t="shared" si="175"/>
        <v>152.38951925110385</v>
      </c>
      <c r="N341">
        <f t="shared" si="176"/>
        <v>214.54761642231077</v>
      </c>
      <c r="O341">
        <f t="shared" si="177"/>
        <v>0.13912021014385617</v>
      </c>
      <c r="P341">
        <f t="shared" si="178"/>
        <v>2.0823537123270794</v>
      </c>
      <c r="Q341">
        <f t="shared" si="179"/>
        <v>0.13415523948395425</v>
      </c>
      <c r="R341">
        <f t="shared" si="180"/>
        <v>8.4278345351787964E-2</v>
      </c>
      <c r="S341">
        <f t="shared" si="181"/>
        <v>226.25216850000001</v>
      </c>
      <c r="T341">
        <f t="shared" si="182"/>
        <v>34.821035876653546</v>
      </c>
      <c r="U341">
        <f t="shared" si="183"/>
        <v>33.806912500000003</v>
      </c>
      <c r="V341">
        <f t="shared" si="184"/>
        <v>5.2857321816425156</v>
      </c>
      <c r="W341">
        <f t="shared" si="185"/>
        <v>70.132791913837593</v>
      </c>
      <c r="X341">
        <f t="shared" si="186"/>
        <v>3.702235413322315</v>
      </c>
      <c r="Y341">
        <f t="shared" si="187"/>
        <v>5.2788935279672549</v>
      </c>
      <c r="Z341">
        <f t="shared" si="188"/>
        <v>1.5834967683202006</v>
      </c>
      <c r="AA341">
        <f t="shared" si="189"/>
        <v>-96.894886556148009</v>
      </c>
      <c r="AB341">
        <f t="shared" si="190"/>
        <v>-2.6017148011310223</v>
      </c>
      <c r="AC341">
        <f t="shared" si="191"/>
        <v>-0.28837831972693906</v>
      </c>
      <c r="AD341">
        <f t="shared" si="192"/>
        <v>126.46718882299403</v>
      </c>
      <c r="AE341">
        <f t="shared" si="193"/>
        <v>72.007664135638123</v>
      </c>
      <c r="AF341">
        <f t="shared" si="194"/>
        <v>2.1859319892115665</v>
      </c>
      <c r="AG341">
        <f t="shared" si="195"/>
        <v>47.790898415094176</v>
      </c>
      <c r="AH341">
        <v>2240.163183777071</v>
      </c>
      <c r="AI341">
        <v>2204.1964242424228</v>
      </c>
      <c r="AJ341">
        <v>1.7513963029982791</v>
      </c>
      <c r="AK341">
        <v>66.48709803528736</v>
      </c>
      <c r="AL341">
        <f t="shared" si="196"/>
        <v>2.197162960456871</v>
      </c>
      <c r="AM341">
        <v>35.44868151668517</v>
      </c>
      <c r="AN341">
        <v>36.591544848484851</v>
      </c>
      <c r="AO341">
        <v>-3.9213462776481218E-5</v>
      </c>
      <c r="AP341">
        <v>80.118377589396417</v>
      </c>
      <c r="AQ341">
        <v>4</v>
      </c>
      <c r="AR341">
        <v>1</v>
      </c>
      <c r="AS341">
        <f t="shared" si="197"/>
        <v>1</v>
      </c>
      <c r="AT341">
        <f t="shared" si="198"/>
        <v>0</v>
      </c>
      <c r="AU341">
        <f t="shared" si="199"/>
        <v>19376.18331719721</v>
      </c>
      <c r="AV341">
        <f t="shared" si="200"/>
        <v>1199.96</v>
      </c>
      <c r="AW341">
        <f t="shared" si="201"/>
        <v>1025.9656499999999</v>
      </c>
      <c r="AX341">
        <f t="shared" si="202"/>
        <v>0.85499987499583308</v>
      </c>
      <c r="AY341">
        <f t="shared" si="203"/>
        <v>0.18854975874195806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1670439211.1875</v>
      </c>
      <c r="BF341">
        <v>2120.46</v>
      </c>
      <c r="BG341">
        <v>2161.8312500000002</v>
      </c>
      <c r="BH341">
        <v>36.590674999999997</v>
      </c>
      <c r="BI341">
        <v>35.453899999999997</v>
      </c>
      <c r="BJ341">
        <v>2127.01125</v>
      </c>
      <c r="BK341">
        <v>36.427862500000003</v>
      </c>
      <c r="BL341">
        <v>500.19200000000001</v>
      </c>
      <c r="BM341">
        <v>101.07975</v>
      </c>
      <c r="BN341">
        <v>0.10000176249999999</v>
      </c>
      <c r="BO341">
        <v>33.783737500000001</v>
      </c>
      <c r="BP341">
        <v>33.806912500000003</v>
      </c>
      <c r="BQ341">
        <v>999.9</v>
      </c>
      <c r="BR341">
        <v>0</v>
      </c>
      <c r="BS341">
        <v>0</v>
      </c>
      <c r="BT341">
        <v>4012.4212499999999</v>
      </c>
      <c r="BU341">
        <v>0</v>
      </c>
      <c r="BV341">
        <v>291.35424999999998</v>
      </c>
      <c r="BW341">
        <v>-41.371187499999998</v>
      </c>
      <c r="BX341">
        <v>2200.9949999999999</v>
      </c>
      <c r="BY341">
        <v>2241.2950000000001</v>
      </c>
      <c r="BZ341">
        <v>1.13677125</v>
      </c>
      <c r="CA341">
        <v>2161.8312500000002</v>
      </c>
      <c r="CB341">
        <v>35.453899999999997</v>
      </c>
      <c r="CC341">
        <v>3.6985749999999999</v>
      </c>
      <c r="CD341">
        <v>3.5836687500000002</v>
      </c>
      <c r="CE341">
        <v>27.559975000000001</v>
      </c>
      <c r="CF341">
        <v>27.021450000000002</v>
      </c>
      <c r="CG341">
        <v>1199.96</v>
      </c>
      <c r="CH341">
        <v>0.50000350000000005</v>
      </c>
      <c r="CI341">
        <v>0.49999624999999998</v>
      </c>
      <c r="CJ341">
        <v>0</v>
      </c>
      <c r="CK341">
        <v>2.2350249999999998</v>
      </c>
      <c r="CL341">
        <v>0</v>
      </c>
      <c r="CM341">
        <v>7987.2024999999994</v>
      </c>
      <c r="CN341">
        <v>9597.5299999999988</v>
      </c>
      <c r="CO341">
        <v>43.311999999999998</v>
      </c>
      <c r="CP341">
        <v>45.311999999999998</v>
      </c>
      <c r="CQ341">
        <v>44.311999999999998</v>
      </c>
      <c r="CR341">
        <v>43.75</v>
      </c>
      <c r="CS341">
        <v>43.186999999999998</v>
      </c>
      <c r="CT341">
        <v>599.98500000000001</v>
      </c>
      <c r="CU341">
        <v>599.97500000000002</v>
      </c>
      <c r="CV341">
        <v>0</v>
      </c>
      <c r="CW341">
        <v>1670439235.5</v>
      </c>
      <c r="CX341">
        <v>0</v>
      </c>
      <c r="CY341">
        <v>1670430775</v>
      </c>
      <c r="CZ341" t="s">
        <v>356</v>
      </c>
      <c r="DA341">
        <v>1670430775</v>
      </c>
      <c r="DB341">
        <v>1670430775</v>
      </c>
      <c r="DC341">
        <v>10</v>
      </c>
      <c r="DD341">
        <v>-0.13800000000000001</v>
      </c>
      <c r="DE341">
        <v>1.2E-2</v>
      </c>
      <c r="DF341">
        <v>-4.2649999999999997</v>
      </c>
      <c r="DG341">
        <v>0.16300000000000001</v>
      </c>
      <c r="DH341">
        <v>415</v>
      </c>
      <c r="DI341">
        <v>38</v>
      </c>
      <c r="DJ341">
        <v>0.28000000000000003</v>
      </c>
      <c r="DK341">
        <v>0.18</v>
      </c>
      <c r="DL341">
        <v>-41.192822499999998</v>
      </c>
      <c r="DM341">
        <v>-1.0252446529079631</v>
      </c>
      <c r="DN341">
        <v>0.14048470110211239</v>
      </c>
      <c r="DO341">
        <v>0</v>
      </c>
      <c r="DP341">
        <v>1.1889574999999999</v>
      </c>
      <c r="DQ341">
        <v>-0.30040255159474782</v>
      </c>
      <c r="DR341">
        <v>3.0287801979509851E-2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0</v>
      </c>
      <c r="DY341">
        <v>2</v>
      </c>
      <c r="DZ341" t="s">
        <v>357</v>
      </c>
      <c r="EA341">
        <v>2.9460500000000001</v>
      </c>
      <c r="EB341">
        <v>2.5956199999999998</v>
      </c>
      <c r="EC341">
        <v>0.29222999999999999</v>
      </c>
      <c r="ED341">
        <v>0.29313800000000001</v>
      </c>
      <c r="EE341">
        <v>0.14573700000000001</v>
      </c>
      <c r="EF341">
        <v>0.14113100000000001</v>
      </c>
      <c r="EG341">
        <v>21349.599999999999</v>
      </c>
      <c r="EH341">
        <v>21675.5</v>
      </c>
      <c r="EI341">
        <v>28098.400000000001</v>
      </c>
      <c r="EJ341">
        <v>29554.400000000001</v>
      </c>
      <c r="EK341">
        <v>33035.9</v>
      </c>
      <c r="EL341">
        <v>35247.9</v>
      </c>
      <c r="EM341">
        <v>39659</v>
      </c>
      <c r="EN341">
        <v>42242.8</v>
      </c>
      <c r="EO341">
        <v>1.9342999999999999</v>
      </c>
      <c r="EP341">
        <v>1.8592500000000001</v>
      </c>
      <c r="EQ341">
        <v>0.13127900000000001</v>
      </c>
      <c r="ER341">
        <v>0</v>
      </c>
      <c r="ES341">
        <v>31.677</v>
      </c>
      <c r="ET341">
        <v>999.9</v>
      </c>
      <c r="EU341">
        <v>60.1</v>
      </c>
      <c r="EV341">
        <v>39.700000000000003</v>
      </c>
      <c r="EW341">
        <v>43.373699999999999</v>
      </c>
      <c r="EX341">
        <v>24.895199999999999</v>
      </c>
      <c r="EY341">
        <v>1.65865</v>
      </c>
      <c r="EZ341">
        <v>1</v>
      </c>
      <c r="FA341">
        <v>0.62542399999999998</v>
      </c>
      <c r="FB341">
        <v>0.61107800000000001</v>
      </c>
      <c r="FC341">
        <v>20.277899999999999</v>
      </c>
      <c r="FD341">
        <v>5.2193899999999998</v>
      </c>
      <c r="FE341">
        <v>12.0098</v>
      </c>
      <c r="FF341">
        <v>4.9874000000000001</v>
      </c>
      <c r="FG341">
        <v>3.2846500000000001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1.86232</v>
      </c>
      <c r="FN341">
        <v>1.86432</v>
      </c>
      <c r="FO341">
        <v>1.8604700000000001</v>
      </c>
      <c r="FP341">
        <v>1.8611200000000001</v>
      </c>
      <c r="FQ341">
        <v>1.8602099999999999</v>
      </c>
      <c r="FR341">
        <v>1.86195</v>
      </c>
      <c r="FS341">
        <v>1.8585199999999999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-6.56</v>
      </c>
      <c r="GH341">
        <v>0.1628</v>
      </c>
      <c r="GI341">
        <v>-3.2528400776944242</v>
      </c>
      <c r="GJ341">
        <v>-2.9658848494523399E-3</v>
      </c>
      <c r="GK341">
        <v>1.4757234161104729E-6</v>
      </c>
      <c r="GL341">
        <v>-3.8107938837011289E-10</v>
      </c>
      <c r="GM341">
        <v>0.16282500000001221</v>
      </c>
      <c r="GN341">
        <v>0</v>
      </c>
      <c r="GO341">
        <v>0</v>
      </c>
      <c r="GP341">
        <v>0</v>
      </c>
      <c r="GQ341">
        <v>5</v>
      </c>
      <c r="GR341">
        <v>2097</v>
      </c>
      <c r="GS341">
        <v>4</v>
      </c>
      <c r="GT341">
        <v>34</v>
      </c>
      <c r="GU341">
        <v>140.6</v>
      </c>
      <c r="GV341">
        <v>140.6</v>
      </c>
      <c r="GW341">
        <v>4.1955600000000004</v>
      </c>
      <c r="GX341">
        <v>2.5146500000000001</v>
      </c>
      <c r="GY341">
        <v>1.4489700000000001</v>
      </c>
      <c r="GZ341">
        <v>2.3168899999999999</v>
      </c>
      <c r="HA341">
        <v>1.5478499999999999</v>
      </c>
      <c r="HB341">
        <v>2.32056</v>
      </c>
      <c r="HC341">
        <v>43.263300000000001</v>
      </c>
      <c r="HD341">
        <v>13.1952</v>
      </c>
      <c r="HE341">
        <v>18</v>
      </c>
      <c r="HF341">
        <v>507.726</v>
      </c>
      <c r="HG341">
        <v>497.76100000000002</v>
      </c>
      <c r="HH341">
        <v>30.9985</v>
      </c>
      <c r="HI341">
        <v>35.095399999999998</v>
      </c>
      <c r="HJ341">
        <v>29.999500000000001</v>
      </c>
      <c r="HK341">
        <v>35.101900000000001</v>
      </c>
      <c r="HL341">
        <v>35.108499999999999</v>
      </c>
      <c r="HM341">
        <v>83.886399999999995</v>
      </c>
      <c r="HN341">
        <v>26.936299999999999</v>
      </c>
      <c r="HO341">
        <v>75.301000000000002</v>
      </c>
      <c r="HP341">
        <v>31</v>
      </c>
      <c r="HQ341">
        <v>2174.36</v>
      </c>
      <c r="HR341">
        <v>35.555300000000003</v>
      </c>
      <c r="HS341">
        <v>99.006399999999999</v>
      </c>
      <c r="HT341">
        <v>97.958100000000002</v>
      </c>
    </row>
    <row r="342" spans="1:228" x14ac:dyDescent="0.2">
      <c r="A342">
        <v>327</v>
      </c>
      <c r="B342">
        <v>1670439217.5</v>
      </c>
      <c r="C342">
        <v>1301.5</v>
      </c>
      <c r="D342" t="s">
        <v>1013</v>
      </c>
      <c r="E342" t="s">
        <v>1014</v>
      </c>
      <c r="F342">
        <v>4</v>
      </c>
      <c r="G342">
        <v>1670439215.5</v>
      </c>
      <c r="H342">
        <f t="shared" si="170"/>
        <v>2.1780327439859014E-3</v>
      </c>
      <c r="I342">
        <f t="shared" si="171"/>
        <v>2.1780327439859013</v>
      </c>
      <c r="J342">
        <f t="shared" si="172"/>
        <v>49.102962451231164</v>
      </c>
      <c r="K342">
        <f t="shared" si="173"/>
        <v>2127.64</v>
      </c>
      <c r="L342">
        <f t="shared" si="174"/>
        <v>1493.9536104666424</v>
      </c>
      <c r="M342">
        <f t="shared" si="175"/>
        <v>151.1583532930718</v>
      </c>
      <c r="N342">
        <f t="shared" si="176"/>
        <v>215.27479604940001</v>
      </c>
      <c r="O342">
        <f t="shared" si="177"/>
        <v>0.13818720060001793</v>
      </c>
      <c r="P342">
        <f t="shared" si="178"/>
        <v>2.0671989355443618</v>
      </c>
      <c r="Q342">
        <f t="shared" si="179"/>
        <v>0.13325279882668206</v>
      </c>
      <c r="R342">
        <f t="shared" si="180"/>
        <v>8.3711656210255364E-2</v>
      </c>
      <c r="S342">
        <f t="shared" si="181"/>
        <v>226.26240942857137</v>
      </c>
      <c r="T342">
        <f t="shared" si="182"/>
        <v>34.828595018543894</v>
      </c>
      <c r="U342">
        <f t="shared" si="183"/>
        <v>33.796228571428571</v>
      </c>
      <c r="V342">
        <f t="shared" si="184"/>
        <v>5.282578530821274</v>
      </c>
      <c r="W342">
        <f t="shared" si="185"/>
        <v>70.156469676480398</v>
      </c>
      <c r="X342">
        <f t="shared" si="186"/>
        <v>3.702206773315929</v>
      </c>
      <c r="Y342">
        <f t="shared" si="187"/>
        <v>5.2770710818094022</v>
      </c>
      <c r="Z342">
        <f t="shared" si="188"/>
        <v>1.5803717575053451</v>
      </c>
      <c r="AA342">
        <f t="shared" si="189"/>
        <v>-96.051244009778259</v>
      </c>
      <c r="AB342">
        <f t="shared" si="190"/>
        <v>-2.0808715074298902</v>
      </c>
      <c r="AC342">
        <f t="shared" si="191"/>
        <v>-0.23231893164680131</v>
      </c>
      <c r="AD342">
        <f t="shared" si="192"/>
        <v>127.89797497971642</v>
      </c>
      <c r="AE342">
        <f t="shared" si="193"/>
        <v>72.087643610653558</v>
      </c>
      <c r="AF342">
        <f t="shared" si="194"/>
        <v>2.1816632428128622</v>
      </c>
      <c r="AG342">
        <f t="shared" si="195"/>
        <v>49.102962451231164</v>
      </c>
      <c r="AH342">
        <v>2247.155675883469</v>
      </c>
      <c r="AI342">
        <v>2210.9209696969701</v>
      </c>
      <c r="AJ342">
        <v>1.6626835705077549</v>
      </c>
      <c r="AK342">
        <v>66.48709803528736</v>
      </c>
      <c r="AL342">
        <f t="shared" si="196"/>
        <v>2.1780327439859013</v>
      </c>
      <c r="AM342">
        <v>35.457109458077838</v>
      </c>
      <c r="AN342">
        <v>36.5911612121212</v>
      </c>
      <c r="AO342">
        <v>-2.158301618782328E-4</v>
      </c>
      <c r="AP342">
        <v>80.118377589396417</v>
      </c>
      <c r="AQ342">
        <v>4</v>
      </c>
      <c r="AR342">
        <v>1</v>
      </c>
      <c r="AS342">
        <f t="shared" si="197"/>
        <v>1</v>
      </c>
      <c r="AT342">
        <f t="shared" si="198"/>
        <v>0</v>
      </c>
      <c r="AU342">
        <f t="shared" si="199"/>
        <v>19116.275441862555</v>
      </c>
      <c r="AV342">
        <f t="shared" si="200"/>
        <v>1200.028571428571</v>
      </c>
      <c r="AW342">
        <f t="shared" si="201"/>
        <v>1026.0228857142854</v>
      </c>
      <c r="AX342">
        <f t="shared" si="202"/>
        <v>0.85499871431632579</v>
      </c>
      <c r="AY342">
        <f t="shared" si="203"/>
        <v>0.18854751863050881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1670439215.5</v>
      </c>
      <c r="BF342">
        <v>2127.64</v>
      </c>
      <c r="BG342">
        <v>2169.0585714285712</v>
      </c>
      <c r="BH342">
        <v>36.590271428571427</v>
      </c>
      <c r="BI342">
        <v>35.455699999999993</v>
      </c>
      <c r="BJ342">
        <v>2134.2085714285722</v>
      </c>
      <c r="BK342">
        <v>36.427428571428557</v>
      </c>
      <c r="BL342">
        <v>500.18500000000012</v>
      </c>
      <c r="BM342">
        <v>101.08</v>
      </c>
      <c r="BN342">
        <v>0.10008499999999999</v>
      </c>
      <c r="BO342">
        <v>33.777557142857141</v>
      </c>
      <c r="BP342">
        <v>33.796228571428571</v>
      </c>
      <c r="BQ342">
        <v>999.89999999999986</v>
      </c>
      <c r="BR342">
        <v>0</v>
      </c>
      <c r="BS342">
        <v>0</v>
      </c>
      <c r="BT342">
        <v>3969.198571428572</v>
      </c>
      <c r="BU342">
        <v>0</v>
      </c>
      <c r="BV342">
        <v>366.23014285714282</v>
      </c>
      <c r="BW342">
        <v>-41.418342857142861</v>
      </c>
      <c r="BX342">
        <v>2208.4499999999998</v>
      </c>
      <c r="BY342">
        <v>2248.792857142857</v>
      </c>
      <c r="BZ342">
        <v>1.1345414285714279</v>
      </c>
      <c r="CA342">
        <v>2169.0585714285712</v>
      </c>
      <c r="CB342">
        <v>35.455699999999993</v>
      </c>
      <c r="CC342">
        <v>3.6985399999999999</v>
      </c>
      <c r="CD342">
        <v>3.5838614285714279</v>
      </c>
      <c r="CE342">
        <v>27.559814285714289</v>
      </c>
      <c r="CF342">
        <v>27.022357142857139</v>
      </c>
      <c r="CG342">
        <v>1200.028571428571</v>
      </c>
      <c r="CH342">
        <v>0.50004400000000004</v>
      </c>
      <c r="CI342">
        <v>0.49995499999999998</v>
      </c>
      <c r="CJ342">
        <v>0</v>
      </c>
      <c r="CK342">
        <v>2.2796285714285709</v>
      </c>
      <c r="CL342">
        <v>0</v>
      </c>
      <c r="CM342">
        <v>7987.9671428571428</v>
      </c>
      <c r="CN342">
        <v>9598.2071428571453</v>
      </c>
      <c r="CO342">
        <v>43.311999999999998</v>
      </c>
      <c r="CP342">
        <v>45.311999999999998</v>
      </c>
      <c r="CQ342">
        <v>44.311999999999998</v>
      </c>
      <c r="CR342">
        <v>43.75</v>
      </c>
      <c r="CS342">
        <v>43.205000000000013</v>
      </c>
      <c r="CT342">
        <v>600.06571428571442</v>
      </c>
      <c r="CU342">
        <v>599.96285714285716</v>
      </c>
      <c r="CV342">
        <v>0</v>
      </c>
      <c r="CW342">
        <v>1670439239.7</v>
      </c>
      <c r="CX342">
        <v>0</v>
      </c>
      <c r="CY342">
        <v>1670430775</v>
      </c>
      <c r="CZ342" t="s">
        <v>356</v>
      </c>
      <c r="DA342">
        <v>1670430775</v>
      </c>
      <c r="DB342">
        <v>1670430775</v>
      </c>
      <c r="DC342">
        <v>10</v>
      </c>
      <c r="DD342">
        <v>-0.13800000000000001</v>
      </c>
      <c r="DE342">
        <v>1.2E-2</v>
      </c>
      <c r="DF342">
        <v>-4.2649999999999997</v>
      </c>
      <c r="DG342">
        <v>0.16300000000000001</v>
      </c>
      <c r="DH342">
        <v>415</v>
      </c>
      <c r="DI342">
        <v>38</v>
      </c>
      <c r="DJ342">
        <v>0.28000000000000003</v>
      </c>
      <c r="DK342">
        <v>0.18</v>
      </c>
      <c r="DL342">
        <v>-41.259519999999988</v>
      </c>
      <c r="DM342">
        <v>-1.028715196998057</v>
      </c>
      <c r="DN342">
        <v>0.14115063265887259</v>
      </c>
      <c r="DO342">
        <v>0</v>
      </c>
      <c r="DP342">
        <v>1.1715282499999999</v>
      </c>
      <c r="DQ342">
        <v>-0.31784116322701628</v>
      </c>
      <c r="DR342">
        <v>3.1735572539935378E-2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357</v>
      </c>
      <c r="EA342">
        <v>2.9456899999999999</v>
      </c>
      <c r="EB342">
        <v>2.59545</v>
      </c>
      <c r="EC342">
        <v>0.29272799999999999</v>
      </c>
      <c r="ED342">
        <v>0.29364200000000001</v>
      </c>
      <c r="EE342">
        <v>0.14574100000000001</v>
      </c>
      <c r="EF342">
        <v>0.141125</v>
      </c>
      <c r="EG342">
        <v>21334.3</v>
      </c>
      <c r="EH342">
        <v>21660.3</v>
      </c>
      <c r="EI342">
        <v>28098.1</v>
      </c>
      <c r="EJ342">
        <v>29554.799999999999</v>
      </c>
      <c r="EK342">
        <v>33036</v>
      </c>
      <c r="EL342">
        <v>35248.699999999997</v>
      </c>
      <c r="EM342">
        <v>39659.300000000003</v>
      </c>
      <c r="EN342">
        <v>42243.4</v>
      </c>
      <c r="EO342">
        <v>1.93432</v>
      </c>
      <c r="EP342">
        <v>1.85968</v>
      </c>
      <c r="EQ342">
        <v>0.13087699999999999</v>
      </c>
      <c r="ER342">
        <v>0</v>
      </c>
      <c r="ES342">
        <v>31.6708</v>
      </c>
      <c r="ET342">
        <v>999.9</v>
      </c>
      <c r="EU342">
        <v>60.1</v>
      </c>
      <c r="EV342">
        <v>39.700000000000003</v>
      </c>
      <c r="EW342">
        <v>43.378500000000003</v>
      </c>
      <c r="EX342">
        <v>25.635200000000001</v>
      </c>
      <c r="EY342">
        <v>2.1834899999999999</v>
      </c>
      <c r="EZ342">
        <v>1</v>
      </c>
      <c r="FA342">
        <v>0.625</v>
      </c>
      <c r="FB342">
        <v>0.60668299999999997</v>
      </c>
      <c r="FC342">
        <v>20.277999999999999</v>
      </c>
      <c r="FD342">
        <v>5.2186399999999997</v>
      </c>
      <c r="FE342">
        <v>12.009399999999999</v>
      </c>
      <c r="FF342">
        <v>4.9873500000000002</v>
      </c>
      <c r="FG342">
        <v>3.2846500000000001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1.86232</v>
      </c>
      <c r="FN342">
        <v>1.86433</v>
      </c>
      <c r="FO342">
        <v>1.8604799999999999</v>
      </c>
      <c r="FP342">
        <v>1.8611200000000001</v>
      </c>
      <c r="FQ342">
        <v>1.8602000000000001</v>
      </c>
      <c r="FR342">
        <v>1.8619399999999999</v>
      </c>
      <c r="FS342">
        <v>1.8585199999999999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-6.57</v>
      </c>
      <c r="GH342">
        <v>0.16289999999999999</v>
      </c>
      <c r="GI342">
        <v>-3.2528400776944242</v>
      </c>
      <c r="GJ342">
        <v>-2.9658848494523399E-3</v>
      </c>
      <c r="GK342">
        <v>1.4757234161104729E-6</v>
      </c>
      <c r="GL342">
        <v>-3.8107938837011289E-10</v>
      </c>
      <c r="GM342">
        <v>0.16282500000001221</v>
      </c>
      <c r="GN342">
        <v>0</v>
      </c>
      <c r="GO342">
        <v>0</v>
      </c>
      <c r="GP342">
        <v>0</v>
      </c>
      <c r="GQ342">
        <v>5</v>
      </c>
      <c r="GR342">
        <v>2097</v>
      </c>
      <c r="GS342">
        <v>4</v>
      </c>
      <c r="GT342">
        <v>34</v>
      </c>
      <c r="GU342">
        <v>140.69999999999999</v>
      </c>
      <c r="GV342">
        <v>140.69999999999999</v>
      </c>
      <c r="GW342">
        <v>4.2041000000000004</v>
      </c>
      <c r="GX342">
        <v>2.50488</v>
      </c>
      <c r="GY342">
        <v>1.4489700000000001</v>
      </c>
      <c r="GZ342">
        <v>2.3168899999999999</v>
      </c>
      <c r="HA342">
        <v>1.5478499999999999</v>
      </c>
      <c r="HB342">
        <v>2.3803700000000001</v>
      </c>
      <c r="HC342">
        <v>43.263300000000001</v>
      </c>
      <c r="HD342">
        <v>13.203900000000001</v>
      </c>
      <c r="HE342">
        <v>18</v>
      </c>
      <c r="HF342">
        <v>507.69799999999998</v>
      </c>
      <c r="HG342">
        <v>498.02499999999998</v>
      </c>
      <c r="HH342">
        <v>30.998699999999999</v>
      </c>
      <c r="HI342">
        <v>35.088999999999999</v>
      </c>
      <c r="HJ342">
        <v>29.999600000000001</v>
      </c>
      <c r="HK342">
        <v>35.0961</v>
      </c>
      <c r="HL342">
        <v>35.1036</v>
      </c>
      <c r="HM342">
        <v>84.079599999999999</v>
      </c>
      <c r="HN342">
        <v>26.657399999999999</v>
      </c>
      <c r="HO342">
        <v>75.301000000000002</v>
      </c>
      <c r="HP342">
        <v>31</v>
      </c>
      <c r="HQ342">
        <v>2181.0300000000002</v>
      </c>
      <c r="HR342">
        <v>35.566000000000003</v>
      </c>
      <c r="HS342">
        <v>99.006399999999999</v>
      </c>
      <c r="HT342">
        <v>97.959400000000002</v>
      </c>
    </row>
    <row r="343" spans="1:228" x14ac:dyDescent="0.2">
      <c r="A343">
        <v>328</v>
      </c>
      <c r="B343">
        <v>1670439221.5</v>
      </c>
      <c r="C343">
        <v>1305.5</v>
      </c>
      <c r="D343" t="s">
        <v>1015</v>
      </c>
      <c r="E343" t="s">
        <v>1016</v>
      </c>
      <c r="F343">
        <v>4</v>
      </c>
      <c r="G343">
        <v>1670439219.1875</v>
      </c>
      <c r="H343">
        <f t="shared" si="170"/>
        <v>2.1965499508604974E-3</v>
      </c>
      <c r="I343">
        <f t="shared" si="171"/>
        <v>2.1965499508604975</v>
      </c>
      <c r="J343">
        <f t="shared" si="172"/>
        <v>48.908258004819054</v>
      </c>
      <c r="K343">
        <f t="shared" si="173"/>
        <v>2133.6525000000001</v>
      </c>
      <c r="L343">
        <f t="shared" si="174"/>
        <v>1507.3820858078443</v>
      </c>
      <c r="M343">
        <f t="shared" si="175"/>
        <v>152.51523260611455</v>
      </c>
      <c r="N343">
        <f t="shared" si="176"/>
        <v>215.88057228616989</v>
      </c>
      <c r="O343">
        <f t="shared" si="177"/>
        <v>0.13948654370840344</v>
      </c>
      <c r="P343">
        <f t="shared" si="178"/>
        <v>2.0713568827735629</v>
      </c>
      <c r="Q343">
        <f t="shared" si="179"/>
        <v>0.13447042528242292</v>
      </c>
      <c r="R343">
        <f t="shared" si="180"/>
        <v>8.4479665614308572E-2</v>
      </c>
      <c r="S343">
        <f t="shared" si="181"/>
        <v>226.25752349999996</v>
      </c>
      <c r="T343">
        <f t="shared" si="182"/>
        <v>34.808420027156671</v>
      </c>
      <c r="U343">
        <f t="shared" si="183"/>
        <v>33.793162499999987</v>
      </c>
      <c r="V343">
        <f t="shared" si="184"/>
        <v>5.2816737990629656</v>
      </c>
      <c r="W343">
        <f t="shared" si="185"/>
        <v>70.204205175820292</v>
      </c>
      <c r="X343">
        <f t="shared" si="186"/>
        <v>3.7023110522661504</v>
      </c>
      <c r="Y343">
        <f t="shared" si="187"/>
        <v>5.2736314626652865</v>
      </c>
      <c r="Z343">
        <f t="shared" si="188"/>
        <v>1.5793627467968152</v>
      </c>
      <c r="AA343">
        <f t="shared" si="189"/>
        <v>-96.867852832947932</v>
      </c>
      <c r="AB343">
        <f t="shared" si="190"/>
        <v>-3.0458263140017627</v>
      </c>
      <c r="AC343">
        <f t="shared" si="191"/>
        <v>-0.33934427234877756</v>
      </c>
      <c r="AD343">
        <f t="shared" si="192"/>
        <v>126.0045000807015</v>
      </c>
      <c r="AE343">
        <f t="shared" si="193"/>
        <v>72.253067063460492</v>
      </c>
      <c r="AF343">
        <f t="shared" si="194"/>
        <v>2.1649205488713092</v>
      </c>
      <c r="AG343">
        <f t="shared" si="195"/>
        <v>48.908258004819054</v>
      </c>
      <c r="AH343">
        <v>2254.1118632330231</v>
      </c>
      <c r="AI343">
        <v>2217.7701818181831</v>
      </c>
      <c r="AJ343">
        <v>1.703289557761327</v>
      </c>
      <c r="AK343">
        <v>66.48709803528736</v>
      </c>
      <c r="AL343">
        <f t="shared" si="196"/>
        <v>2.1965499508604975</v>
      </c>
      <c r="AM343">
        <v>35.450500762835858</v>
      </c>
      <c r="AN343">
        <v>36.5923315151515</v>
      </c>
      <c r="AO343">
        <v>8.3617819251616181E-5</v>
      </c>
      <c r="AP343">
        <v>80.118377589396417</v>
      </c>
      <c r="AQ343">
        <v>4</v>
      </c>
      <c r="AR343">
        <v>1</v>
      </c>
      <c r="AS343">
        <f t="shared" si="197"/>
        <v>1</v>
      </c>
      <c r="AT343">
        <f t="shared" si="198"/>
        <v>0</v>
      </c>
      <c r="AU343">
        <f t="shared" si="199"/>
        <v>19188.469239810187</v>
      </c>
      <c r="AV343">
        <f t="shared" si="200"/>
        <v>1200.0062499999999</v>
      </c>
      <c r="AW343">
        <f t="shared" si="201"/>
        <v>1026.0034499999999</v>
      </c>
      <c r="AX343">
        <f t="shared" si="202"/>
        <v>0.85499842188321928</v>
      </c>
      <c r="AY343">
        <f t="shared" si="203"/>
        <v>0.18854695423461335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1670439219.1875</v>
      </c>
      <c r="BF343">
        <v>2133.6525000000001</v>
      </c>
      <c r="BG343">
        <v>2175.15</v>
      </c>
      <c r="BH343">
        <v>36.591737500000001</v>
      </c>
      <c r="BI343">
        <v>35.465825000000002</v>
      </c>
      <c r="BJ343">
        <v>2140.2275</v>
      </c>
      <c r="BK343">
        <v>36.428912500000003</v>
      </c>
      <c r="BL343">
        <v>500.16287499999999</v>
      </c>
      <c r="BM343">
        <v>101.078875</v>
      </c>
      <c r="BN343">
        <v>0.10000595</v>
      </c>
      <c r="BO343">
        <v>33.765887499999998</v>
      </c>
      <c r="BP343">
        <v>33.793162499999987</v>
      </c>
      <c r="BQ343">
        <v>999.9</v>
      </c>
      <c r="BR343">
        <v>0</v>
      </c>
      <c r="BS343">
        <v>0</v>
      </c>
      <c r="BT343">
        <v>3981.0925000000002</v>
      </c>
      <c r="BU343">
        <v>0</v>
      </c>
      <c r="BV343">
        <v>494.02625</v>
      </c>
      <c r="BW343">
        <v>-41.498887500000002</v>
      </c>
      <c r="BX343">
        <v>2214.69</v>
      </c>
      <c r="BY343">
        <v>2255.1287499999999</v>
      </c>
      <c r="BZ343">
        <v>1.1259025</v>
      </c>
      <c r="CA343">
        <v>2175.15</v>
      </c>
      <c r="CB343">
        <v>35.465825000000002</v>
      </c>
      <c r="CC343">
        <v>3.6986500000000002</v>
      </c>
      <c r="CD343">
        <v>3.5848450000000001</v>
      </c>
      <c r="CE343">
        <v>27.560312499999998</v>
      </c>
      <c r="CF343">
        <v>27.027012500000001</v>
      </c>
      <c r="CG343">
        <v>1200.0062499999999</v>
      </c>
      <c r="CH343">
        <v>0.50005150000000009</v>
      </c>
      <c r="CI343">
        <v>0.499948</v>
      </c>
      <c r="CJ343">
        <v>0</v>
      </c>
      <c r="CK343">
        <v>2.1637624999999998</v>
      </c>
      <c r="CL343">
        <v>0</v>
      </c>
      <c r="CM343">
        <v>7988.0137500000001</v>
      </c>
      <c r="CN343">
        <v>9598.08</v>
      </c>
      <c r="CO343">
        <v>43.311999999999998</v>
      </c>
      <c r="CP343">
        <v>45.311999999999998</v>
      </c>
      <c r="CQ343">
        <v>44.311999999999998</v>
      </c>
      <c r="CR343">
        <v>43.726374999999997</v>
      </c>
      <c r="CS343">
        <v>43.186999999999998</v>
      </c>
      <c r="CT343">
        <v>600.06625000000008</v>
      </c>
      <c r="CU343">
        <v>599.94000000000005</v>
      </c>
      <c r="CV343">
        <v>0</v>
      </c>
      <c r="CW343">
        <v>1670439243.3</v>
      </c>
      <c r="CX343">
        <v>0</v>
      </c>
      <c r="CY343">
        <v>1670430775</v>
      </c>
      <c r="CZ343" t="s">
        <v>356</v>
      </c>
      <c r="DA343">
        <v>1670430775</v>
      </c>
      <c r="DB343">
        <v>1670430775</v>
      </c>
      <c r="DC343">
        <v>10</v>
      </c>
      <c r="DD343">
        <v>-0.13800000000000001</v>
      </c>
      <c r="DE343">
        <v>1.2E-2</v>
      </c>
      <c r="DF343">
        <v>-4.2649999999999997</v>
      </c>
      <c r="DG343">
        <v>0.16300000000000001</v>
      </c>
      <c r="DH343">
        <v>415</v>
      </c>
      <c r="DI343">
        <v>38</v>
      </c>
      <c r="DJ343">
        <v>0.28000000000000003</v>
      </c>
      <c r="DK343">
        <v>0.18</v>
      </c>
      <c r="DL343">
        <v>-41.345257500000002</v>
      </c>
      <c r="DM343">
        <v>-1.1733309568479819</v>
      </c>
      <c r="DN343">
        <v>0.15466161270253881</v>
      </c>
      <c r="DO343">
        <v>0</v>
      </c>
      <c r="DP343">
        <v>1.155705</v>
      </c>
      <c r="DQ343">
        <v>-0.26647677298311923</v>
      </c>
      <c r="DR343">
        <v>2.815529559425721E-2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357</v>
      </c>
      <c r="EA343">
        <v>2.9458899999999999</v>
      </c>
      <c r="EB343">
        <v>2.5956100000000002</v>
      </c>
      <c r="EC343">
        <v>0.29322700000000002</v>
      </c>
      <c r="ED343">
        <v>0.29410799999999998</v>
      </c>
      <c r="EE343">
        <v>0.145755</v>
      </c>
      <c r="EF343">
        <v>0.141292</v>
      </c>
      <c r="EG343">
        <v>21319.5</v>
      </c>
      <c r="EH343">
        <v>21646.2</v>
      </c>
      <c r="EI343">
        <v>28098.5</v>
      </c>
      <c r="EJ343">
        <v>29555.1</v>
      </c>
      <c r="EK343">
        <v>33036.300000000003</v>
      </c>
      <c r="EL343">
        <v>35242.199999999997</v>
      </c>
      <c r="EM343">
        <v>39660.300000000003</v>
      </c>
      <c r="EN343">
        <v>42243.7</v>
      </c>
      <c r="EO343">
        <v>1.9345000000000001</v>
      </c>
      <c r="EP343">
        <v>1.86005</v>
      </c>
      <c r="EQ343">
        <v>0.131689</v>
      </c>
      <c r="ER343">
        <v>0</v>
      </c>
      <c r="ES343">
        <v>31.665900000000001</v>
      </c>
      <c r="ET343">
        <v>999.9</v>
      </c>
      <c r="EU343">
        <v>60.1</v>
      </c>
      <c r="EV343">
        <v>39.700000000000003</v>
      </c>
      <c r="EW343">
        <v>43.375999999999998</v>
      </c>
      <c r="EX343">
        <v>25.775200000000002</v>
      </c>
      <c r="EY343">
        <v>2.4519199999999999</v>
      </c>
      <c r="EZ343">
        <v>1</v>
      </c>
      <c r="FA343">
        <v>0.62460599999999999</v>
      </c>
      <c r="FB343">
        <v>0.60349900000000001</v>
      </c>
      <c r="FC343">
        <v>20.277999999999999</v>
      </c>
      <c r="FD343">
        <v>5.2189399999999999</v>
      </c>
      <c r="FE343">
        <v>12.0097</v>
      </c>
      <c r="FF343">
        <v>4.9872500000000004</v>
      </c>
      <c r="FG343">
        <v>3.2846500000000001</v>
      </c>
      <c r="FH343">
        <v>9999</v>
      </c>
      <c r="FI343">
        <v>9999</v>
      </c>
      <c r="FJ343">
        <v>9999</v>
      </c>
      <c r="FK343">
        <v>999.9</v>
      </c>
      <c r="FL343">
        <v>1.86585</v>
      </c>
      <c r="FM343">
        <v>1.8623000000000001</v>
      </c>
      <c r="FN343">
        <v>1.86432</v>
      </c>
      <c r="FO343">
        <v>1.86046</v>
      </c>
      <c r="FP343">
        <v>1.86113</v>
      </c>
      <c r="FQ343">
        <v>1.8602099999999999</v>
      </c>
      <c r="FR343">
        <v>1.8619600000000001</v>
      </c>
      <c r="FS343">
        <v>1.8585199999999999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-6.59</v>
      </c>
      <c r="GH343">
        <v>0.16289999999999999</v>
      </c>
      <c r="GI343">
        <v>-3.2528400776944242</v>
      </c>
      <c r="GJ343">
        <v>-2.9658848494523399E-3</v>
      </c>
      <c r="GK343">
        <v>1.4757234161104729E-6</v>
      </c>
      <c r="GL343">
        <v>-3.8107938837011289E-10</v>
      </c>
      <c r="GM343">
        <v>0.16282500000001221</v>
      </c>
      <c r="GN343">
        <v>0</v>
      </c>
      <c r="GO343">
        <v>0</v>
      </c>
      <c r="GP343">
        <v>0</v>
      </c>
      <c r="GQ343">
        <v>5</v>
      </c>
      <c r="GR343">
        <v>2097</v>
      </c>
      <c r="GS343">
        <v>4</v>
      </c>
      <c r="GT343">
        <v>34</v>
      </c>
      <c r="GU343">
        <v>140.80000000000001</v>
      </c>
      <c r="GV343">
        <v>140.80000000000001</v>
      </c>
      <c r="GW343">
        <v>4.21509</v>
      </c>
      <c r="GX343">
        <v>2.49756</v>
      </c>
      <c r="GY343">
        <v>1.4489700000000001</v>
      </c>
      <c r="GZ343">
        <v>2.3168899999999999</v>
      </c>
      <c r="HA343">
        <v>1.5478499999999999</v>
      </c>
      <c r="HB343">
        <v>2.3840300000000001</v>
      </c>
      <c r="HC343">
        <v>43.263300000000001</v>
      </c>
      <c r="HD343">
        <v>13.203900000000001</v>
      </c>
      <c r="HE343">
        <v>18</v>
      </c>
      <c r="HF343">
        <v>507.77699999999999</v>
      </c>
      <c r="HG343">
        <v>498.24599999999998</v>
      </c>
      <c r="HH343">
        <v>30.998999999999999</v>
      </c>
      <c r="HI343">
        <v>35.082599999999999</v>
      </c>
      <c r="HJ343">
        <v>29.999600000000001</v>
      </c>
      <c r="HK343">
        <v>35.091299999999997</v>
      </c>
      <c r="HL343">
        <v>35.098100000000002</v>
      </c>
      <c r="HM343">
        <v>84.299000000000007</v>
      </c>
      <c r="HN343">
        <v>26.657399999999999</v>
      </c>
      <c r="HO343">
        <v>75.301000000000002</v>
      </c>
      <c r="HP343">
        <v>31</v>
      </c>
      <c r="HQ343">
        <v>2187.71</v>
      </c>
      <c r="HR343">
        <v>35.560699999999997</v>
      </c>
      <c r="HS343">
        <v>99.008399999999995</v>
      </c>
      <c r="HT343">
        <v>97.9602</v>
      </c>
    </row>
    <row r="344" spans="1:228" x14ac:dyDescent="0.2">
      <c r="A344">
        <v>329</v>
      </c>
      <c r="B344">
        <v>1670439225.5</v>
      </c>
      <c r="C344">
        <v>1309.5</v>
      </c>
      <c r="D344" t="s">
        <v>1017</v>
      </c>
      <c r="E344" t="s">
        <v>1018</v>
      </c>
      <c r="F344">
        <v>4</v>
      </c>
      <c r="G344">
        <v>1670439223.5</v>
      </c>
      <c r="H344">
        <f t="shared" si="170"/>
        <v>2.1082230982094655E-3</v>
      </c>
      <c r="I344">
        <f t="shared" si="171"/>
        <v>2.1082230982094656</v>
      </c>
      <c r="J344">
        <f t="shared" si="172"/>
        <v>48.001816453625331</v>
      </c>
      <c r="K344">
        <f t="shared" si="173"/>
        <v>2140.6757142857141</v>
      </c>
      <c r="L344">
        <f t="shared" si="174"/>
        <v>1502.2399070417939</v>
      </c>
      <c r="M344">
        <f t="shared" si="175"/>
        <v>151.99695591764589</v>
      </c>
      <c r="N344">
        <f t="shared" si="176"/>
        <v>216.59402779346382</v>
      </c>
      <c r="O344">
        <f t="shared" si="177"/>
        <v>0.13388000455322019</v>
      </c>
      <c r="P344">
        <f t="shared" si="178"/>
        <v>2.0856107687790479</v>
      </c>
      <c r="Q344">
        <f t="shared" si="179"/>
        <v>0.12928228343270759</v>
      </c>
      <c r="R344">
        <f t="shared" si="180"/>
        <v>8.1201360096449043E-2</v>
      </c>
      <c r="S344">
        <f t="shared" si="181"/>
        <v>226.25433085714292</v>
      </c>
      <c r="T344">
        <f t="shared" si="182"/>
        <v>34.831998970946366</v>
      </c>
      <c r="U344">
        <f t="shared" si="183"/>
        <v>33.789157142857142</v>
      </c>
      <c r="V344">
        <f t="shared" si="184"/>
        <v>5.2804921072971585</v>
      </c>
      <c r="W344">
        <f t="shared" si="185"/>
        <v>70.236797201102078</v>
      </c>
      <c r="X344">
        <f t="shared" si="186"/>
        <v>3.7037870296243036</v>
      </c>
      <c r="Y344">
        <f t="shared" si="187"/>
        <v>5.2732857664617256</v>
      </c>
      <c r="Z344">
        <f t="shared" si="188"/>
        <v>1.5767050776728548</v>
      </c>
      <c r="AA344">
        <f t="shared" si="189"/>
        <v>-92.972638631037427</v>
      </c>
      <c r="AB344">
        <f t="shared" si="190"/>
        <v>-2.748341358977211</v>
      </c>
      <c r="AC344">
        <f t="shared" si="191"/>
        <v>-0.30410022169015355</v>
      </c>
      <c r="AD344">
        <f t="shared" si="192"/>
        <v>130.22925064543813</v>
      </c>
      <c r="AE344">
        <f t="shared" si="193"/>
        <v>72.327797657630143</v>
      </c>
      <c r="AF344">
        <f t="shared" si="194"/>
        <v>2.0089055112981788</v>
      </c>
      <c r="AG344">
        <f t="shared" si="195"/>
        <v>48.001816453625331</v>
      </c>
      <c r="AH344">
        <v>2260.6427245957279</v>
      </c>
      <c r="AI344">
        <v>2224.6515757575748</v>
      </c>
      <c r="AJ344">
        <v>1.7325358962139481</v>
      </c>
      <c r="AK344">
        <v>66.48709803528736</v>
      </c>
      <c r="AL344">
        <f t="shared" si="196"/>
        <v>2.1082230982094656</v>
      </c>
      <c r="AM344">
        <v>35.522440497677152</v>
      </c>
      <c r="AN344">
        <v>36.616750909090882</v>
      </c>
      <c r="AO344">
        <v>3.2869571406295888E-4</v>
      </c>
      <c r="AP344">
        <v>80.118377589396417</v>
      </c>
      <c r="AQ344">
        <v>4</v>
      </c>
      <c r="AR344">
        <v>1</v>
      </c>
      <c r="AS344">
        <f t="shared" si="197"/>
        <v>1</v>
      </c>
      <c r="AT344">
        <f t="shared" si="198"/>
        <v>0</v>
      </c>
      <c r="AU344">
        <f t="shared" si="199"/>
        <v>19433.306700574853</v>
      </c>
      <c r="AV344">
        <f t="shared" si="200"/>
        <v>1199.991428571429</v>
      </c>
      <c r="AW344">
        <f t="shared" si="201"/>
        <v>1025.9905714285717</v>
      </c>
      <c r="AX344">
        <f t="shared" si="202"/>
        <v>0.85499824998749985</v>
      </c>
      <c r="AY344">
        <f t="shared" si="203"/>
        <v>0.18854662247587481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1670439223.5</v>
      </c>
      <c r="BF344">
        <v>2140.6757142857141</v>
      </c>
      <c r="BG344">
        <v>2182.0414285714292</v>
      </c>
      <c r="BH344">
        <v>36.605842857142861</v>
      </c>
      <c r="BI344">
        <v>35.56108571428571</v>
      </c>
      <c r="BJ344">
        <v>2147.2657142857138</v>
      </c>
      <c r="BK344">
        <v>36.442999999999998</v>
      </c>
      <c r="BL344">
        <v>500.1634285714286</v>
      </c>
      <c r="BM344">
        <v>101.08028571428569</v>
      </c>
      <c r="BN344">
        <v>9.9928714285714287E-2</v>
      </c>
      <c r="BO344">
        <v>33.764714285714277</v>
      </c>
      <c r="BP344">
        <v>33.789157142857142</v>
      </c>
      <c r="BQ344">
        <v>999.89999999999986</v>
      </c>
      <c r="BR344">
        <v>0</v>
      </c>
      <c r="BS344">
        <v>0</v>
      </c>
      <c r="BT344">
        <v>4021.6957142857141</v>
      </c>
      <c r="BU344">
        <v>0</v>
      </c>
      <c r="BV344">
        <v>668.19071428571431</v>
      </c>
      <c r="BW344">
        <v>-41.363799999999991</v>
      </c>
      <c r="BX344">
        <v>2222.0157142857138</v>
      </c>
      <c r="BY344">
        <v>2262.4957142857138</v>
      </c>
      <c r="BZ344">
        <v>1.0447614285714291</v>
      </c>
      <c r="CA344">
        <v>2182.0414285714292</v>
      </c>
      <c r="CB344">
        <v>35.56108571428571</v>
      </c>
      <c r="CC344">
        <v>3.7001271428571432</v>
      </c>
      <c r="CD344">
        <v>3.594521428571428</v>
      </c>
      <c r="CE344">
        <v>27.567128571428569</v>
      </c>
      <c r="CF344">
        <v>27.07292857142858</v>
      </c>
      <c r="CG344">
        <v>1199.991428571429</v>
      </c>
      <c r="CH344">
        <v>0.50005685714285719</v>
      </c>
      <c r="CI344">
        <v>0.49994300000000008</v>
      </c>
      <c r="CJ344">
        <v>0</v>
      </c>
      <c r="CK344">
        <v>2.3018142857142858</v>
      </c>
      <c r="CL344">
        <v>0</v>
      </c>
      <c r="CM344">
        <v>7987.6957142857136</v>
      </c>
      <c r="CN344">
        <v>9597.9585714285731</v>
      </c>
      <c r="CO344">
        <v>43.311999999999998</v>
      </c>
      <c r="CP344">
        <v>45.311999999999998</v>
      </c>
      <c r="CQ344">
        <v>44.311999999999998</v>
      </c>
      <c r="CR344">
        <v>43.714000000000013</v>
      </c>
      <c r="CS344">
        <v>43.186999999999998</v>
      </c>
      <c r="CT344">
        <v>600.06571428571431</v>
      </c>
      <c r="CU344">
        <v>599.92571428571421</v>
      </c>
      <c r="CV344">
        <v>0</v>
      </c>
      <c r="CW344">
        <v>1670439247.5</v>
      </c>
      <c r="CX344">
        <v>0</v>
      </c>
      <c r="CY344">
        <v>1670430775</v>
      </c>
      <c r="CZ344" t="s">
        <v>356</v>
      </c>
      <c r="DA344">
        <v>1670430775</v>
      </c>
      <c r="DB344">
        <v>1670430775</v>
      </c>
      <c r="DC344">
        <v>10</v>
      </c>
      <c r="DD344">
        <v>-0.13800000000000001</v>
      </c>
      <c r="DE344">
        <v>1.2E-2</v>
      </c>
      <c r="DF344">
        <v>-4.2649999999999997</v>
      </c>
      <c r="DG344">
        <v>0.16300000000000001</v>
      </c>
      <c r="DH344">
        <v>415</v>
      </c>
      <c r="DI344">
        <v>38</v>
      </c>
      <c r="DJ344">
        <v>0.28000000000000003</v>
      </c>
      <c r="DK344">
        <v>0.18</v>
      </c>
      <c r="DL344">
        <v>-41.356140000000003</v>
      </c>
      <c r="DM344">
        <v>-0.5103512195120653</v>
      </c>
      <c r="DN344">
        <v>0.15322404804729589</v>
      </c>
      <c r="DO344">
        <v>0</v>
      </c>
      <c r="DP344">
        <v>1.12709825</v>
      </c>
      <c r="DQ344">
        <v>-0.37451583489681189</v>
      </c>
      <c r="DR344">
        <v>4.0998852477081613E-2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357</v>
      </c>
      <c r="EA344">
        <v>2.9458899999999999</v>
      </c>
      <c r="EB344">
        <v>2.5955499999999998</v>
      </c>
      <c r="EC344">
        <v>0.29372900000000002</v>
      </c>
      <c r="ED344">
        <v>0.29464600000000002</v>
      </c>
      <c r="EE344">
        <v>0.14582999999999999</v>
      </c>
      <c r="EF344">
        <v>0.14146500000000001</v>
      </c>
      <c r="EG344">
        <v>21304.9</v>
      </c>
      <c r="EH344">
        <v>21629.7</v>
      </c>
      <c r="EI344">
        <v>28099.4</v>
      </c>
      <c r="EJ344">
        <v>29555.3</v>
      </c>
      <c r="EK344">
        <v>33034.400000000001</v>
      </c>
      <c r="EL344">
        <v>35235.4</v>
      </c>
      <c r="EM344">
        <v>39661.4</v>
      </c>
      <c r="EN344">
        <v>42244</v>
      </c>
      <c r="EO344">
        <v>1.93438</v>
      </c>
      <c r="EP344">
        <v>1.86015</v>
      </c>
      <c r="EQ344">
        <v>0.130687</v>
      </c>
      <c r="ER344">
        <v>0</v>
      </c>
      <c r="ES344">
        <v>31.661799999999999</v>
      </c>
      <c r="ET344">
        <v>999.9</v>
      </c>
      <c r="EU344">
        <v>60.1</v>
      </c>
      <c r="EV344">
        <v>39.700000000000003</v>
      </c>
      <c r="EW344">
        <v>43.379300000000001</v>
      </c>
      <c r="EX344">
        <v>25.555199999999999</v>
      </c>
      <c r="EY344">
        <v>2.3878200000000001</v>
      </c>
      <c r="EZ344">
        <v>1</v>
      </c>
      <c r="FA344">
        <v>0.62393500000000002</v>
      </c>
      <c r="FB344">
        <v>0.60159600000000002</v>
      </c>
      <c r="FC344">
        <v>20.277999999999999</v>
      </c>
      <c r="FD344">
        <v>5.2189399999999999</v>
      </c>
      <c r="FE344">
        <v>12.0097</v>
      </c>
      <c r="FF344">
        <v>4.9874999999999998</v>
      </c>
      <c r="FG344">
        <v>3.2846500000000001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1.8623000000000001</v>
      </c>
      <c r="FN344">
        <v>1.86432</v>
      </c>
      <c r="FO344">
        <v>1.8604499999999999</v>
      </c>
      <c r="FP344">
        <v>1.8611500000000001</v>
      </c>
      <c r="FQ344">
        <v>1.8602099999999999</v>
      </c>
      <c r="FR344">
        <v>1.8619300000000001</v>
      </c>
      <c r="FS344">
        <v>1.8585199999999999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-6.6</v>
      </c>
      <c r="GH344">
        <v>0.1628</v>
      </c>
      <c r="GI344">
        <v>-3.2528400776944242</v>
      </c>
      <c r="GJ344">
        <v>-2.9658848494523399E-3</v>
      </c>
      <c r="GK344">
        <v>1.4757234161104729E-6</v>
      </c>
      <c r="GL344">
        <v>-3.8107938837011289E-10</v>
      </c>
      <c r="GM344">
        <v>0.16282500000001221</v>
      </c>
      <c r="GN344">
        <v>0</v>
      </c>
      <c r="GO344">
        <v>0</v>
      </c>
      <c r="GP344">
        <v>0</v>
      </c>
      <c r="GQ344">
        <v>5</v>
      </c>
      <c r="GR344">
        <v>2097</v>
      </c>
      <c r="GS344">
        <v>4</v>
      </c>
      <c r="GT344">
        <v>34</v>
      </c>
      <c r="GU344">
        <v>140.80000000000001</v>
      </c>
      <c r="GV344">
        <v>140.80000000000001</v>
      </c>
      <c r="GW344">
        <v>4.22485</v>
      </c>
      <c r="GX344">
        <v>2.50854</v>
      </c>
      <c r="GY344">
        <v>1.4489700000000001</v>
      </c>
      <c r="GZ344">
        <v>2.3168899999999999</v>
      </c>
      <c r="HA344">
        <v>1.5478499999999999</v>
      </c>
      <c r="HB344">
        <v>2.36206</v>
      </c>
      <c r="HC344">
        <v>43.263300000000001</v>
      </c>
      <c r="HD344">
        <v>13.203900000000001</v>
      </c>
      <c r="HE344">
        <v>18</v>
      </c>
      <c r="HF344">
        <v>507.64699999999999</v>
      </c>
      <c r="HG344">
        <v>498.27300000000002</v>
      </c>
      <c r="HH344">
        <v>30.999300000000002</v>
      </c>
      <c r="HI344">
        <v>35.0762</v>
      </c>
      <c r="HJ344">
        <v>29.999500000000001</v>
      </c>
      <c r="HK344">
        <v>35.085099999999997</v>
      </c>
      <c r="HL344">
        <v>35.092500000000001</v>
      </c>
      <c r="HM344">
        <v>84.493700000000004</v>
      </c>
      <c r="HN344">
        <v>26.657399999999999</v>
      </c>
      <c r="HO344">
        <v>74.927899999999994</v>
      </c>
      <c r="HP344">
        <v>31</v>
      </c>
      <c r="HQ344">
        <v>2194.39</v>
      </c>
      <c r="HR344">
        <v>35.546500000000002</v>
      </c>
      <c r="HS344">
        <v>99.011399999999995</v>
      </c>
      <c r="HT344">
        <v>97.960899999999995</v>
      </c>
    </row>
    <row r="345" spans="1:228" x14ac:dyDescent="0.2">
      <c r="A345">
        <v>330</v>
      </c>
      <c r="B345">
        <v>1670439229.5</v>
      </c>
      <c r="C345">
        <v>1313.5</v>
      </c>
      <c r="D345" t="s">
        <v>1019</v>
      </c>
      <c r="E345" t="s">
        <v>1020</v>
      </c>
      <c r="F345">
        <v>4</v>
      </c>
      <c r="G345">
        <v>1670439227.1875</v>
      </c>
      <c r="H345">
        <f t="shared" si="170"/>
        <v>2.1729209049676677E-3</v>
      </c>
      <c r="I345">
        <f t="shared" si="171"/>
        <v>2.1729209049676679</v>
      </c>
      <c r="J345">
        <f t="shared" si="172"/>
        <v>48.391126982908013</v>
      </c>
      <c r="K345">
        <f t="shared" si="173"/>
        <v>2146.8987499999998</v>
      </c>
      <c r="L345">
        <f t="shared" si="174"/>
        <v>1523.0157455750343</v>
      </c>
      <c r="M345">
        <f t="shared" si="175"/>
        <v>154.10039693679553</v>
      </c>
      <c r="N345">
        <f t="shared" si="176"/>
        <v>217.2255608777032</v>
      </c>
      <c r="O345">
        <f t="shared" si="177"/>
        <v>0.13856283084783808</v>
      </c>
      <c r="P345">
        <f t="shared" si="178"/>
        <v>2.0859313763940546</v>
      </c>
      <c r="Q345">
        <f t="shared" si="179"/>
        <v>0.13364493277670203</v>
      </c>
      <c r="R345">
        <f t="shared" si="180"/>
        <v>8.3955394801345368E-2</v>
      </c>
      <c r="S345">
        <f t="shared" si="181"/>
        <v>226.25645362500001</v>
      </c>
      <c r="T345">
        <f t="shared" si="182"/>
        <v>34.809534160775193</v>
      </c>
      <c r="U345">
        <f t="shared" si="183"/>
        <v>33.784262499999997</v>
      </c>
      <c r="V345">
        <f t="shared" si="184"/>
        <v>5.2790483636967762</v>
      </c>
      <c r="W345">
        <f t="shared" si="185"/>
        <v>70.295830966472224</v>
      </c>
      <c r="X345">
        <f t="shared" si="186"/>
        <v>3.7070058322513852</v>
      </c>
      <c r="Y345">
        <f t="shared" si="187"/>
        <v>5.2734362497534892</v>
      </c>
      <c r="Z345">
        <f t="shared" si="188"/>
        <v>1.572042531445391</v>
      </c>
      <c r="AA345">
        <f t="shared" si="189"/>
        <v>-95.825811909074147</v>
      </c>
      <c r="AB345">
        <f t="shared" si="190"/>
        <v>-2.1408950423821804</v>
      </c>
      <c r="AC345">
        <f t="shared" si="191"/>
        <v>-0.23684562887245453</v>
      </c>
      <c r="AD345">
        <f t="shared" si="192"/>
        <v>128.05290104467122</v>
      </c>
      <c r="AE345">
        <f t="shared" si="193"/>
        <v>72.76505923636735</v>
      </c>
      <c r="AF345">
        <f t="shared" si="194"/>
        <v>2.0485787416801959</v>
      </c>
      <c r="AG345">
        <f t="shared" si="195"/>
        <v>48.391126982908013</v>
      </c>
      <c r="AH345">
        <v>2268.2113281747079</v>
      </c>
      <c r="AI345">
        <v>2231.7535757575761</v>
      </c>
      <c r="AJ345">
        <v>1.7794015049626</v>
      </c>
      <c r="AK345">
        <v>66.48709803528736</v>
      </c>
      <c r="AL345">
        <f t="shared" si="196"/>
        <v>2.1729209049676679</v>
      </c>
      <c r="AM345">
        <v>35.579094443065813</v>
      </c>
      <c r="AN345">
        <v>36.654815151515137</v>
      </c>
      <c r="AO345">
        <v>8.5609262189196671E-3</v>
      </c>
      <c r="AP345">
        <v>80.118377589396417</v>
      </c>
      <c r="AQ345">
        <v>4</v>
      </c>
      <c r="AR345">
        <v>1</v>
      </c>
      <c r="AS345">
        <f t="shared" si="197"/>
        <v>1</v>
      </c>
      <c r="AT345">
        <f t="shared" si="198"/>
        <v>0</v>
      </c>
      <c r="AU345">
        <f t="shared" si="199"/>
        <v>19438.741977561782</v>
      </c>
      <c r="AV345">
        <f t="shared" si="200"/>
        <v>1200</v>
      </c>
      <c r="AW345">
        <f t="shared" si="201"/>
        <v>1025.9981625</v>
      </c>
      <c r="AX345">
        <f t="shared" si="202"/>
        <v>0.85499846875000007</v>
      </c>
      <c r="AY345">
        <f t="shared" si="203"/>
        <v>0.1885470446875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1670439227.1875</v>
      </c>
      <c r="BF345">
        <v>2146.8987499999998</v>
      </c>
      <c r="BG345">
        <v>2188.5549999999998</v>
      </c>
      <c r="BH345">
        <v>36.637337500000001</v>
      </c>
      <c r="BI345">
        <v>35.571937499999997</v>
      </c>
      <c r="BJ345">
        <v>2153.5</v>
      </c>
      <c r="BK345">
        <v>36.474525</v>
      </c>
      <c r="BL345">
        <v>500.14224999999999</v>
      </c>
      <c r="BM345">
        <v>101.081125</v>
      </c>
      <c r="BN345">
        <v>9.9967437500000006E-2</v>
      </c>
      <c r="BO345">
        <v>33.765225000000001</v>
      </c>
      <c r="BP345">
        <v>33.784262499999997</v>
      </c>
      <c r="BQ345">
        <v>999.9</v>
      </c>
      <c r="BR345">
        <v>0</v>
      </c>
      <c r="BS345">
        <v>0</v>
      </c>
      <c r="BT345">
        <v>4022.5774999999999</v>
      </c>
      <c r="BU345">
        <v>0</v>
      </c>
      <c r="BV345">
        <v>759.2048749999999</v>
      </c>
      <c r="BW345">
        <v>-41.653537499999999</v>
      </c>
      <c r="BX345">
        <v>2228.5475000000001</v>
      </c>
      <c r="BY345">
        <v>2269.2762499999999</v>
      </c>
      <c r="BZ345">
        <v>1.0654025</v>
      </c>
      <c r="CA345">
        <v>2188.5549999999998</v>
      </c>
      <c r="CB345">
        <v>35.571937499999997</v>
      </c>
      <c r="CC345">
        <v>3.7033450000000001</v>
      </c>
      <c r="CD345">
        <v>3.59565125</v>
      </c>
      <c r="CE345">
        <v>27.5819875</v>
      </c>
      <c r="CF345">
        <v>27.078287499999998</v>
      </c>
      <c r="CG345">
        <v>1200</v>
      </c>
      <c r="CH345">
        <v>0.50004974999999996</v>
      </c>
      <c r="CI345">
        <v>0.49994987499999999</v>
      </c>
      <c r="CJ345">
        <v>0</v>
      </c>
      <c r="CK345">
        <v>2.2993125000000001</v>
      </c>
      <c r="CL345">
        <v>0</v>
      </c>
      <c r="CM345">
        <v>7987.7387500000004</v>
      </c>
      <c r="CN345">
        <v>9597.9987499999988</v>
      </c>
      <c r="CO345">
        <v>43.311999999999998</v>
      </c>
      <c r="CP345">
        <v>45.311999999999998</v>
      </c>
      <c r="CQ345">
        <v>44.311999999999998</v>
      </c>
      <c r="CR345">
        <v>43.694875000000003</v>
      </c>
      <c r="CS345">
        <v>43.171499999999988</v>
      </c>
      <c r="CT345">
        <v>600.06124999999997</v>
      </c>
      <c r="CU345">
        <v>599.93875000000003</v>
      </c>
      <c r="CV345">
        <v>0</v>
      </c>
      <c r="CW345">
        <v>1670439251.7</v>
      </c>
      <c r="CX345">
        <v>0</v>
      </c>
      <c r="CY345">
        <v>1670430775</v>
      </c>
      <c r="CZ345" t="s">
        <v>356</v>
      </c>
      <c r="DA345">
        <v>1670430775</v>
      </c>
      <c r="DB345">
        <v>1670430775</v>
      </c>
      <c r="DC345">
        <v>10</v>
      </c>
      <c r="DD345">
        <v>-0.13800000000000001</v>
      </c>
      <c r="DE345">
        <v>1.2E-2</v>
      </c>
      <c r="DF345">
        <v>-4.2649999999999997</v>
      </c>
      <c r="DG345">
        <v>0.16300000000000001</v>
      </c>
      <c r="DH345">
        <v>415</v>
      </c>
      <c r="DI345">
        <v>38</v>
      </c>
      <c r="DJ345">
        <v>0.28000000000000003</v>
      </c>
      <c r="DK345">
        <v>0.18</v>
      </c>
      <c r="DL345">
        <v>-41.445617499999997</v>
      </c>
      <c r="DM345">
        <v>-0.82811819887423876</v>
      </c>
      <c r="DN345">
        <v>0.1691817940670628</v>
      </c>
      <c r="DO345">
        <v>0</v>
      </c>
      <c r="DP345">
        <v>1.1035887499999999</v>
      </c>
      <c r="DQ345">
        <v>-0.34772228893057999</v>
      </c>
      <c r="DR345">
        <v>3.9978665197046043E-2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357</v>
      </c>
      <c r="EA345">
        <v>2.9461300000000001</v>
      </c>
      <c r="EB345">
        <v>2.5957300000000001</v>
      </c>
      <c r="EC345">
        <v>0.29424899999999998</v>
      </c>
      <c r="ED345">
        <v>0.29514899999999999</v>
      </c>
      <c r="EE345">
        <v>0.145926</v>
      </c>
      <c r="EF345">
        <v>0.14139599999999999</v>
      </c>
      <c r="EG345">
        <v>21289.200000000001</v>
      </c>
      <c r="EH345">
        <v>21614.5</v>
      </c>
      <c r="EI345">
        <v>28099.4</v>
      </c>
      <c r="EJ345">
        <v>29555.7</v>
      </c>
      <c r="EK345">
        <v>33030.800000000003</v>
      </c>
      <c r="EL345">
        <v>35238.699999999997</v>
      </c>
      <c r="EM345">
        <v>39661.4</v>
      </c>
      <c r="EN345">
        <v>42244.6</v>
      </c>
      <c r="EO345">
        <v>1.93452</v>
      </c>
      <c r="EP345">
        <v>1.86012</v>
      </c>
      <c r="EQ345">
        <v>0.13120799999999999</v>
      </c>
      <c r="ER345">
        <v>0</v>
      </c>
      <c r="ES345">
        <v>31.659800000000001</v>
      </c>
      <c r="ET345">
        <v>999.9</v>
      </c>
      <c r="EU345">
        <v>60.1</v>
      </c>
      <c r="EV345">
        <v>39.6</v>
      </c>
      <c r="EW345">
        <v>43.148200000000003</v>
      </c>
      <c r="EX345">
        <v>25.665199999999999</v>
      </c>
      <c r="EY345">
        <v>1.83894</v>
      </c>
      <c r="EZ345">
        <v>1</v>
      </c>
      <c r="FA345">
        <v>0.62355400000000005</v>
      </c>
      <c r="FB345">
        <v>0.60055000000000003</v>
      </c>
      <c r="FC345">
        <v>20.277899999999999</v>
      </c>
      <c r="FD345">
        <v>5.2174399999999999</v>
      </c>
      <c r="FE345">
        <v>12.009499999999999</v>
      </c>
      <c r="FF345">
        <v>4.9869000000000003</v>
      </c>
      <c r="FG345">
        <v>3.2844799999999998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1.86232</v>
      </c>
      <c r="FN345">
        <v>1.86432</v>
      </c>
      <c r="FO345">
        <v>1.8604799999999999</v>
      </c>
      <c r="FP345">
        <v>1.8611200000000001</v>
      </c>
      <c r="FQ345">
        <v>1.8602099999999999</v>
      </c>
      <c r="FR345">
        <v>1.86192</v>
      </c>
      <c r="FS345">
        <v>1.8585100000000001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-6.6</v>
      </c>
      <c r="GH345">
        <v>0.16289999999999999</v>
      </c>
      <c r="GI345">
        <v>-3.2528400776944242</v>
      </c>
      <c r="GJ345">
        <v>-2.9658848494523399E-3</v>
      </c>
      <c r="GK345">
        <v>1.4757234161104729E-6</v>
      </c>
      <c r="GL345">
        <v>-3.8107938837011289E-10</v>
      </c>
      <c r="GM345">
        <v>0.16282500000001221</v>
      </c>
      <c r="GN345">
        <v>0</v>
      </c>
      <c r="GO345">
        <v>0</v>
      </c>
      <c r="GP345">
        <v>0</v>
      </c>
      <c r="GQ345">
        <v>5</v>
      </c>
      <c r="GR345">
        <v>2097</v>
      </c>
      <c r="GS345">
        <v>4</v>
      </c>
      <c r="GT345">
        <v>34</v>
      </c>
      <c r="GU345">
        <v>140.9</v>
      </c>
      <c r="GV345">
        <v>140.9</v>
      </c>
      <c r="GW345">
        <v>4.2346199999999996</v>
      </c>
      <c r="GX345">
        <v>2.52075</v>
      </c>
      <c r="GY345">
        <v>1.4489700000000001</v>
      </c>
      <c r="GZ345">
        <v>2.3156699999999999</v>
      </c>
      <c r="HA345">
        <v>1.5478499999999999</v>
      </c>
      <c r="HB345">
        <v>2.2924799999999999</v>
      </c>
      <c r="HC345">
        <v>43.236199999999997</v>
      </c>
      <c r="HD345">
        <v>13.1952</v>
      </c>
      <c r="HE345">
        <v>18</v>
      </c>
      <c r="HF345">
        <v>507.70800000000003</v>
      </c>
      <c r="HG345">
        <v>498.21699999999998</v>
      </c>
      <c r="HH345">
        <v>30.999500000000001</v>
      </c>
      <c r="HI345">
        <v>35.069800000000001</v>
      </c>
      <c r="HJ345">
        <v>29.999600000000001</v>
      </c>
      <c r="HK345">
        <v>35.080100000000002</v>
      </c>
      <c r="HL345">
        <v>35.087699999999998</v>
      </c>
      <c r="HM345">
        <v>84.689300000000003</v>
      </c>
      <c r="HN345">
        <v>26.657399999999999</v>
      </c>
      <c r="HO345">
        <v>74.927899999999994</v>
      </c>
      <c r="HP345">
        <v>31</v>
      </c>
      <c r="HQ345">
        <v>2201.0700000000002</v>
      </c>
      <c r="HR345">
        <v>35.546500000000002</v>
      </c>
      <c r="HS345">
        <v>99.011499999999998</v>
      </c>
      <c r="HT345">
        <v>97.962199999999996</v>
      </c>
    </row>
    <row r="346" spans="1:228" x14ac:dyDescent="0.2">
      <c r="A346">
        <v>331</v>
      </c>
      <c r="B346">
        <v>1670439233.5</v>
      </c>
      <c r="C346">
        <v>1317.5</v>
      </c>
      <c r="D346" t="s">
        <v>1021</v>
      </c>
      <c r="E346" t="s">
        <v>1022</v>
      </c>
      <c r="F346">
        <v>4</v>
      </c>
      <c r="G346">
        <v>1670439231.5</v>
      </c>
      <c r="H346">
        <f t="shared" si="170"/>
        <v>2.226863557881844E-3</v>
      </c>
      <c r="I346">
        <f t="shared" si="171"/>
        <v>2.2268635578818441</v>
      </c>
      <c r="J346">
        <f t="shared" si="172"/>
        <v>48.124432858725179</v>
      </c>
      <c r="K346">
        <f t="shared" si="173"/>
        <v>2154.1757142857141</v>
      </c>
      <c r="L346">
        <f t="shared" si="174"/>
        <v>1547.3329833652999</v>
      </c>
      <c r="M346">
        <f t="shared" si="175"/>
        <v>156.56180844762389</v>
      </c>
      <c r="N346">
        <f t="shared" si="176"/>
        <v>217.96319807583484</v>
      </c>
      <c r="O346">
        <f t="shared" si="177"/>
        <v>0.14220549139255623</v>
      </c>
      <c r="P346">
        <f t="shared" si="178"/>
        <v>2.086695125790206</v>
      </c>
      <c r="Q346">
        <f t="shared" si="179"/>
        <v>0.13703263691136514</v>
      </c>
      <c r="R346">
        <f t="shared" si="180"/>
        <v>8.6094481503425885E-2</v>
      </c>
      <c r="S346">
        <f t="shared" si="181"/>
        <v>226.25723014285711</v>
      </c>
      <c r="T346">
        <f t="shared" si="182"/>
        <v>34.793013616885368</v>
      </c>
      <c r="U346">
        <f t="shared" si="183"/>
        <v>33.790642857142863</v>
      </c>
      <c r="V346">
        <f t="shared" si="184"/>
        <v>5.2809304075068066</v>
      </c>
      <c r="W346">
        <f t="shared" si="185"/>
        <v>70.336014525093915</v>
      </c>
      <c r="X346">
        <f t="shared" si="186"/>
        <v>3.7097178093210332</v>
      </c>
      <c r="Y346">
        <f t="shared" si="187"/>
        <v>5.2742792357072066</v>
      </c>
      <c r="Z346">
        <f t="shared" si="188"/>
        <v>1.5712125981857734</v>
      </c>
      <c r="AA346">
        <f t="shared" si="189"/>
        <v>-98.204682902589312</v>
      </c>
      <c r="AB346">
        <f t="shared" si="190"/>
        <v>-2.5376313733512359</v>
      </c>
      <c r="AC346">
        <f t="shared" si="191"/>
        <v>-0.28064620326855699</v>
      </c>
      <c r="AD346">
        <f t="shared" si="192"/>
        <v>125.23426966364801</v>
      </c>
      <c r="AE346">
        <f t="shared" si="193"/>
        <v>72.666521183232916</v>
      </c>
      <c r="AF346">
        <f t="shared" si="194"/>
        <v>2.1741640508744644</v>
      </c>
      <c r="AG346">
        <f t="shared" si="195"/>
        <v>48.124432858725179</v>
      </c>
      <c r="AH346">
        <v>2275.1357991324862</v>
      </c>
      <c r="AI346">
        <v>2238.8309696969691</v>
      </c>
      <c r="AJ346">
        <v>1.7791586018873069</v>
      </c>
      <c r="AK346">
        <v>66.48709803528736</v>
      </c>
      <c r="AL346">
        <f t="shared" si="196"/>
        <v>2.2268635578818441</v>
      </c>
      <c r="AM346">
        <v>35.54735125987515</v>
      </c>
      <c r="AN346">
        <v>36.667203030303021</v>
      </c>
      <c r="AO346">
        <v>6.0189013012877787E-3</v>
      </c>
      <c r="AP346">
        <v>80.118377589396417</v>
      </c>
      <c r="AQ346">
        <v>4</v>
      </c>
      <c r="AR346">
        <v>1</v>
      </c>
      <c r="AS346">
        <f t="shared" si="197"/>
        <v>1</v>
      </c>
      <c r="AT346">
        <f t="shared" si="198"/>
        <v>0</v>
      </c>
      <c r="AU346">
        <f t="shared" si="199"/>
        <v>19451.652121466763</v>
      </c>
      <c r="AV346">
        <f t="shared" si="200"/>
        <v>1200.002857142857</v>
      </c>
      <c r="AW346">
        <f t="shared" si="201"/>
        <v>1026.0007285714285</v>
      </c>
      <c r="AX346">
        <f t="shared" si="202"/>
        <v>0.85499857143197278</v>
      </c>
      <c r="AY346">
        <f t="shared" si="203"/>
        <v>0.18854724286370747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1670439231.5</v>
      </c>
      <c r="BF346">
        <v>2154.1757142857141</v>
      </c>
      <c r="BG346">
        <v>2195.931428571429</v>
      </c>
      <c r="BH346">
        <v>36.663914285714277</v>
      </c>
      <c r="BI346">
        <v>35.533271428571432</v>
      </c>
      <c r="BJ346">
        <v>2160.7942857142862</v>
      </c>
      <c r="BK346">
        <v>36.501071428571422</v>
      </c>
      <c r="BL346">
        <v>500.15942857142852</v>
      </c>
      <c r="BM346">
        <v>101.0817142857143</v>
      </c>
      <c r="BN346">
        <v>0.1000029857142857</v>
      </c>
      <c r="BO346">
        <v>33.768085714285711</v>
      </c>
      <c r="BP346">
        <v>33.790642857142863</v>
      </c>
      <c r="BQ346">
        <v>999.89999999999986</v>
      </c>
      <c r="BR346">
        <v>0</v>
      </c>
      <c r="BS346">
        <v>0</v>
      </c>
      <c r="BT346">
        <v>4024.7342857142862</v>
      </c>
      <c r="BU346">
        <v>0</v>
      </c>
      <c r="BV346">
        <v>814.91071428571433</v>
      </c>
      <c r="BW346">
        <v>-41.754657142857141</v>
      </c>
      <c r="BX346">
        <v>2236.1642857142861</v>
      </c>
      <c r="BY346">
        <v>2276.8342857142861</v>
      </c>
      <c r="BZ346">
        <v>1.1306371428571429</v>
      </c>
      <c r="CA346">
        <v>2195.931428571429</v>
      </c>
      <c r="CB346">
        <v>35.533271428571432</v>
      </c>
      <c r="CC346">
        <v>3.706054285714286</v>
      </c>
      <c r="CD346">
        <v>3.5917657142857138</v>
      </c>
      <c r="CE346">
        <v>27.5945</v>
      </c>
      <c r="CF346">
        <v>27.05985714285714</v>
      </c>
      <c r="CG346">
        <v>1200.002857142857</v>
      </c>
      <c r="CH346">
        <v>0.5000484285714285</v>
      </c>
      <c r="CI346">
        <v>0.49995099999999998</v>
      </c>
      <c r="CJ346">
        <v>0</v>
      </c>
      <c r="CK346">
        <v>2.3062999999999998</v>
      </c>
      <c r="CL346">
        <v>0</v>
      </c>
      <c r="CM346">
        <v>7986.4771428571421</v>
      </c>
      <c r="CN346">
        <v>9598.0414285714269</v>
      </c>
      <c r="CO346">
        <v>43.311999999999998</v>
      </c>
      <c r="CP346">
        <v>45.294285714285706</v>
      </c>
      <c r="CQ346">
        <v>44.311999999999998</v>
      </c>
      <c r="CR346">
        <v>43.686999999999998</v>
      </c>
      <c r="CS346">
        <v>43.142714285714291</v>
      </c>
      <c r="CT346">
        <v>600.05857142857144</v>
      </c>
      <c r="CU346">
        <v>599.94428571428568</v>
      </c>
      <c r="CV346">
        <v>0</v>
      </c>
      <c r="CW346">
        <v>1670439255.3</v>
      </c>
      <c r="CX346">
        <v>0</v>
      </c>
      <c r="CY346">
        <v>1670430775</v>
      </c>
      <c r="CZ346" t="s">
        <v>356</v>
      </c>
      <c r="DA346">
        <v>1670430775</v>
      </c>
      <c r="DB346">
        <v>1670430775</v>
      </c>
      <c r="DC346">
        <v>10</v>
      </c>
      <c r="DD346">
        <v>-0.13800000000000001</v>
      </c>
      <c r="DE346">
        <v>1.2E-2</v>
      </c>
      <c r="DF346">
        <v>-4.2649999999999997</v>
      </c>
      <c r="DG346">
        <v>0.16300000000000001</v>
      </c>
      <c r="DH346">
        <v>415</v>
      </c>
      <c r="DI346">
        <v>38</v>
      </c>
      <c r="DJ346">
        <v>0.28000000000000003</v>
      </c>
      <c r="DK346">
        <v>0.18</v>
      </c>
      <c r="DL346">
        <v>-41.512136585365859</v>
      </c>
      <c r="DM346">
        <v>-1.085151219512241</v>
      </c>
      <c r="DN346">
        <v>0.1823296408426337</v>
      </c>
      <c r="DO346">
        <v>0</v>
      </c>
      <c r="DP346">
        <v>1.101202926829268</v>
      </c>
      <c r="DQ346">
        <v>-0.17244857142856951</v>
      </c>
      <c r="DR346">
        <v>3.8004236749944943E-2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357</v>
      </c>
      <c r="EA346">
        <v>2.9460199999999999</v>
      </c>
      <c r="EB346">
        <v>2.5956100000000002</v>
      </c>
      <c r="EC346">
        <v>0.29475899999999999</v>
      </c>
      <c r="ED346">
        <v>0.29565799999999998</v>
      </c>
      <c r="EE346">
        <v>0.14596000000000001</v>
      </c>
      <c r="EF346">
        <v>0.14133000000000001</v>
      </c>
      <c r="EG346">
        <v>21274.1</v>
      </c>
      <c r="EH346">
        <v>21598.9</v>
      </c>
      <c r="EI346">
        <v>28099.9</v>
      </c>
      <c r="EJ346">
        <v>29555.7</v>
      </c>
      <c r="EK346">
        <v>33029.9</v>
      </c>
      <c r="EL346">
        <v>35241.599999999999</v>
      </c>
      <c r="EM346">
        <v>39661.9</v>
      </c>
      <c r="EN346">
        <v>42244.7</v>
      </c>
      <c r="EO346">
        <v>1.9345000000000001</v>
      </c>
      <c r="EP346">
        <v>1.8601000000000001</v>
      </c>
      <c r="EQ346">
        <v>0.131823</v>
      </c>
      <c r="ER346">
        <v>0</v>
      </c>
      <c r="ES346">
        <v>31.661200000000001</v>
      </c>
      <c r="ET346">
        <v>999.9</v>
      </c>
      <c r="EU346">
        <v>60</v>
      </c>
      <c r="EV346">
        <v>39.6</v>
      </c>
      <c r="EW346">
        <v>43.0762</v>
      </c>
      <c r="EX346">
        <v>25.4452</v>
      </c>
      <c r="EY346">
        <v>1.5144200000000001</v>
      </c>
      <c r="EZ346">
        <v>1</v>
      </c>
      <c r="FA346">
        <v>0.62315500000000001</v>
      </c>
      <c r="FB346">
        <v>0.601661</v>
      </c>
      <c r="FC346">
        <v>20.278099999999998</v>
      </c>
      <c r="FD346">
        <v>5.2175900000000004</v>
      </c>
      <c r="FE346">
        <v>12.0098</v>
      </c>
      <c r="FF346">
        <v>4.9867499999999998</v>
      </c>
      <c r="FG346">
        <v>3.2845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1.8623099999999999</v>
      </c>
      <c r="FN346">
        <v>1.86432</v>
      </c>
      <c r="FO346">
        <v>1.8604799999999999</v>
      </c>
      <c r="FP346">
        <v>1.8611200000000001</v>
      </c>
      <c r="FQ346">
        <v>1.8602099999999999</v>
      </c>
      <c r="FR346">
        <v>1.8619600000000001</v>
      </c>
      <c r="FS346">
        <v>1.8585199999999999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-6.62</v>
      </c>
      <c r="GH346">
        <v>0.1628</v>
      </c>
      <c r="GI346">
        <v>-3.2528400776944242</v>
      </c>
      <c r="GJ346">
        <v>-2.9658848494523399E-3</v>
      </c>
      <c r="GK346">
        <v>1.4757234161104729E-6</v>
      </c>
      <c r="GL346">
        <v>-3.8107938837011289E-10</v>
      </c>
      <c r="GM346">
        <v>0.16282500000001221</v>
      </c>
      <c r="GN346">
        <v>0</v>
      </c>
      <c r="GO346">
        <v>0</v>
      </c>
      <c r="GP346">
        <v>0</v>
      </c>
      <c r="GQ346">
        <v>5</v>
      </c>
      <c r="GR346">
        <v>2097</v>
      </c>
      <c r="GS346">
        <v>4</v>
      </c>
      <c r="GT346">
        <v>34</v>
      </c>
      <c r="GU346">
        <v>141</v>
      </c>
      <c r="GV346">
        <v>141</v>
      </c>
      <c r="GW346">
        <v>4.2443799999999996</v>
      </c>
      <c r="GX346">
        <v>2.5378400000000001</v>
      </c>
      <c r="GY346">
        <v>1.4489700000000001</v>
      </c>
      <c r="GZ346">
        <v>2.3156699999999999</v>
      </c>
      <c r="HA346">
        <v>1.5478499999999999</v>
      </c>
      <c r="HB346">
        <v>2.2290000000000001</v>
      </c>
      <c r="HC346">
        <v>43.236199999999997</v>
      </c>
      <c r="HD346">
        <v>13.186400000000001</v>
      </c>
      <c r="HE346">
        <v>18</v>
      </c>
      <c r="HF346">
        <v>507.649</v>
      </c>
      <c r="HG346">
        <v>498.15499999999997</v>
      </c>
      <c r="HH346">
        <v>31</v>
      </c>
      <c r="HI346">
        <v>35.063299999999998</v>
      </c>
      <c r="HJ346">
        <v>29.999500000000001</v>
      </c>
      <c r="HK346">
        <v>35.0745</v>
      </c>
      <c r="HL346">
        <v>35.082099999999997</v>
      </c>
      <c r="HM346">
        <v>84.874300000000005</v>
      </c>
      <c r="HN346">
        <v>26.657399999999999</v>
      </c>
      <c r="HO346">
        <v>74.927899999999994</v>
      </c>
      <c r="HP346">
        <v>31</v>
      </c>
      <c r="HQ346">
        <v>2207.75</v>
      </c>
      <c r="HR346">
        <v>35.546500000000002</v>
      </c>
      <c r="HS346">
        <v>99.012799999999999</v>
      </c>
      <c r="HT346">
        <v>97.962500000000006</v>
      </c>
    </row>
    <row r="347" spans="1:228" x14ac:dyDescent="0.2">
      <c r="A347">
        <v>332</v>
      </c>
      <c r="B347">
        <v>1670439237.5</v>
      </c>
      <c r="C347">
        <v>1321.5</v>
      </c>
      <c r="D347" t="s">
        <v>1023</v>
      </c>
      <c r="E347" t="s">
        <v>1024</v>
      </c>
      <c r="F347">
        <v>4</v>
      </c>
      <c r="G347">
        <v>1670439235.1875</v>
      </c>
      <c r="H347">
        <f t="shared" si="170"/>
        <v>2.2008105001598802E-3</v>
      </c>
      <c r="I347">
        <f t="shared" si="171"/>
        <v>2.2008105001598803</v>
      </c>
      <c r="J347">
        <f t="shared" si="172"/>
        <v>49.128172100868873</v>
      </c>
      <c r="K347">
        <f t="shared" si="173"/>
        <v>2160.3487500000001</v>
      </c>
      <c r="L347">
        <f t="shared" si="174"/>
        <v>1534.7623853908915</v>
      </c>
      <c r="M347">
        <f t="shared" si="175"/>
        <v>155.28859370407818</v>
      </c>
      <c r="N347">
        <f t="shared" si="176"/>
        <v>218.58596646048227</v>
      </c>
      <c r="O347">
        <f t="shared" si="177"/>
        <v>0.14042051449327586</v>
      </c>
      <c r="P347">
        <f t="shared" si="178"/>
        <v>2.0739890388956121</v>
      </c>
      <c r="Q347">
        <f t="shared" si="179"/>
        <v>0.13534451323009686</v>
      </c>
      <c r="R347">
        <f t="shared" si="180"/>
        <v>8.5031092113268453E-2</v>
      </c>
      <c r="S347">
        <f t="shared" si="181"/>
        <v>226.25835674999999</v>
      </c>
      <c r="T347">
        <f t="shared" si="182"/>
        <v>34.812154878630864</v>
      </c>
      <c r="U347">
        <f t="shared" si="183"/>
        <v>33.795337500000002</v>
      </c>
      <c r="V347">
        <f t="shared" si="184"/>
        <v>5.2823155809081097</v>
      </c>
      <c r="W347">
        <f t="shared" si="185"/>
        <v>70.327466911552065</v>
      </c>
      <c r="X347">
        <f t="shared" si="186"/>
        <v>3.7101456798851902</v>
      </c>
      <c r="Y347">
        <f t="shared" si="187"/>
        <v>5.2755286701158832</v>
      </c>
      <c r="Z347">
        <f t="shared" si="188"/>
        <v>1.5721699010229195</v>
      </c>
      <c r="AA347">
        <f t="shared" si="189"/>
        <v>-97.055743057050719</v>
      </c>
      <c r="AB347">
        <f t="shared" si="190"/>
        <v>-2.5730942937069492</v>
      </c>
      <c r="AC347">
        <f t="shared" si="191"/>
        <v>-0.28632406665688415</v>
      </c>
      <c r="AD347">
        <f t="shared" si="192"/>
        <v>126.34319533258544</v>
      </c>
      <c r="AE347">
        <f t="shared" si="193"/>
        <v>72.617417593315423</v>
      </c>
      <c r="AF347">
        <f t="shared" si="194"/>
        <v>2.2005414460234762</v>
      </c>
      <c r="AG347">
        <f t="shared" si="195"/>
        <v>49.128172100868873</v>
      </c>
      <c r="AH347">
        <v>2282.1280371855578</v>
      </c>
      <c r="AI347">
        <v>2245.6704848484851</v>
      </c>
      <c r="AJ347">
        <v>1.701511903597771</v>
      </c>
      <c r="AK347">
        <v>66.48709803528736</v>
      </c>
      <c r="AL347">
        <f t="shared" si="196"/>
        <v>2.2008105001598803</v>
      </c>
      <c r="AM347">
        <v>35.526539025624039</v>
      </c>
      <c r="AN347">
        <v>36.666736363636353</v>
      </c>
      <c r="AO347">
        <v>6.7878057785155266E-4</v>
      </c>
      <c r="AP347">
        <v>80.118377589396417</v>
      </c>
      <c r="AQ347">
        <v>4</v>
      </c>
      <c r="AR347">
        <v>1</v>
      </c>
      <c r="AS347">
        <f t="shared" si="197"/>
        <v>1</v>
      </c>
      <c r="AT347">
        <f t="shared" si="198"/>
        <v>0</v>
      </c>
      <c r="AU347">
        <f t="shared" si="199"/>
        <v>19233.179498526097</v>
      </c>
      <c r="AV347">
        <f t="shared" si="200"/>
        <v>1200.00875</v>
      </c>
      <c r="AW347">
        <f t="shared" si="201"/>
        <v>1026.0057749999999</v>
      </c>
      <c r="AX347">
        <f t="shared" si="202"/>
        <v>0.85499857813536773</v>
      </c>
      <c r="AY347">
        <f t="shared" si="203"/>
        <v>0.18854725580125978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1670439235.1875</v>
      </c>
      <c r="BF347">
        <v>2160.3487500000001</v>
      </c>
      <c r="BG347">
        <v>2202.11625</v>
      </c>
      <c r="BH347">
        <v>36.66845</v>
      </c>
      <c r="BI347">
        <v>35.5240875</v>
      </c>
      <c r="BJ347">
        <v>2166.9787500000002</v>
      </c>
      <c r="BK347">
        <v>36.505600000000001</v>
      </c>
      <c r="BL347">
        <v>500.15600000000001</v>
      </c>
      <c r="BM347">
        <v>101.08087500000001</v>
      </c>
      <c r="BN347">
        <v>9.9995200000000006E-2</v>
      </c>
      <c r="BO347">
        <v>33.772325000000002</v>
      </c>
      <c r="BP347">
        <v>33.795337500000002</v>
      </c>
      <c r="BQ347">
        <v>999.9</v>
      </c>
      <c r="BR347">
        <v>0</v>
      </c>
      <c r="BS347">
        <v>0</v>
      </c>
      <c r="BT347">
        <v>3988.5174999999999</v>
      </c>
      <c r="BU347">
        <v>0</v>
      </c>
      <c r="BV347">
        <v>631.86025000000006</v>
      </c>
      <c r="BW347">
        <v>-41.768987500000001</v>
      </c>
      <c r="BX347">
        <v>2242.58</v>
      </c>
      <c r="BY347">
        <v>2283.2275</v>
      </c>
      <c r="BZ347">
        <v>1.1443587500000001</v>
      </c>
      <c r="CA347">
        <v>2202.11625</v>
      </c>
      <c r="CB347">
        <v>35.5240875</v>
      </c>
      <c r="CC347">
        <v>3.7064837499999999</v>
      </c>
      <c r="CD347">
        <v>3.5908112499999998</v>
      </c>
      <c r="CE347">
        <v>27.596475000000002</v>
      </c>
      <c r="CF347">
        <v>27.0553375</v>
      </c>
      <c r="CG347">
        <v>1200.00875</v>
      </c>
      <c r="CH347">
        <v>0.50004962500000005</v>
      </c>
      <c r="CI347">
        <v>0.49994987499999999</v>
      </c>
      <c r="CJ347">
        <v>0</v>
      </c>
      <c r="CK347">
        <v>2.3896500000000001</v>
      </c>
      <c r="CL347">
        <v>0</v>
      </c>
      <c r="CM347">
        <v>7985.3712500000001</v>
      </c>
      <c r="CN347">
        <v>9598.0762500000001</v>
      </c>
      <c r="CO347">
        <v>43.311999999999998</v>
      </c>
      <c r="CP347">
        <v>45.28875</v>
      </c>
      <c r="CQ347">
        <v>44.304250000000003</v>
      </c>
      <c r="CR347">
        <v>43.686999999999998</v>
      </c>
      <c r="CS347">
        <v>43.125</v>
      </c>
      <c r="CT347">
        <v>600.06124999999997</v>
      </c>
      <c r="CU347">
        <v>599.94749999999999</v>
      </c>
      <c r="CV347">
        <v>0</v>
      </c>
      <c r="CW347">
        <v>1670439259.5</v>
      </c>
      <c r="CX347">
        <v>0</v>
      </c>
      <c r="CY347">
        <v>1670430775</v>
      </c>
      <c r="CZ347" t="s">
        <v>356</v>
      </c>
      <c r="DA347">
        <v>1670430775</v>
      </c>
      <c r="DB347">
        <v>1670430775</v>
      </c>
      <c r="DC347">
        <v>10</v>
      </c>
      <c r="DD347">
        <v>-0.13800000000000001</v>
      </c>
      <c r="DE347">
        <v>1.2E-2</v>
      </c>
      <c r="DF347">
        <v>-4.2649999999999997</v>
      </c>
      <c r="DG347">
        <v>0.16300000000000001</v>
      </c>
      <c r="DH347">
        <v>415</v>
      </c>
      <c r="DI347">
        <v>38</v>
      </c>
      <c r="DJ347">
        <v>0.28000000000000003</v>
      </c>
      <c r="DK347">
        <v>0.18</v>
      </c>
      <c r="DL347">
        <v>-41.596857499999999</v>
      </c>
      <c r="DM347">
        <v>-1.3348761726078919</v>
      </c>
      <c r="DN347">
        <v>0.19473000396382209</v>
      </c>
      <c r="DO347">
        <v>0</v>
      </c>
      <c r="DP347">
        <v>1.1024445</v>
      </c>
      <c r="DQ347">
        <v>0.13266844277673639</v>
      </c>
      <c r="DR347">
        <v>4.0099055285006409E-2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357</v>
      </c>
      <c r="EA347">
        <v>2.9458600000000001</v>
      </c>
      <c r="EB347">
        <v>2.5954999999999999</v>
      </c>
      <c r="EC347">
        <v>0.29525499999999999</v>
      </c>
      <c r="ED347">
        <v>0.29614200000000002</v>
      </c>
      <c r="EE347">
        <v>0.145957</v>
      </c>
      <c r="EF347">
        <v>0.141318</v>
      </c>
      <c r="EG347">
        <v>21258.9</v>
      </c>
      <c r="EH347">
        <v>21584.1</v>
      </c>
      <c r="EI347">
        <v>28099.7</v>
      </c>
      <c r="EJ347">
        <v>29555.8</v>
      </c>
      <c r="EK347">
        <v>33030</v>
      </c>
      <c r="EL347">
        <v>35242.199999999997</v>
      </c>
      <c r="EM347">
        <v>39661.9</v>
      </c>
      <c r="EN347">
        <v>42244.800000000003</v>
      </c>
      <c r="EO347">
        <v>1.9346300000000001</v>
      </c>
      <c r="EP347">
        <v>1.86022</v>
      </c>
      <c r="EQ347">
        <v>0.131883</v>
      </c>
      <c r="ER347">
        <v>0</v>
      </c>
      <c r="ES347">
        <v>31.6647</v>
      </c>
      <c r="ET347">
        <v>999.9</v>
      </c>
      <c r="EU347">
        <v>60</v>
      </c>
      <c r="EV347">
        <v>39.6</v>
      </c>
      <c r="EW347">
        <v>43.073900000000002</v>
      </c>
      <c r="EX347">
        <v>25.6752</v>
      </c>
      <c r="EY347">
        <v>1.5745199999999999</v>
      </c>
      <c r="EZ347">
        <v>1</v>
      </c>
      <c r="FA347">
        <v>0.62269300000000005</v>
      </c>
      <c r="FB347">
        <v>0.60198799999999997</v>
      </c>
      <c r="FC347">
        <v>20.278099999999998</v>
      </c>
      <c r="FD347">
        <v>5.2181899999999999</v>
      </c>
      <c r="FE347">
        <v>12.0097</v>
      </c>
      <c r="FF347">
        <v>4.9870999999999999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1.86229</v>
      </c>
      <c r="FN347">
        <v>1.86432</v>
      </c>
      <c r="FO347">
        <v>1.86049</v>
      </c>
      <c r="FP347">
        <v>1.8611200000000001</v>
      </c>
      <c r="FQ347">
        <v>1.8602099999999999</v>
      </c>
      <c r="FR347">
        <v>1.8619399999999999</v>
      </c>
      <c r="FS347">
        <v>1.8585199999999999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-6.63</v>
      </c>
      <c r="GH347">
        <v>0.1628</v>
      </c>
      <c r="GI347">
        <v>-3.2528400776944242</v>
      </c>
      <c r="GJ347">
        <v>-2.9658848494523399E-3</v>
      </c>
      <c r="GK347">
        <v>1.4757234161104729E-6</v>
      </c>
      <c r="GL347">
        <v>-3.8107938837011289E-10</v>
      </c>
      <c r="GM347">
        <v>0.16282500000001221</v>
      </c>
      <c r="GN347">
        <v>0</v>
      </c>
      <c r="GO347">
        <v>0</v>
      </c>
      <c r="GP347">
        <v>0</v>
      </c>
      <c r="GQ347">
        <v>5</v>
      </c>
      <c r="GR347">
        <v>2097</v>
      </c>
      <c r="GS347">
        <v>4</v>
      </c>
      <c r="GT347">
        <v>34</v>
      </c>
      <c r="GU347">
        <v>141</v>
      </c>
      <c r="GV347">
        <v>141</v>
      </c>
      <c r="GW347">
        <v>4.2541500000000001</v>
      </c>
      <c r="GX347">
        <v>2.5158700000000001</v>
      </c>
      <c r="GY347">
        <v>1.4489700000000001</v>
      </c>
      <c r="GZ347">
        <v>2.3156699999999999</v>
      </c>
      <c r="HA347">
        <v>1.5478499999999999</v>
      </c>
      <c r="HB347">
        <v>2.2802699999999998</v>
      </c>
      <c r="HC347">
        <v>43.209099999999999</v>
      </c>
      <c r="HD347">
        <v>13.186400000000001</v>
      </c>
      <c r="HE347">
        <v>18</v>
      </c>
      <c r="HF347">
        <v>507.68900000000002</v>
      </c>
      <c r="HG347">
        <v>498.2</v>
      </c>
      <c r="HH347">
        <v>31.0001</v>
      </c>
      <c r="HI347">
        <v>35.056899999999999</v>
      </c>
      <c r="HJ347">
        <v>29.999600000000001</v>
      </c>
      <c r="HK347">
        <v>35.068899999999999</v>
      </c>
      <c r="HL347">
        <v>35.076500000000003</v>
      </c>
      <c r="HM347">
        <v>85.072100000000006</v>
      </c>
      <c r="HN347">
        <v>26.657399999999999</v>
      </c>
      <c r="HO347">
        <v>74.927899999999994</v>
      </c>
      <c r="HP347">
        <v>31</v>
      </c>
      <c r="HQ347">
        <v>2214.4299999999998</v>
      </c>
      <c r="HR347">
        <v>35.546500000000002</v>
      </c>
      <c r="HS347">
        <v>99.0124</v>
      </c>
      <c r="HT347">
        <v>97.962699999999998</v>
      </c>
    </row>
    <row r="348" spans="1:228" x14ac:dyDescent="0.2">
      <c r="A348">
        <v>333</v>
      </c>
      <c r="B348">
        <v>1670439241.5</v>
      </c>
      <c r="C348">
        <v>1325.5</v>
      </c>
      <c r="D348" t="s">
        <v>1025</v>
      </c>
      <c r="E348" t="s">
        <v>1026</v>
      </c>
      <c r="F348">
        <v>4</v>
      </c>
      <c r="G348">
        <v>1670439239.5</v>
      </c>
      <c r="H348">
        <f t="shared" si="170"/>
        <v>2.2036764637122582E-3</v>
      </c>
      <c r="I348">
        <f t="shared" si="171"/>
        <v>2.2036764637122581</v>
      </c>
      <c r="J348">
        <f t="shared" si="172"/>
        <v>49.096780607095553</v>
      </c>
      <c r="K348">
        <f t="shared" si="173"/>
        <v>2167.4614285714292</v>
      </c>
      <c r="L348">
        <f t="shared" si="174"/>
        <v>1541.3423031992927</v>
      </c>
      <c r="M348">
        <f t="shared" si="175"/>
        <v>155.95495130863438</v>
      </c>
      <c r="N348">
        <f t="shared" si="176"/>
        <v>219.30647128452568</v>
      </c>
      <c r="O348">
        <f t="shared" si="177"/>
        <v>0.1402658994586958</v>
      </c>
      <c r="P348">
        <f t="shared" si="178"/>
        <v>2.0746083621607401</v>
      </c>
      <c r="Q348">
        <f t="shared" si="179"/>
        <v>0.13520230669581795</v>
      </c>
      <c r="R348">
        <f t="shared" si="180"/>
        <v>8.4941156080484678E-2</v>
      </c>
      <c r="S348">
        <f t="shared" si="181"/>
        <v>226.24530942857129</v>
      </c>
      <c r="T348">
        <f t="shared" si="182"/>
        <v>34.814011044561951</v>
      </c>
      <c r="U348">
        <f t="shared" si="183"/>
        <v>33.807442857142853</v>
      </c>
      <c r="V348">
        <f t="shared" si="184"/>
        <v>5.285888773562843</v>
      </c>
      <c r="W348">
        <f t="shared" si="185"/>
        <v>70.312609454811323</v>
      </c>
      <c r="X348">
        <f t="shared" si="186"/>
        <v>3.7100377135812659</v>
      </c>
      <c r="Y348">
        <f t="shared" si="187"/>
        <v>5.2764898676753589</v>
      </c>
      <c r="Z348">
        <f t="shared" si="188"/>
        <v>1.5758510599815772</v>
      </c>
      <c r="AA348">
        <f t="shared" si="189"/>
        <v>-97.182132049710589</v>
      </c>
      <c r="AB348">
        <f t="shared" si="190"/>
        <v>-3.5631031118048742</v>
      </c>
      <c r="AC348">
        <f t="shared" si="191"/>
        <v>-0.39639987105489172</v>
      </c>
      <c r="AD348">
        <f t="shared" si="192"/>
        <v>125.10367439600094</v>
      </c>
      <c r="AE348">
        <f t="shared" si="193"/>
        <v>72.337633020847946</v>
      </c>
      <c r="AF348">
        <f t="shared" si="194"/>
        <v>2.206609570085666</v>
      </c>
      <c r="AG348">
        <f t="shared" si="195"/>
        <v>49.096780607095553</v>
      </c>
      <c r="AH348">
        <v>2288.8599365531459</v>
      </c>
      <c r="AI348">
        <v>2252.4759393939398</v>
      </c>
      <c r="AJ348">
        <v>1.690774775049273</v>
      </c>
      <c r="AK348">
        <v>66.48709803528736</v>
      </c>
      <c r="AL348">
        <f t="shared" si="196"/>
        <v>2.2036764637122581</v>
      </c>
      <c r="AM348">
        <v>35.521569468582797</v>
      </c>
      <c r="AN348">
        <v>36.666440000000023</v>
      </c>
      <c r="AO348">
        <v>1.8090489440779979E-4</v>
      </c>
      <c r="AP348">
        <v>80.118377589396417</v>
      </c>
      <c r="AQ348">
        <v>4</v>
      </c>
      <c r="AR348">
        <v>1</v>
      </c>
      <c r="AS348">
        <f t="shared" si="197"/>
        <v>1</v>
      </c>
      <c r="AT348">
        <f t="shared" si="198"/>
        <v>0</v>
      </c>
      <c r="AU348">
        <f t="shared" si="199"/>
        <v>19243.592640728279</v>
      </c>
      <c r="AV348">
        <f t="shared" si="200"/>
        <v>1199.9214285714279</v>
      </c>
      <c r="AW348">
        <f t="shared" si="201"/>
        <v>1025.932885714285</v>
      </c>
      <c r="AX348">
        <f t="shared" si="202"/>
        <v>0.85500005357493636</v>
      </c>
      <c r="AY348">
        <f t="shared" si="203"/>
        <v>0.18855010339962736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1670439239.5</v>
      </c>
      <c r="BF348">
        <v>2167.4614285714292</v>
      </c>
      <c r="BG348">
        <v>2209.094285714285</v>
      </c>
      <c r="BH348">
        <v>36.66724285714286</v>
      </c>
      <c r="BI348">
        <v>35.5197</v>
      </c>
      <c r="BJ348">
        <v>2174.1057142857139</v>
      </c>
      <c r="BK348">
        <v>36.504428571428569</v>
      </c>
      <c r="BL348">
        <v>500.1458571428571</v>
      </c>
      <c r="BM348">
        <v>101.0812857142857</v>
      </c>
      <c r="BN348">
        <v>9.9971028571428575E-2</v>
      </c>
      <c r="BO348">
        <v>33.775585714285718</v>
      </c>
      <c r="BP348">
        <v>33.807442857142853</v>
      </c>
      <c r="BQ348">
        <v>999.89999999999986</v>
      </c>
      <c r="BR348">
        <v>0</v>
      </c>
      <c r="BS348">
        <v>0</v>
      </c>
      <c r="BT348">
        <v>3990.267142857143</v>
      </c>
      <c r="BU348">
        <v>0</v>
      </c>
      <c r="BV348">
        <v>643.18228571428574</v>
      </c>
      <c r="BW348">
        <v>-41.631042857142859</v>
      </c>
      <c r="BX348">
        <v>2249.962857142857</v>
      </c>
      <c r="BY348">
        <v>2290.451428571429</v>
      </c>
      <c r="BZ348">
        <v>1.1475357142857141</v>
      </c>
      <c r="CA348">
        <v>2209.094285714285</v>
      </c>
      <c r="CB348">
        <v>35.5197</v>
      </c>
      <c r="CC348">
        <v>3.7063742857142858</v>
      </c>
      <c r="CD348">
        <v>3.5903814285714288</v>
      </c>
      <c r="CE348">
        <v>27.596</v>
      </c>
      <c r="CF348">
        <v>27.0533</v>
      </c>
      <c r="CG348">
        <v>1199.9214285714279</v>
      </c>
      <c r="CH348">
        <v>0.4999992857142857</v>
      </c>
      <c r="CI348">
        <v>0.50000028571428567</v>
      </c>
      <c r="CJ348">
        <v>0</v>
      </c>
      <c r="CK348">
        <v>2.328357142857143</v>
      </c>
      <c r="CL348">
        <v>0</v>
      </c>
      <c r="CM348">
        <v>7983.4442857142858</v>
      </c>
      <c r="CN348">
        <v>9597.1957142857136</v>
      </c>
      <c r="CO348">
        <v>43.285428571428568</v>
      </c>
      <c r="CP348">
        <v>45.267714285714291</v>
      </c>
      <c r="CQ348">
        <v>44.267714285714291</v>
      </c>
      <c r="CR348">
        <v>43.686999999999998</v>
      </c>
      <c r="CS348">
        <v>43.125</v>
      </c>
      <c r="CT348">
        <v>599.95857142857142</v>
      </c>
      <c r="CU348">
        <v>599.96285714285727</v>
      </c>
      <c r="CV348">
        <v>0</v>
      </c>
      <c r="CW348">
        <v>1670439263.7</v>
      </c>
      <c r="CX348">
        <v>0</v>
      </c>
      <c r="CY348">
        <v>1670430775</v>
      </c>
      <c r="CZ348" t="s">
        <v>356</v>
      </c>
      <c r="DA348">
        <v>1670430775</v>
      </c>
      <c r="DB348">
        <v>1670430775</v>
      </c>
      <c r="DC348">
        <v>10</v>
      </c>
      <c r="DD348">
        <v>-0.13800000000000001</v>
      </c>
      <c r="DE348">
        <v>1.2E-2</v>
      </c>
      <c r="DF348">
        <v>-4.2649999999999997</v>
      </c>
      <c r="DG348">
        <v>0.16300000000000001</v>
      </c>
      <c r="DH348">
        <v>415</v>
      </c>
      <c r="DI348">
        <v>38</v>
      </c>
      <c r="DJ348">
        <v>0.28000000000000003</v>
      </c>
      <c r="DK348">
        <v>0.18</v>
      </c>
      <c r="DL348">
        <v>-41.622609999999987</v>
      </c>
      <c r="DM348">
        <v>-1.273190994371473</v>
      </c>
      <c r="DN348">
        <v>0.1953050342413124</v>
      </c>
      <c r="DO348">
        <v>0</v>
      </c>
      <c r="DP348">
        <v>1.105531</v>
      </c>
      <c r="DQ348">
        <v>0.39045523452157671</v>
      </c>
      <c r="DR348">
        <v>4.2459278538383112E-2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357</v>
      </c>
      <c r="EA348">
        <v>2.9458099999999998</v>
      </c>
      <c r="EB348">
        <v>2.5954799999999998</v>
      </c>
      <c r="EC348">
        <v>0.29575299999999999</v>
      </c>
      <c r="ED348">
        <v>0.29662500000000003</v>
      </c>
      <c r="EE348">
        <v>0.145954</v>
      </c>
      <c r="EF348">
        <v>0.14131099999999999</v>
      </c>
      <c r="EG348">
        <v>21244.1</v>
      </c>
      <c r="EH348">
        <v>21569.7</v>
      </c>
      <c r="EI348">
        <v>28100.1</v>
      </c>
      <c r="EJ348">
        <v>29556.5</v>
      </c>
      <c r="EK348">
        <v>33030.300000000003</v>
      </c>
      <c r="EL348">
        <v>35243.4</v>
      </c>
      <c r="EM348">
        <v>39662</v>
      </c>
      <c r="EN348">
        <v>42245.8</v>
      </c>
      <c r="EO348">
        <v>1.9345699999999999</v>
      </c>
      <c r="EP348">
        <v>1.8602000000000001</v>
      </c>
      <c r="EQ348">
        <v>0.13214699999999999</v>
      </c>
      <c r="ER348">
        <v>0</v>
      </c>
      <c r="ES348">
        <v>31.666799999999999</v>
      </c>
      <c r="ET348">
        <v>999.9</v>
      </c>
      <c r="EU348">
        <v>60</v>
      </c>
      <c r="EV348">
        <v>39.6</v>
      </c>
      <c r="EW348">
        <v>43.072000000000003</v>
      </c>
      <c r="EX348">
        <v>25.6052</v>
      </c>
      <c r="EY348">
        <v>2.1033599999999999</v>
      </c>
      <c r="EZ348">
        <v>1</v>
      </c>
      <c r="FA348">
        <v>0.62217699999999998</v>
      </c>
      <c r="FB348">
        <v>0.60434399999999999</v>
      </c>
      <c r="FC348">
        <v>20.277999999999999</v>
      </c>
      <c r="FD348">
        <v>5.2174399999999999</v>
      </c>
      <c r="FE348">
        <v>12.0092</v>
      </c>
      <c r="FF348">
        <v>4.98705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1.86232</v>
      </c>
      <c r="FN348">
        <v>1.86432</v>
      </c>
      <c r="FO348">
        <v>1.86049</v>
      </c>
      <c r="FP348">
        <v>1.8611200000000001</v>
      </c>
      <c r="FQ348">
        <v>1.8602099999999999</v>
      </c>
      <c r="FR348">
        <v>1.8619399999999999</v>
      </c>
      <c r="FS348">
        <v>1.8585199999999999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-6.64</v>
      </c>
      <c r="GH348">
        <v>0.1628</v>
      </c>
      <c r="GI348">
        <v>-3.2528400776944242</v>
      </c>
      <c r="GJ348">
        <v>-2.9658848494523399E-3</v>
      </c>
      <c r="GK348">
        <v>1.4757234161104729E-6</v>
      </c>
      <c r="GL348">
        <v>-3.8107938837011289E-10</v>
      </c>
      <c r="GM348">
        <v>0.16282500000001221</v>
      </c>
      <c r="GN348">
        <v>0</v>
      </c>
      <c r="GO348">
        <v>0</v>
      </c>
      <c r="GP348">
        <v>0</v>
      </c>
      <c r="GQ348">
        <v>5</v>
      </c>
      <c r="GR348">
        <v>2097</v>
      </c>
      <c r="GS348">
        <v>4</v>
      </c>
      <c r="GT348">
        <v>34</v>
      </c>
      <c r="GU348">
        <v>141.1</v>
      </c>
      <c r="GV348">
        <v>141.1</v>
      </c>
      <c r="GW348">
        <v>4.2639199999999997</v>
      </c>
      <c r="GX348">
        <v>2.5</v>
      </c>
      <c r="GY348">
        <v>1.4489700000000001</v>
      </c>
      <c r="GZ348">
        <v>2.3168899999999999</v>
      </c>
      <c r="HA348">
        <v>1.5478499999999999</v>
      </c>
      <c r="HB348">
        <v>2.3584000000000001</v>
      </c>
      <c r="HC348">
        <v>43.209099999999999</v>
      </c>
      <c r="HD348">
        <v>13.1952</v>
      </c>
      <c r="HE348">
        <v>18</v>
      </c>
      <c r="HF348">
        <v>507.61500000000001</v>
      </c>
      <c r="HG348">
        <v>498.13799999999998</v>
      </c>
      <c r="HH348">
        <v>31.000399999999999</v>
      </c>
      <c r="HI348">
        <v>35.051299999999998</v>
      </c>
      <c r="HJ348">
        <v>29.999500000000001</v>
      </c>
      <c r="HK348">
        <v>35.063499999999998</v>
      </c>
      <c r="HL348">
        <v>35.070999999999998</v>
      </c>
      <c r="HM348">
        <v>85.273899999999998</v>
      </c>
      <c r="HN348">
        <v>26.657399999999999</v>
      </c>
      <c r="HO348">
        <v>74.927899999999994</v>
      </c>
      <c r="HP348">
        <v>31</v>
      </c>
      <c r="HQ348">
        <v>2221.11</v>
      </c>
      <c r="HR348">
        <v>35.546500000000002</v>
      </c>
      <c r="HS348">
        <v>99.013199999999998</v>
      </c>
      <c r="HT348">
        <v>97.965000000000003</v>
      </c>
    </row>
    <row r="349" spans="1:228" x14ac:dyDescent="0.2">
      <c r="A349">
        <v>334</v>
      </c>
      <c r="B349">
        <v>1670439245.5</v>
      </c>
      <c r="C349">
        <v>1329.5</v>
      </c>
      <c r="D349" t="s">
        <v>1027</v>
      </c>
      <c r="E349" t="s">
        <v>1028</v>
      </c>
      <c r="F349">
        <v>4</v>
      </c>
      <c r="G349">
        <v>1670439243.1875</v>
      </c>
      <c r="H349">
        <f t="shared" si="170"/>
        <v>2.1987597743928001E-3</v>
      </c>
      <c r="I349">
        <f t="shared" si="171"/>
        <v>2.1987597743928</v>
      </c>
      <c r="J349">
        <f t="shared" si="172"/>
        <v>47.810425114834985</v>
      </c>
      <c r="K349">
        <f t="shared" si="173"/>
        <v>2173.5487499999999</v>
      </c>
      <c r="L349">
        <f t="shared" si="174"/>
        <v>1560.6866088721681</v>
      </c>
      <c r="M349">
        <f t="shared" si="175"/>
        <v>157.91243528980652</v>
      </c>
      <c r="N349">
        <f t="shared" si="176"/>
        <v>219.92267658505165</v>
      </c>
      <c r="O349">
        <f t="shared" si="177"/>
        <v>0.13985338203512923</v>
      </c>
      <c r="P349">
        <f t="shared" si="178"/>
        <v>2.0835830668164852</v>
      </c>
      <c r="Q349">
        <f t="shared" si="179"/>
        <v>0.13483980280343918</v>
      </c>
      <c r="R349">
        <f t="shared" si="180"/>
        <v>8.471035307695407E-2</v>
      </c>
      <c r="S349">
        <f t="shared" si="181"/>
        <v>226.25975324999999</v>
      </c>
      <c r="T349">
        <f t="shared" si="182"/>
        <v>34.807231681040108</v>
      </c>
      <c r="U349">
        <f t="shared" si="183"/>
        <v>33.808475000000001</v>
      </c>
      <c r="V349">
        <f t="shared" si="184"/>
        <v>5.2861935330414536</v>
      </c>
      <c r="W349">
        <f t="shared" si="185"/>
        <v>70.322964995510475</v>
      </c>
      <c r="X349">
        <f t="shared" si="186"/>
        <v>3.7096283577901055</v>
      </c>
      <c r="Y349">
        <f t="shared" si="187"/>
        <v>5.2751307599543535</v>
      </c>
      <c r="Z349">
        <f t="shared" si="188"/>
        <v>1.5765651752513481</v>
      </c>
      <c r="AA349">
        <f t="shared" si="189"/>
        <v>-96.965306050722489</v>
      </c>
      <c r="AB349">
        <f t="shared" si="190"/>
        <v>-4.2123798861830481</v>
      </c>
      <c r="AC349">
        <f t="shared" si="191"/>
        <v>-0.46660603428744679</v>
      </c>
      <c r="AD349">
        <f t="shared" si="192"/>
        <v>124.615461278807</v>
      </c>
      <c r="AE349">
        <f t="shared" si="193"/>
        <v>72.570917275737244</v>
      </c>
      <c r="AF349">
        <f t="shared" si="194"/>
        <v>2.2051994834461404</v>
      </c>
      <c r="AG349">
        <f t="shared" si="195"/>
        <v>47.810425114834985</v>
      </c>
      <c r="AH349">
        <v>2295.7577833909731</v>
      </c>
      <c r="AI349">
        <v>2259.5488484848479</v>
      </c>
      <c r="AJ349">
        <v>1.7945587437045101</v>
      </c>
      <c r="AK349">
        <v>66.48709803528736</v>
      </c>
      <c r="AL349">
        <f t="shared" si="196"/>
        <v>2.1987597743928</v>
      </c>
      <c r="AM349">
        <v>35.516810304591637</v>
      </c>
      <c r="AN349">
        <v>36.662353333333307</v>
      </c>
      <c r="AO349">
        <v>-3.3543089609156359E-4</v>
      </c>
      <c r="AP349">
        <v>80.118377589396417</v>
      </c>
      <c r="AQ349">
        <v>4</v>
      </c>
      <c r="AR349">
        <v>1</v>
      </c>
      <c r="AS349">
        <f t="shared" si="197"/>
        <v>1</v>
      </c>
      <c r="AT349">
        <f t="shared" si="198"/>
        <v>0</v>
      </c>
      <c r="AU349">
        <f t="shared" si="199"/>
        <v>19398.023049406169</v>
      </c>
      <c r="AV349">
        <f t="shared" si="200"/>
        <v>1200.0174999999999</v>
      </c>
      <c r="AW349">
        <f t="shared" si="201"/>
        <v>1026.0131250000002</v>
      </c>
      <c r="AX349">
        <f t="shared" si="202"/>
        <v>0.85499846877233054</v>
      </c>
      <c r="AY349">
        <f t="shared" si="203"/>
        <v>0.18854704473059769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1670439243.1875</v>
      </c>
      <c r="BF349">
        <v>2173.5487499999999</v>
      </c>
      <c r="BG349">
        <v>2215.3112500000002</v>
      </c>
      <c r="BH349">
        <v>36.663150000000002</v>
      </c>
      <c r="BI349">
        <v>35.5163875</v>
      </c>
      <c r="BJ349">
        <v>2180.2024999999999</v>
      </c>
      <c r="BK349">
        <v>36.500337500000001</v>
      </c>
      <c r="BL349">
        <v>500.16849999999999</v>
      </c>
      <c r="BM349">
        <v>101.08150000000001</v>
      </c>
      <c r="BN349">
        <v>9.9886699999999995E-2</v>
      </c>
      <c r="BO349">
        <v>33.770975</v>
      </c>
      <c r="BP349">
        <v>33.808475000000001</v>
      </c>
      <c r="BQ349">
        <v>999.9</v>
      </c>
      <c r="BR349">
        <v>0</v>
      </c>
      <c r="BS349">
        <v>0</v>
      </c>
      <c r="BT349">
        <v>4015.86</v>
      </c>
      <c r="BU349">
        <v>0</v>
      </c>
      <c r="BV349">
        <v>578.26025000000004</v>
      </c>
      <c r="BW349">
        <v>-41.764499999999998</v>
      </c>
      <c r="BX349">
        <v>2256.27</v>
      </c>
      <c r="BY349">
        <v>2296.8887500000001</v>
      </c>
      <c r="BZ349">
        <v>1.1467512500000001</v>
      </c>
      <c r="CA349">
        <v>2215.3112500000002</v>
      </c>
      <c r="CB349">
        <v>35.5163875</v>
      </c>
      <c r="CC349">
        <v>3.70597625</v>
      </c>
      <c r="CD349">
        <v>3.5900599999999998</v>
      </c>
      <c r="CE349">
        <v>27.594149999999999</v>
      </c>
      <c r="CF349">
        <v>27.051774999999999</v>
      </c>
      <c r="CG349">
        <v>1200.0174999999999</v>
      </c>
      <c r="CH349">
        <v>0.50005137499999996</v>
      </c>
      <c r="CI349">
        <v>0.49994812500000002</v>
      </c>
      <c r="CJ349">
        <v>0</v>
      </c>
      <c r="CK349">
        <v>2.1538249999999999</v>
      </c>
      <c r="CL349">
        <v>0</v>
      </c>
      <c r="CM349">
        <v>7984.0412500000002</v>
      </c>
      <c r="CN349">
        <v>9598.15625</v>
      </c>
      <c r="CO349">
        <v>43.265500000000003</v>
      </c>
      <c r="CP349">
        <v>45.25</v>
      </c>
      <c r="CQ349">
        <v>44.257750000000001</v>
      </c>
      <c r="CR349">
        <v>43.686999999999998</v>
      </c>
      <c r="CS349">
        <v>43.125</v>
      </c>
      <c r="CT349">
        <v>600.07000000000005</v>
      </c>
      <c r="CU349">
        <v>599.94749999999999</v>
      </c>
      <c r="CV349">
        <v>0</v>
      </c>
      <c r="CW349">
        <v>1670439267.3</v>
      </c>
      <c r="CX349">
        <v>0</v>
      </c>
      <c r="CY349">
        <v>1670430775</v>
      </c>
      <c r="CZ349" t="s">
        <v>356</v>
      </c>
      <c r="DA349">
        <v>1670430775</v>
      </c>
      <c r="DB349">
        <v>1670430775</v>
      </c>
      <c r="DC349">
        <v>10</v>
      </c>
      <c r="DD349">
        <v>-0.13800000000000001</v>
      </c>
      <c r="DE349">
        <v>1.2E-2</v>
      </c>
      <c r="DF349">
        <v>-4.2649999999999997</v>
      </c>
      <c r="DG349">
        <v>0.16300000000000001</v>
      </c>
      <c r="DH349">
        <v>415</v>
      </c>
      <c r="DI349">
        <v>38</v>
      </c>
      <c r="DJ349">
        <v>0.28000000000000003</v>
      </c>
      <c r="DK349">
        <v>0.18</v>
      </c>
      <c r="DL349">
        <v>-41.70470487804878</v>
      </c>
      <c r="DM349">
        <v>-0.30605226480841452</v>
      </c>
      <c r="DN349">
        <v>9.6178611666306965E-2</v>
      </c>
      <c r="DO349">
        <v>0</v>
      </c>
      <c r="DP349">
        <v>1.118888536585366</v>
      </c>
      <c r="DQ349">
        <v>0.34306348432055978</v>
      </c>
      <c r="DR349">
        <v>3.9341810413844783E-2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0</v>
      </c>
      <c r="DY349">
        <v>2</v>
      </c>
      <c r="DZ349" t="s">
        <v>357</v>
      </c>
      <c r="EA349">
        <v>2.94584</v>
      </c>
      <c r="EB349">
        <v>2.5956100000000002</v>
      </c>
      <c r="EC349">
        <v>0.296261</v>
      </c>
      <c r="ED349">
        <v>0.29713000000000001</v>
      </c>
      <c r="EE349">
        <v>0.14594699999999999</v>
      </c>
      <c r="EF349">
        <v>0.14130400000000001</v>
      </c>
      <c r="EG349">
        <v>21228.6</v>
      </c>
      <c r="EH349">
        <v>21554.2</v>
      </c>
      <c r="EI349">
        <v>28100</v>
      </c>
      <c r="EJ349">
        <v>29556.7</v>
      </c>
      <c r="EK349">
        <v>33030.800000000003</v>
      </c>
      <c r="EL349">
        <v>35243.599999999999</v>
      </c>
      <c r="EM349">
        <v>39662.199999999997</v>
      </c>
      <c r="EN349">
        <v>42245.7</v>
      </c>
      <c r="EO349">
        <v>1.93465</v>
      </c>
      <c r="EP349">
        <v>1.86042</v>
      </c>
      <c r="EQ349">
        <v>0.13222500000000001</v>
      </c>
      <c r="ER349">
        <v>0</v>
      </c>
      <c r="ES349">
        <v>31.669599999999999</v>
      </c>
      <c r="ET349">
        <v>999.9</v>
      </c>
      <c r="EU349">
        <v>60</v>
      </c>
      <c r="EV349">
        <v>39.6</v>
      </c>
      <c r="EW349">
        <v>43.072800000000001</v>
      </c>
      <c r="EX349">
        <v>25.805199999999999</v>
      </c>
      <c r="EY349">
        <v>2.5560900000000002</v>
      </c>
      <c r="EZ349">
        <v>1</v>
      </c>
      <c r="FA349">
        <v>0.62170499999999995</v>
      </c>
      <c r="FB349">
        <v>0.60592299999999999</v>
      </c>
      <c r="FC349">
        <v>20.277899999999999</v>
      </c>
      <c r="FD349">
        <v>5.2175900000000004</v>
      </c>
      <c r="FE349">
        <v>12.009499999999999</v>
      </c>
      <c r="FF349">
        <v>4.9870000000000001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1.8623099999999999</v>
      </c>
      <c r="FN349">
        <v>1.86432</v>
      </c>
      <c r="FO349">
        <v>1.8604700000000001</v>
      </c>
      <c r="FP349">
        <v>1.8611200000000001</v>
      </c>
      <c r="FQ349">
        <v>1.8602000000000001</v>
      </c>
      <c r="FR349">
        <v>1.8619000000000001</v>
      </c>
      <c r="FS349">
        <v>1.8585199999999999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-6.66</v>
      </c>
      <c r="GH349">
        <v>0.1628</v>
      </c>
      <c r="GI349">
        <v>-3.2528400776944242</v>
      </c>
      <c r="GJ349">
        <v>-2.9658848494523399E-3</v>
      </c>
      <c r="GK349">
        <v>1.4757234161104729E-6</v>
      </c>
      <c r="GL349">
        <v>-3.8107938837011289E-10</v>
      </c>
      <c r="GM349">
        <v>0.16282500000001221</v>
      </c>
      <c r="GN349">
        <v>0</v>
      </c>
      <c r="GO349">
        <v>0</v>
      </c>
      <c r="GP349">
        <v>0</v>
      </c>
      <c r="GQ349">
        <v>5</v>
      </c>
      <c r="GR349">
        <v>2097</v>
      </c>
      <c r="GS349">
        <v>4</v>
      </c>
      <c r="GT349">
        <v>34</v>
      </c>
      <c r="GU349">
        <v>141.19999999999999</v>
      </c>
      <c r="GV349">
        <v>141.19999999999999</v>
      </c>
      <c r="GW349">
        <v>4.2736799999999997</v>
      </c>
      <c r="GX349">
        <v>2.50366</v>
      </c>
      <c r="GY349">
        <v>1.4489700000000001</v>
      </c>
      <c r="GZ349">
        <v>2.3168899999999999</v>
      </c>
      <c r="HA349">
        <v>1.5478499999999999</v>
      </c>
      <c r="HB349">
        <v>2.3962400000000001</v>
      </c>
      <c r="HC349">
        <v>43.209099999999999</v>
      </c>
      <c r="HD349">
        <v>13.2127</v>
      </c>
      <c r="HE349">
        <v>18</v>
      </c>
      <c r="HF349">
        <v>507.62599999999998</v>
      </c>
      <c r="HG349">
        <v>498.26600000000002</v>
      </c>
      <c r="HH349">
        <v>31.000499999999999</v>
      </c>
      <c r="HI349">
        <v>35.045900000000003</v>
      </c>
      <c r="HJ349">
        <v>29.999600000000001</v>
      </c>
      <c r="HK349">
        <v>35.058500000000002</v>
      </c>
      <c r="HL349">
        <v>35.066899999999997</v>
      </c>
      <c r="HM349">
        <v>85.460099999999997</v>
      </c>
      <c r="HN349">
        <v>26.657399999999999</v>
      </c>
      <c r="HO349">
        <v>74.927899999999994</v>
      </c>
      <c r="HP349">
        <v>31</v>
      </c>
      <c r="HQ349">
        <v>2227.79</v>
      </c>
      <c r="HR349">
        <v>35.546500000000002</v>
      </c>
      <c r="HS349">
        <v>99.013400000000004</v>
      </c>
      <c r="HT349">
        <v>97.965100000000007</v>
      </c>
    </row>
    <row r="350" spans="1:228" x14ac:dyDescent="0.2">
      <c r="A350">
        <v>335</v>
      </c>
      <c r="B350">
        <v>1670439249.5</v>
      </c>
      <c r="C350">
        <v>1333.5</v>
      </c>
      <c r="D350" t="s">
        <v>1029</v>
      </c>
      <c r="E350" t="s">
        <v>1030</v>
      </c>
      <c r="F350">
        <v>4</v>
      </c>
      <c r="G350">
        <v>1670439247.5</v>
      </c>
      <c r="H350">
        <f t="shared" si="170"/>
        <v>2.1773568040991337E-3</v>
      </c>
      <c r="I350">
        <f t="shared" si="171"/>
        <v>2.1773568040991336</v>
      </c>
      <c r="J350">
        <f t="shared" si="172"/>
        <v>48.3755282543246</v>
      </c>
      <c r="K350">
        <f t="shared" si="173"/>
        <v>2180.9957142857138</v>
      </c>
      <c r="L350">
        <f t="shared" si="174"/>
        <v>1555.5553605311438</v>
      </c>
      <c r="M350">
        <f t="shared" si="175"/>
        <v>157.3919117117716</v>
      </c>
      <c r="N350">
        <f t="shared" si="176"/>
        <v>220.67429653509694</v>
      </c>
      <c r="O350">
        <f t="shared" si="177"/>
        <v>0.13838784519011504</v>
      </c>
      <c r="P350">
        <f t="shared" si="178"/>
        <v>2.0841452759409327</v>
      </c>
      <c r="Q350">
        <f t="shared" si="179"/>
        <v>0.13347808025396254</v>
      </c>
      <c r="R350">
        <f t="shared" si="180"/>
        <v>8.3850410982934775E-2</v>
      </c>
      <c r="S350">
        <f t="shared" si="181"/>
        <v>226.25262557142855</v>
      </c>
      <c r="T350">
        <f t="shared" si="182"/>
        <v>34.803193833806681</v>
      </c>
      <c r="U350">
        <f t="shared" si="183"/>
        <v>33.807699999999997</v>
      </c>
      <c r="V350">
        <f t="shared" si="184"/>
        <v>5.2859646983704565</v>
      </c>
      <c r="W350">
        <f t="shared" si="185"/>
        <v>70.352141820928907</v>
      </c>
      <c r="X350">
        <f t="shared" si="186"/>
        <v>3.7088242659758537</v>
      </c>
      <c r="Y350">
        <f t="shared" si="187"/>
        <v>5.2718000759893338</v>
      </c>
      <c r="Z350">
        <f t="shared" si="188"/>
        <v>1.5771404323946028</v>
      </c>
      <c r="AA350">
        <f t="shared" si="189"/>
        <v>-96.021435060771793</v>
      </c>
      <c r="AB350">
        <f t="shared" si="190"/>
        <v>-5.3965114238818792</v>
      </c>
      <c r="AC350">
        <f t="shared" si="191"/>
        <v>-0.59757594268087988</v>
      </c>
      <c r="AD350">
        <f t="shared" si="192"/>
        <v>124.23710314409401</v>
      </c>
      <c r="AE350">
        <f t="shared" si="193"/>
        <v>72.13123009006074</v>
      </c>
      <c r="AF350">
        <f t="shared" si="194"/>
        <v>2.1949673117680693</v>
      </c>
      <c r="AG350">
        <f t="shared" si="195"/>
        <v>48.3755282543246</v>
      </c>
      <c r="AH350">
        <v>2302.7068615023009</v>
      </c>
      <c r="AI350">
        <v>2266.535696969695</v>
      </c>
      <c r="AJ350">
        <v>1.726901892104276</v>
      </c>
      <c r="AK350">
        <v>66.48709803528736</v>
      </c>
      <c r="AL350">
        <f t="shared" si="196"/>
        <v>2.1773568040991336</v>
      </c>
      <c r="AM350">
        <v>35.515688508828923</v>
      </c>
      <c r="AN350">
        <v>36.649844242424237</v>
      </c>
      <c r="AO350">
        <v>-2.8259591709924568E-4</v>
      </c>
      <c r="AP350">
        <v>80.118377589396417</v>
      </c>
      <c r="AQ350">
        <v>4</v>
      </c>
      <c r="AR350">
        <v>1</v>
      </c>
      <c r="AS350">
        <f t="shared" si="197"/>
        <v>1</v>
      </c>
      <c r="AT350">
        <f t="shared" si="198"/>
        <v>0</v>
      </c>
      <c r="AU350">
        <f t="shared" si="199"/>
        <v>19408.439011315098</v>
      </c>
      <c r="AV350">
        <f t="shared" si="200"/>
        <v>1199.9657142857141</v>
      </c>
      <c r="AW350">
        <f t="shared" si="201"/>
        <v>1025.9702142857141</v>
      </c>
      <c r="AX350">
        <f t="shared" si="202"/>
        <v>0.85499960713163237</v>
      </c>
      <c r="AY350">
        <f t="shared" si="203"/>
        <v>0.18854924176405041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1670439247.5</v>
      </c>
      <c r="BF350">
        <v>2180.9957142857138</v>
      </c>
      <c r="BG350">
        <v>2222.52</v>
      </c>
      <c r="BH350">
        <v>36.655514285714283</v>
      </c>
      <c r="BI350">
        <v>35.514000000000003</v>
      </c>
      <c r="BJ350">
        <v>2187.6628571428569</v>
      </c>
      <c r="BK350">
        <v>36.492714285714293</v>
      </c>
      <c r="BL350">
        <v>500.14057142857138</v>
      </c>
      <c r="BM350">
        <v>101.0805714285714</v>
      </c>
      <c r="BN350">
        <v>9.9955928571428571E-2</v>
      </c>
      <c r="BO350">
        <v>33.75967142857143</v>
      </c>
      <c r="BP350">
        <v>33.807699999999997</v>
      </c>
      <c r="BQ350">
        <v>999.89999999999986</v>
      </c>
      <c r="BR350">
        <v>0</v>
      </c>
      <c r="BS350">
        <v>0</v>
      </c>
      <c r="BT350">
        <v>4017.5014285714292</v>
      </c>
      <c r="BU350">
        <v>0</v>
      </c>
      <c r="BV350">
        <v>564.99799999999993</v>
      </c>
      <c r="BW350">
        <v>-41.525742857142859</v>
      </c>
      <c r="BX350">
        <v>2263.9842857142862</v>
      </c>
      <c r="BY350">
        <v>2304.3585714285718</v>
      </c>
      <c r="BZ350">
        <v>1.141548571428572</v>
      </c>
      <c r="CA350">
        <v>2222.52</v>
      </c>
      <c r="CB350">
        <v>35.514000000000003</v>
      </c>
      <c r="CC350">
        <v>3.7051671428571429</v>
      </c>
      <c r="CD350">
        <v>3.5897800000000002</v>
      </c>
      <c r="CE350">
        <v>27.590399999999999</v>
      </c>
      <c r="CF350">
        <v>27.050457142857141</v>
      </c>
      <c r="CG350">
        <v>1199.9657142857141</v>
      </c>
      <c r="CH350">
        <v>0.50001285714285715</v>
      </c>
      <c r="CI350">
        <v>0.49998657142857139</v>
      </c>
      <c r="CJ350">
        <v>0</v>
      </c>
      <c r="CK350">
        <v>2.226485714285714</v>
      </c>
      <c r="CL350">
        <v>0</v>
      </c>
      <c r="CM350">
        <v>7983.5257142857154</v>
      </c>
      <c r="CN350">
        <v>9597.5957142857169</v>
      </c>
      <c r="CO350">
        <v>43.25</v>
      </c>
      <c r="CP350">
        <v>45.25</v>
      </c>
      <c r="CQ350">
        <v>44.267714285714291</v>
      </c>
      <c r="CR350">
        <v>43.686999999999998</v>
      </c>
      <c r="CS350">
        <v>43.125</v>
      </c>
      <c r="CT350">
        <v>599.99857142857138</v>
      </c>
      <c r="CU350">
        <v>599.9671428571429</v>
      </c>
      <c r="CV350">
        <v>0</v>
      </c>
      <c r="CW350">
        <v>1670439271.5</v>
      </c>
      <c r="CX350">
        <v>0</v>
      </c>
      <c r="CY350">
        <v>1670430775</v>
      </c>
      <c r="CZ350" t="s">
        <v>356</v>
      </c>
      <c r="DA350">
        <v>1670430775</v>
      </c>
      <c r="DB350">
        <v>1670430775</v>
      </c>
      <c r="DC350">
        <v>10</v>
      </c>
      <c r="DD350">
        <v>-0.13800000000000001</v>
      </c>
      <c r="DE350">
        <v>1.2E-2</v>
      </c>
      <c r="DF350">
        <v>-4.2649999999999997</v>
      </c>
      <c r="DG350">
        <v>0.16300000000000001</v>
      </c>
      <c r="DH350">
        <v>415</v>
      </c>
      <c r="DI350">
        <v>38</v>
      </c>
      <c r="DJ350">
        <v>0.28000000000000003</v>
      </c>
      <c r="DK350">
        <v>0.18</v>
      </c>
      <c r="DL350">
        <v>-41.697130000000001</v>
      </c>
      <c r="DM350">
        <v>0.4774649155722151</v>
      </c>
      <c r="DN350">
        <v>0.102927285498064</v>
      </c>
      <c r="DO350">
        <v>0</v>
      </c>
      <c r="DP350">
        <v>1.1406540000000001</v>
      </c>
      <c r="DQ350">
        <v>7.0534108818008881E-2</v>
      </c>
      <c r="DR350">
        <v>1.142154319695898E-2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365</v>
      </c>
      <c r="EA350">
        <v>2.9460099999999998</v>
      </c>
      <c r="EB350">
        <v>2.5956899999999998</v>
      </c>
      <c r="EC350">
        <v>0.29676400000000003</v>
      </c>
      <c r="ED350">
        <v>0.29761300000000002</v>
      </c>
      <c r="EE350">
        <v>0.14591299999999999</v>
      </c>
      <c r="EF350">
        <v>0.14129700000000001</v>
      </c>
      <c r="EG350">
        <v>21213.3</v>
      </c>
      <c r="EH350">
        <v>21539.599999999999</v>
      </c>
      <c r="EI350">
        <v>28099.9</v>
      </c>
      <c r="EJ350">
        <v>29557</v>
      </c>
      <c r="EK350">
        <v>33032</v>
      </c>
      <c r="EL350">
        <v>35244.300000000003</v>
      </c>
      <c r="EM350">
        <v>39662</v>
      </c>
      <c r="EN350">
        <v>42246.1</v>
      </c>
      <c r="EO350">
        <v>1.9346000000000001</v>
      </c>
      <c r="EP350">
        <v>1.8605700000000001</v>
      </c>
      <c r="EQ350">
        <v>0.13134999999999999</v>
      </c>
      <c r="ER350">
        <v>0</v>
      </c>
      <c r="ES350">
        <v>31.6709</v>
      </c>
      <c r="ET350">
        <v>999.9</v>
      </c>
      <c r="EU350">
        <v>60</v>
      </c>
      <c r="EV350">
        <v>39.6</v>
      </c>
      <c r="EW350">
        <v>43.0764</v>
      </c>
      <c r="EX350">
        <v>25.435199999999998</v>
      </c>
      <c r="EY350">
        <v>2.3677899999999998</v>
      </c>
      <c r="EZ350">
        <v>1</v>
      </c>
      <c r="FA350">
        <v>0.621143</v>
      </c>
      <c r="FB350">
        <v>0.60533800000000004</v>
      </c>
      <c r="FC350">
        <v>20.2773</v>
      </c>
      <c r="FD350">
        <v>5.2147399999999999</v>
      </c>
      <c r="FE350">
        <v>12.0097</v>
      </c>
      <c r="FF350">
        <v>4.9857500000000003</v>
      </c>
      <c r="FG350">
        <v>3.2838799999999999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1.8623000000000001</v>
      </c>
      <c r="FN350">
        <v>1.86432</v>
      </c>
      <c r="FO350">
        <v>1.86049</v>
      </c>
      <c r="FP350">
        <v>1.8611500000000001</v>
      </c>
      <c r="FQ350">
        <v>1.8602099999999999</v>
      </c>
      <c r="FR350">
        <v>1.8619399999999999</v>
      </c>
      <c r="FS350">
        <v>1.8585199999999999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-6.68</v>
      </c>
      <c r="GH350">
        <v>0.16289999999999999</v>
      </c>
      <c r="GI350">
        <v>-3.2528400776944242</v>
      </c>
      <c r="GJ350">
        <v>-2.9658848494523399E-3</v>
      </c>
      <c r="GK350">
        <v>1.4757234161104729E-6</v>
      </c>
      <c r="GL350">
        <v>-3.8107938837011289E-10</v>
      </c>
      <c r="GM350">
        <v>0.16282500000001221</v>
      </c>
      <c r="GN350">
        <v>0</v>
      </c>
      <c r="GO350">
        <v>0</v>
      </c>
      <c r="GP350">
        <v>0</v>
      </c>
      <c r="GQ350">
        <v>5</v>
      </c>
      <c r="GR350">
        <v>2097</v>
      </c>
      <c r="GS350">
        <v>4</v>
      </c>
      <c r="GT350">
        <v>34</v>
      </c>
      <c r="GU350">
        <v>141.19999999999999</v>
      </c>
      <c r="GV350">
        <v>141.19999999999999</v>
      </c>
      <c r="GW350">
        <v>4.2822300000000002</v>
      </c>
      <c r="GX350">
        <v>2.51709</v>
      </c>
      <c r="GY350">
        <v>1.4489700000000001</v>
      </c>
      <c r="GZ350">
        <v>2.3168899999999999</v>
      </c>
      <c r="HA350">
        <v>1.5478499999999999</v>
      </c>
      <c r="HB350">
        <v>2.36694</v>
      </c>
      <c r="HC350">
        <v>43.209099999999999</v>
      </c>
      <c r="HD350">
        <v>13.1952</v>
      </c>
      <c r="HE350">
        <v>18</v>
      </c>
      <c r="HF350">
        <v>507.55799999999999</v>
      </c>
      <c r="HG350">
        <v>498.32799999999997</v>
      </c>
      <c r="HH350">
        <v>31.0001</v>
      </c>
      <c r="HI350">
        <v>35.040900000000001</v>
      </c>
      <c r="HJ350">
        <v>29.999400000000001</v>
      </c>
      <c r="HK350">
        <v>35.053899999999999</v>
      </c>
      <c r="HL350">
        <v>35.061399999999999</v>
      </c>
      <c r="HM350">
        <v>85.662300000000002</v>
      </c>
      <c r="HN350">
        <v>26.657399999999999</v>
      </c>
      <c r="HO350">
        <v>74.927899999999994</v>
      </c>
      <c r="HP350">
        <v>31</v>
      </c>
      <c r="HQ350">
        <v>2234.4699999999998</v>
      </c>
      <c r="HR350">
        <v>35.424399999999999</v>
      </c>
      <c r="HS350">
        <v>99.012900000000002</v>
      </c>
      <c r="HT350">
        <v>97.966200000000001</v>
      </c>
    </row>
    <row r="351" spans="1:228" x14ac:dyDescent="0.2">
      <c r="A351">
        <v>336</v>
      </c>
      <c r="B351">
        <v>1670439253.5</v>
      </c>
      <c r="C351">
        <v>1337.5</v>
      </c>
      <c r="D351" t="s">
        <v>1031</v>
      </c>
      <c r="E351" t="s">
        <v>1032</v>
      </c>
      <c r="F351">
        <v>4</v>
      </c>
      <c r="G351">
        <v>1670439251.1875</v>
      </c>
      <c r="H351">
        <f t="shared" si="170"/>
        <v>2.1674039753630551E-3</v>
      </c>
      <c r="I351">
        <f t="shared" si="171"/>
        <v>2.167403975363055</v>
      </c>
      <c r="J351">
        <f t="shared" si="172"/>
        <v>48.835655840467204</v>
      </c>
      <c r="K351">
        <f t="shared" si="173"/>
        <v>2187.00875</v>
      </c>
      <c r="L351">
        <f t="shared" si="174"/>
        <v>1553.5224766169913</v>
      </c>
      <c r="M351">
        <f t="shared" si="175"/>
        <v>157.18694127808362</v>
      </c>
      <c r="N351">
        <f t="shared" si="176"/>
        <v>221.28370920613247</v>
      </c>
      <c r="O351">
        <f t="shared" si="177"/>
        <v>0.13777585277039145</v>
      </c>
      <c r="P351">
        <f t="shared" si="178"/>
        <v>2.0828074027309729</v>
      </c>
      <c r="Q351">
        <f t="shared" si="179"/>
        <v>0.13290558755000523</v>
      </c>
      <c r="R351">
        <f t="shared" si="180"/>
        <v>8.3489223347006536E-2</v>
      </c>
      <c r="S351">
        <f t="shared" si="181"/>
        <v>226.25732024999999</v>
      </c>
      <c r="T351">
        <f t="shared" si="182"/>
        <v>34.800926597205759</v>
      </c>
      <c r="U351">
        <f t="shared" si="183"/>
        <v>33.802525000000003</v>
      </c>
      <c r="V351">
        <f t="shared" si="184"/>
        <v>5.284436894129076</v>
      </c>
      <c r="W351">
        <f t="shared" si="185"/>
        <v>70.356373757584407</v>
      </c>
      <c r="X351">
        <f t="shared" si="186"/>
        <v>3.7077141193607344</v>
      </c>
      <c r="Y351">
        <f t="shared" si="187"/>
        <v>5.2699050865466797</v>
      </c>
      <c r="Z351">
        <f t="shared" si="188"/>
        <v>1.5767227747683417</v>
      </c>
      <c r="AA351">
        <f t="shared" si="189"/>
        <v>-95.582515313510726</v>
      </c>
      <c r="AB351">
        <f t="shared" si="190"/>
        <v>-5.5344102120063035</v>
      </c>
      <c r="AC351">
        <f t="shared" si="191"/>
        <v>-0.61320484146729937</v>
      </c>
      <c r="AD351">
        <f t="shared" si="192"/>
        <v>124.52718988301565</v>
      </c>
      <c r="AE351">
        <f t="shared" si="193"/>
        <v>72.512907612617127</v>
      </c>
      <c r="AF351">
        <f t="shared" si="194"/>
        <v>2.1824464377061705</v>
      </c>
      <c r="AG351">
        <f t="shared" si="195"/>
        <v>48.835655840467204</v>
      </c>
      <c r="AH351">
        <v>2309.6436098327072</v>
      </c>
      <c r="AI351">
        <v>2273.317696969696</v>
      </c>
      <c r="AJ351">
        <v>1.7082206118481511</v>
      </c>
      <c r="AK351">
        <v>66.48709803528736</v>
      </c>
      <c r="AL351">
        <f t="shared" si="196"/>
        <v>2.167403975363055</v>
      </c>
      <c r="AM351">
        <v>35.511133432651718</v>
      </c>
      <c r="AN351">
        <v>36.639865454545443</v>
      </c>
      <c r="AO351">
        <v>-2.637982161510796E-4</v>
      </c>
      <c r="AP351">
        <v>80.118377589396417</v>
      </c>
      <c r="AQ351">
        <v>4</v>
      </c>
      <c r="AR351">
        <v>1</v>
      </c>
      <c r="AS351">
        <f t="shared" si="197"/>
        <v>1</v>
      </c>
      <c r="AT351">
        <f t="shared" si="198"/>
        <v>0</v>
      </c>
      <c r="AU351">
        <f t="shared" si="199"/>
        <v>19385.850054159422</v>
      </c>
      <c r="AV351">
        <f t="shared" si="200"/>
        <v>1199.9949999999999</v>
      </c>
      <c r="AW351">
        <f t="shared" si="201"/>
        <v>1025.994825</v>
      </c>
      <c r="AX351">
        <f t="shared" si="202"/>
        <v>0.85499924999687504</v>
      </c>
      <c r="AY351">
        <f t="shared" si="203"/>
        <v>0.18854855249396874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1670439251.1875</v>
      </c>
      <c r="BF351">
        <v>2187.00875</v>
      </c>
      <c r="BG351">
        <v>2228.7262500000002</v>
      </c>
      <c r="BH351">
        <v>36.644374999999997</v>
      </c>
      <c r="BI351">
        <v>35.509500000000003</v>
      </c>
      <c r="BJ351">
        <v>2193.6887499999998</v>
      </c>
      <c r="BK351">
        <v>36.481574999999999</v>
      </c>
      <c r="BL351">
        <v>500.20262500000001</v>
      </c>
      <c r="BM351">
        <v>101.08087500000001</v>
      </c>
      <c r="BN351">
        <v>0.10011442500000001</v>
      </c>
      <c r="BO351">
        <v>33.753237499999997</v>
      </c>
      <c r="BP351">
        <v>33.802525000000003</v>
      </c>
      <c r="BQ351">
        <v>999.9</v>
      </c>
      <c r="BR351">
        <v>0</v>
      </c>
      <c r="BS351">
        <v>0</v>
      </c>
      <c r="BT351">
        <v>4013.6712499999999</v>
      </c>
      <c r="BU351">
        <v>0</v>
      </c>
      <c r="BV351">
        <v>613.95687499999997</v>
      </c>
      <c r="BW351">
        <v>-41.716662499999998</v>
      </c>
      <c r="BX351">
        <v>2270.19875</v>
      </c>
      <c r="BY351">
        <v>2310.7824999999998</v>
      </c>
      <c r="BZ351">
        <v>1.1348812500000001</v>
      </c>
      <c r="CA351">
        <v>2228.7262500000002</v>
      </c>
      <c r="CB351">
        <v>35.509500000000003</v>
      </c>
      <c r="CC351">
        <v>3.7040437499999999</v>
      </c>
      <c r="CD351">
        <v>3.5893275</v>
      </c>
      <c r="CE351">
        <v>27.585212500000001</v>
      </c>
      <c r="CF351">
        <v>27.048300000000001</v>
      </c>
      <c r="CG351">
        <v>1199.9949999999999</v>
      </c>
      <c r="CH351">
        <v>0.50002412500000004</v>
      </c>
      <c r="CI351">
        <v>0.49997562499999998</v>
      </c>
      <c r="CJ351">
        <v>0</v>
      </c>
      <c r="CK351">
        <v>2.3032124999999999</v>
      </c>
      <c r="CL351">
        <v>0</v>
      </c>
      <c r="CM351">
        <v>7983.5587500000001</v>
      </c>
      <c r="CN351">
        <v>9597.89</v>
      </c>
      <c r="CO351">
        <v>43.25</v>
      </c>
      <c r="CP351">
        <v>45.25</v>
      </c>
      <c r="CQ351">
        <v>44.25</v>
      </c>
      <c r="CR351">
        <v>43.686999999999998</v>
      </c>
      <c r="CS351">
        <v>43.125</v>
      </c>
      <c r="CT351">
        <v>600.02750000000003</v>
      </c>
      <c r="CU351">
        <v>599.96749999999997</v>
      </c>
      <c r="CV351">
        <v>0</v>
      </c>
      <c r="CW351">
        <v>1670439275.7</v>
      </c>
      <c r="CX351">
        <v>0</v>
      </c>
      <c r="CY351">
        <v>1670430775</v>
      </c>
      <c r="CZ351" t="s">
        <v>356</v>
      </c>
      <c r="DA351">
        <v>1670430775</v>
      </c>
      <c r="DB351">
        <v>1670430775</v>
      </c>
      <c r="DC351">
        <v>10</v>
      </c>
      <c r="DD351">
        <v>-0.13800000000000001</v>
      </c>
      <c r="DE351">
        <v>1.2E-2</v>
      </c>
      <c r="DF351">
        <v>-4.2649999999999997</v>
      </c>
      <c r="DG351">
        <v>0.16300000000000001</v>
      </c>
      <c r="DH351">
        <v>415</v>
      </c>
      <c r="DI351">
        <v>38</v>
      </c>
      <c r="DJ351">
        <v>0.28000000000000003</v>
      </c>
      <c r="DK351">
        <v>0.18</v>
      </c>
      <c r="DL351">
        <v>-41.68985</v>
      </c>
      <c r="DM351">
        <v>0.34533658536585521</v>
      </c>
      <c r="DN351">
        <v>0.1131448297537276</v>
      </c>
      <c r="DO351">
        <v>0</v>
      </c>
      <c r="DP351">
        <v>1.1433145</v>
      </c>
      <c r="DQ351">
        <v>-3.015962476548088E-2</v>
      </c>
      <c r="DR351">
        <v>4.563807045658278E-3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365</v>
      </c>
      <c r="EA351">
        <v>2.9462899999999999</v>
      </c>
      <c r="EB351">
        <v>2.59565</v>
      </c>
      <c r="EC351">
        <v>0.29724899999999999</v>
      </c>
      <c r="ED351">
        <v>0.29811599999999999</v>
      </c>
      <c r="EE351">
        <v>0.14588699999999999</v>
      </c>
      <c r="EF351">
        <v>0.14128499999999999</v>
      </c>
      <c r="EG351">
        <v>21199.200000000001</v>
      </c>
      <c r="EH351">
        <v>21524.400000000001</v>
      </c>
      <c r="EI351">
        <v>28100.7</v>
      </c>
      <c r="EJ351">
        <v>29557.5</v>
      </c>
      <c r="EK351">
        <v>33033.800000000003</v>
      </c>
      <c r="EL351">
        <v>35245.599999999999</v>
      </c>
      <c r="EM351">
        <v>39662.9</v>
      </c>
      <c r="EN351">
        <v>42247</v>
      </c>
      <c r="EO351">
        <v>1.93493</v>
      </c>
      <c r="EP351">
        <v>1.8604499999999999</v>
      </c>
      <c r="EQ351">
        <v>0.13172300000000001</v>
      </c>
      <c r="ER351">
        <v>0</v>
      </c>
      <c r="ES351">
        <v>31.669499999999999</v>
      </c>
      <c r="ET351">
        <v>999.9</v>
      </c>
      <c r="EU351">
        <v>60</v>
      </c>
      <c r="EV351">
        <v>39.6</v>
      </c>
      <c r="EW351">
        <v>43.071100000000001</v>
      </c>
      <c r="EX351">
        <v>25.365200000000002</v>
      </c>
      <c r="EY351">
        <v>1.7868599999999999</v>
      </c>
      <c r="EZ351">
        <v>1</v>
      </c>
      <c r="FA351">
        <v>0.620757</v>
      </c>
      <c r="FB351">
        <v>0.60498399999999997</v>
      </c>
      <c r="FC351">
        <v>20.277899999999999</v>
      </c>
      <c r="FD351">
        <v>5.2172900000000002</v>
      </c>
      <c r="FE351">
        <v>12.0097</v>
      </c>
      <c r="FF351">
        <v>4.9866999999999999</v>
      </c>
      <c r="FG351">
        <v>3.2844799999999998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1.8623000000000001</v>
      </c>
      <c r="FN351">
        <v>1.86432</v>
      </c>
      <c r="FO351">
        <v>1.8605</v>
      </c>
      <c r="FP351">
        <v>1.86113</v>
      </c>
      <c r="FQ351">
        <v>1.8602099999999999</v>
      </c>
      <c r="FR351">
        <v>1.86195</v>
      </c>
      <c r="FS351">
        <v>1.8585199999999999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-6.69</v>
      </c>
      <c r="GH351">
        <v>0.1628</v>
      </c>
      <c r="GI351">
        <v>-3.2528400776944242</v>
      </c>
      <c r="GJ351">
        <v>-2.9658848494523399E-3</v>
      </c>
      <c r="GK351">
        <v>1.4757234161104729E-6</v>
      </c>
      <c r="GL351">
        <v>-3.8107938837011289E-10</v>
      </c>
      <c r="GM351">
        <v>0.16282500000001221</v>
      </c>
      <c r="GN351">
        <v>0</v>
      </c>
      <c r="GO351">
        <v>0</v>
      </c>
      <c r="GP351">
        <v>0</v>
      </c>
      <c r="GQ351">
        <v>5</v>
      </c>
      <c r="GR351">
        <v>2097</v>
      </c>
      <c r="GS351">
        <v>4</v>
      </c>
      <c r="GT351">
        <v>34</v>
      </c>
      <c r="GU351">
        <v>141.30000000000001</v>
      </c>
      <c r="GV351">
        <v>141.30000000000001</v>
      </c>
      <c r="GW351">
        <v>4.2932100000000002</v>
      </c>
      <c r="GX351">
        <v>2.52563</v>
      </c>
      <c r="GY351">
        <v>1.4489700000000001</v>
      </c>
      <c r="GZ351">
        <v>2.3156699999999999</v>
      </c>
      <c r="HA351">
        <v>1.5478499999999999</v>
      </c>
      <c r="HB351">
        <v>2.2644000000000002</v>
      </c>
      <c r="HC351">
        <v>43.209099999999999</v>
      </c>
      <c r="HD351">
        <v>13.1952</v>
      </c>
      <c r="HE351">
        <v>18</v>
      </c>
      <c r="HF351">
        <v>507.72800000000001</v>
      </c>
      <c r="HG351">
        <v>498.20800000000003</v>
      </c>
      <c r="HH351">
        <v>31</v>
      </c>
      <c r="HI351">
        <v>35.035299999999999</v>
      </c>
      <c r="HJ351">
        <v>29.999600000000001</v>
      </c>
      <c r="HK351">
        <v>35.048099999999998</v>
      </c>
      <c r="HL351">
        <v>35.057299999999998</v>
      </c>
      <c r="HM351">
        <v>85.849800000000002</v>
      </c>
      <c r="HN351">
        <v>26.657399999999999</v>
      </c>
      <c r="HO351">
        <v>74.927899999999994</v>
      </c>
      <c r="HP351">
        <v>31</v>
      </c>
      <c r="HQ351">
        <v>2241.14</v>
      </c>
      <c r="HR351">
        <v>35.3947</v>
      </c>
      <c r="HS351">
        <v>99.0154</v>
      </c>
      <c r="HT351">
        <v>97.968000000000004</v>
      </c>
    </row>
    <row r="352" spans="1:228" x14ac:dyDescent="0.2">
      <c r="A352">
        <v>337</v>
      </c>
      <c r="B352">
        <v>1670439257.5</v>
      </c>
      <c r="C352">
        <v>1341.5</v>
      </c>
      <c r="D352" t="s">
        <v>1033</v>
      </c>
      <c r="E352" t="s">
        <v>1034</v>
      </c>
      <c r="F352">
        <v>4</v>
      </c>
      <c r="G352">
        <v>1670439255.5</v>
      </c>
      <c r="H352">
        <f t="shared" si="170"/>
        <v>2.1580606683642336E-3</v>
      </c>
      <c r="I352">
        <f t="shared" si="171"/>
        <v>2.1580606683642336</v>
      </c>
      <c r="J352">
        <f t="shared" si="172"/>
        <v>48.865822665315243</v>
      </c>
      <c r="K352">
        <f t="shared" si="173"/>
        <v>2194.1685714285709</v>
      </c>
      <c r="L352">
        <f t="shared" si="174"/>
        <v>1557.7262051639068</v>
      </c>
      <c r="M352">
        <f t="shared" si="175"/>
        <v>157.61098569553479</v>
      </c>
      <c r="N352">
        <f t="shared" si="176"/>
        <v>222.00632574492266</v>
      </c>
      <c r="O352">
        <f t="shared" si="177"/>
        <v>0.13719477374146444</v>
      </c>
      <c r="P352">
        <f t="shared" si="178"/>
        <v>2.0769410106701645</v>
      </c>
      <c r="Q352">
        <f t="shared" si="179"/>
        <v>0.13235160400306084</v>
      </c>
      <c r="R352">
        <f t="shared" si="180"/>
        <v>8.3140648304851586E-2</v>
      </c>
      <c r="S352">
        <f t="shared" si="181"/>
        <v>226.26526842857137</v>
      </c>
      <c r="T352">
        <f t="shared" si="182"/>
        <v>34.80236161755964</v>
      </c>
      <c r="U352">
        <f t="shared" si="183"/>
        <v>33.798000000000002</v>
      </c>
      <c r="V352">
        <f t="shared" si="184"/>
        <v>5.2831013027357407</v>
      </c>
      <c r="W352">
        <f t="shared" si="185"/>
        <v>70.353308669199805</v>
      </c>
      <c r="X352">
        <f t="shared" si="186"/>
        <v>3.7065978226417116</v>
      </c>
      <c r="Y352">
        <f t="shared" si="187"/>
        <v>5.2685479798399797</v>
      </c>
      <c r="Z352">
        <f t="shared" si="188"/>
        <v>1.5765034800940292</v>
      </c>
      <c r="AA352">
        <f t="shared" si="189"/>
        <v>-95.170475474862698</v>
      </c>
      <c r="AB352">
        <f t="shared" si="190"/>
        <v>-5.5282197608521804</v>
      </c>
      <c r="AC352">
        <f t="shared" si="191"/>
        <v>-0.61422159694469758</v>
      </c>
      <c r="AD352">
        <f t="shared" si="192"/>
        <v>124.95235159591178</v>
      </c>
      <c r="AE352">
        <f t="shared" si="193"/>
        <v>72.596654237579344</v>
      </c>
      <c r="AF352">
        <f t="shared" si="194"/>
        <v>2.1695553741503617</v>
      </c>
      <c r="AG352">
        <f t="shared" si="195"/>
        <v>48.865822665315243</v>
      </c>
      <c r="AH352">
        <v>2316.6503093409419</v>
      </c>
      <c r="AI352">
        <v>2280.2042424242409</v>
      </c>
      <c r="AJ352">
        <v>1.72739419816782</v>
      </c>
      <c r="AK352">
        <v>66.48709803528736</v>
      </c>
      <c r="AL352">
        <f t="shared" si="196"/>
        <v>2.1580606683642336</v>
      </c>
      <c r="AM352">
        <v>35.507119164912723</v>
      </c>
      <c r="AN352">
        <v>36.630981212121199</v>
      </c>
      <c r="AO352">
        <v>-2.4891418506284031E-4</v>
      </c>
      <c r="AP352">
        <v>80.118377589396417</v>
      </c>
      <c r="AQ352">
        <v>4</v>
      </c>
      <c r="AR352">
        <v>1</v>
      </c>
      <c r="AS352">
        <f t="shared" si="197"/>
        <v>1</v>
      </c>
      <c r="AT352">
        <f t="shared" si="198"/>
        <v>0</v>
      </c>
      <c r="AU352">
        <f t="shared" si="199"/>
        <v>19285.405778157121</v>
      </c>
      <c r="AV352">
        <f t="shared" si="200"/>
        <v>1200.042857142857</v>
      </c>
      <c r="AW352">
        <f t="shared" si="201"/>
        <v>1026.0351857142855</v>
      </c>
      <c r="AX352">
        <f t="shared" si="202"/>
        <v>0.85499878575765154</v>
      </c>
      <c r="AY352">
        <f t="shared" si="203"/>
        <v>0.1885476565122674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1670439255.5</v>
      </c>
      <c r="BF352">
        <v>2194.1685714285709</v>
      </c>
      <c r="BG352">
        <v>2235.9271428571419</v>
      </c>
      <c r="BH352">
        <v>36.633642857142853</v>
      </c>
      <c r="BI352">
        <v>35.505385714285723</v>
      </c>
      <c r="BJ352">
        <v>2200.8628571428571</v>
      </c>
      <c r="BK352">
        <v>36.470842857142863</v>
      </c>
      <c r="BL352">
        <v>500.17028571428568</v>
      </c>
      <c r="BM352">
        <v>101.0801428571429</v>
      </c>
      <c r="BN352">
        <v>0.1000165142857143</v>
      </c>
      <c r="BO352">
        <v>33.748628571428569</v>
      </c>
      <c r="BP352">
        <v>33.798000000000002</v>
      </c>
      <c r="BQ352">
        <v>999.89999999999986</v>
      </c>
      <c r="BR352">
        <v>0</v>
      </c>
      <c r="BS352">
        <v>0</v>
      </c>
      <c r="BT352">
        <v>3996.9642857142858</v>
      </c>
      <c r="BU352">
        <v>0</v>
      </c>
      <c r="BV352">
        <v>703.11142857142841</v>
      </c>
      <c r="BW352">
        <v>-41.760328571428573</v>
      </c>
      <c r="BX352">
        <v>2277.6028571428569</v>
      </c>
      <c r="BY352">
        <v>2318.238571428572</v>
      </c>
      <c r="BZ352">
        <v>1.1282828571428569</v>
      </c>
      <c r="CA352">
        <v>2235.9271428571419</v>
      </c>
      <c r="CB352">
        <v>35.505385714285723</v>
      </c>
      <c r="CC352">
        <v>3.7029357142857142</v>
      </c>
      <c r="CD352">
        <v>3.5888885714285719</v>
      </c>
      <c r="CE352">
        <v>27.580100000000002</v>
      </c>
      <c r="CF352">
        <v>27.046214285714289</v>
      </c>
      <c r="CG352">
        <v>1200.042857142857</v>
      </c>
      <c r="CH352">
        <v>0.50004199999999999</v>
      </c>
      <c r="CI352">
        <v>0.49995714285714282</v>
      </c>
      <c r="CJ352">
        <v>0</v>
      </c>
      <c r="CK352">
        <v>2.166614285714286</v>
      </c>
      <c r="CL352">
        <v>0</v>
      </c>
      <c r="CM352">
        <v>7983.7342857142849</v>
      </c>
      <c r="CN352">
        <v>9598.335714285713</v>
      </c>
      <c r="CO352">
        <v>43.25</v>
      </c>
      <c r="CP352">
        <v>45.232000000000014</v>
      </c>
      <c r="CQ352">
        <v>44.25</v>
      </c>
      <c r="CR352">
        <v>43.669285714285721</v>
      </c>
      <c r="CS352">
        <v>43.125</v>
      </c>
      <c r="CT352">
        <v>600.07000000000005</v>
      </c>
      <c r="CU352">
        <v>599.97285714285715</v>
      </c>
      <c r="CV352">
        <v>0</v>
      </c>
      <c r="CW352">
        <v>1670439279.3</v>
      </c>
      <c r="CX352">
        <v>0</v>
      </c>
      <c r="CY352">
        <v>1670430775</v>
      </c>
      <c r="CZ352" t="s">
        <v>356</v>
      </c>
      <c r="DA352">
        <v>1670430775</v>
      </c>
      <c r="DB352">
        <v>1670430775</v>
      </c>
      <c r="DC352">
        <v>10</v>
      </c>
      <c r="DD352">
        <v>-0.13800000000000001</v>
      </c>
      <c r="DE352">
        <v>1.2E-2</v>
      </c>
      <c r="DF352">
        <v>-4.2649999999999997</v>
      </c>
      <c r="DG352">
        <v>0.16300000000000001</v>
      </c>
      <c r="DH352">
        <v>415</v>
      </c>
      <c r="DI352">
        <v>38</v>
      </c>
      <c r="DJ352">
        <v>0.28000000000000003</v>
      </c>
      <c r="DK352">
        <v>0.18</v>
      </c>
      <c r="DL352">
        <v>-41.697131707317077</v>
      </c>
      <c r="DM352">
        <v>-0.16637351916375931</v>
      </c>
      <c r="DN352">
        <v>0.11899695310512989</v>
      </c>
      <c r="DO352">
        <v>0</v>
      </c>
      <c r="DP352">
        <v>1.1409678048780489</v>
      </c>
      <c r="DQ352">
        <v>-6.2826689895465623E-2</v>
      </c>
      <c r="DR352">
        <v>6.820341351944887E-3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365</v>
      </c>
      <c r="EA352">
        <v>2.9460299999999999</v>
      </c>
      <c r="EB352">
        <v>2.5955900000000001</v>
      </c>
      <c r="EC352">
        <v>0.29775499999999999</v>
      </c>
      <c r="ED352">
        <v>0.29859200000000002</v>
      </c>
      <c r="EE352">
        <v>0.145867</v>
      </c>
      <c r="EF352">
        <v>0.14127999999999999</v>
      </c>
      <c r="EG352">
        <v>21183.9</v>
      </c>
      <c r="EH352">
        <v>21510</v>
      </c>
      <c r="EI352">
        <v>28100.799999999999</v>
      </c>
      <c r="EJ352">
        <v>29557.7</v>
      </c>
      <c r="EK352">
        <v>33034.6</v>
      </c>
      <c r="EL352">
        <v>35246.400000000001</v>
      </c>
      <c r="EM352">
        <v>39662.800000000003</v>
      </c>
      <c r="EN352">
        <v>42247.7</v>
      </c>
      <c r="EO352">
        <v>1.9349499999999999</v>
      </c>
      <c r="EP352">
        <v>1.86063</v>
      </c>
      <c r="EQ352">
        <v>0.13175999999999999</v>
      </c>
      <c r="ER352">
        <v>0</v>
      </c>
      <c r="ES352">
        <v>31.665199999999999</v>
      </c>
      <c r="ET352">
        <v>999.9</v>
      </c>
      <c r="EU352">
        <v>60</v>
      </c>
      <c r="EV352">
        <v>39.6</v>
      </c>
      <c r="EW352">
        <v>43.080599999999997</v>
      </c>
      <c r="EX352">
        <v>25.5352</v>
      </c>
      <c r="EY352">
        <v>1.5304500000000001</v>
      </c>
      <c r="EZ352">
        <v>1</v>
      </c>
      <c r="FA352">
        <v>0.62042200000000003</v>
      </c>
      <c r="FB352">
        <v>0.60336599999999996</v>
      </c>
      <c r="FC352">
        <v>20.277899999999999</v>
      </c>
      <c r="FD352">
        <v>5.2172900000000002</v>
      </c>
      <c r="FE352">
        <v>12.0099</v>
      </c>
      <c r="FF352">
        <v>4.9866999999999999</v>
      </c>
      <c r="FG352">
        <v>3.2844799999999998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1.8623000000000001</v>
      </c>
      <c r="FN352">
        <v>1.86432</v>
      </c>
      <c r="FO352">
        <v>1.8604799999999999</v>
      </c>
      <c r="FP352">
        <v>1.8611200000000001</v>
      </c>
      <c r="FQ352">
        <v>1.8602000000000001</v>
      </c>
      <c r="FR352">
        <v>1.8619600000000001</v>
      </c>
      <c r="FS352">
        <v>1.8585199999999999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-6.7</v>
      </c>
      <c r="GH352">
        <v>0.1628</v>
      </c>
      <c r="GI352">
        <v>-3.2528400776944242</v>
      </c>
      <c r="GJ352">
        <v>-2.9658848494523399E-3</v>
      </c>
      <c r="GK352">
        <v>1.4757234161104729E-6</v>
      </c>
      <c r="GL352">
        <v>-3.8107938837011289E-10</v>
      </c>
      <c r="GM352">
        <v>0.16282500000001221</v>
      </c>
      <c r="GN352">
        <v>0</v>
      </c>
      <c r="GO352">
        <v>0</v>
      </c>
      <c r="GP352">
        <v>0</v>
      </c>
      <c r="GQ352">
        <v>5</v>
      </c>
      <c r="GR352">
        <v>2097</v>
      </c>
      <c r="GS352">
        <v>4</v>
      </c>
      <c r="GT352">
        <v>34</v>
      </c>
      <c r="GU352">
        <v>141.4</v>
      </c>
      <c r="GV352">
        <v>141.4</v>
      </c>
      <c r="GW352">
        <v>4.3041999999999998</v>
      </c>
      <c r="GX352">
        <v>2.51709</v>
      </c>
      <c r="GY352">
        <v>1.4489700000000001</v>
      </c>
      <c r="GZ352">
        <v>2.3168899999999999</v>
      </c>
      <c r="HA352">
        <v>1.5478499999999999</v>
      </c>
      <c r="HB352">
        <v>2.2583000000000002</v>
      </c>
      <c r="HC352">
        <v>43.182000000000002</v>
      </c>
      <c r="HD352">
        <v>13.1776</v>
      </c>
      <c r="HE352">
        <v>18</v>
      </c>
      <c r="HF352">
        <v>507.70800000000003</v>
      </c>
      <c r="HG352">
        <v>498.28100000000001</v>
      </c>
      <c r="HH352">
        <v>30.9998</v>
      </c>
      <c r="HI352">
        <v>35.029699999999998</v>
      </c>
      <c r="HJ352">
        <v>29.999600000000001</v>
      </c>
      <c r="HK352">
        <v>35.043300000000002</v>
      </c>
      <c r="HL352">
        <v>35.051000000000002</v>
      </c>
      <c r="HM352">
        <v>86.048699999999997</v>
      </c>
      <c r="HN352">
        <v>26.941600000000001</v>
      </c>
      <c r="HO352">
        <v>74.927899999999994</v>
      </c>
      <c r="HP352">
        <v>31</v>
      </c>
      <c r="HQ352">
        <v>2247.8200000000002</v>
      </c>
      <c r="HR352">
        <v>35.364600000000003</v>
      </c>
      <c r="HS352">
        <v>99.015500000000003</v>
      </c>
      <c r="HT352">
        <v>97.969300000000004</v>
      </c>
    </row>
    <row r="353" spans="1:228" x14ac:dyDescent="0.2">
      <c r="A353">
        <v>338</v>
      </c>
      <c r="B353">
        <v>1670439261.5</v>
      </c>
      <c r="C353">
        <v>1345.5</v>
      </c>
      <c r="D353" t="s">
        <v>1035</v>
      </c>
      <c r="E353" t="s">
        <v>1036</v>
      </c>
      <c r="F353">
        <v>4</v>
      </c>
      <c r="G353">
        <v>1670439259.1875</v>
      </c>
      <c r="H353">
        <f t="shared" si="170"/>
        <v>2.1776017877802073E-3</v>
      </c>
      <c r="I353">
        <f t="shared" si="171"/>
        <v>2.1776017877802074</v>
      </c>
      <c r="J353">
        <f t="shared" si="172"/>
        <v>49.592971311455258</v>
      </c>
      <c r="K353">
        <f t="shared" si="173"/>
        <v>2200.2512499999998</v>
      </c>
      <c r="L353">
        <f t="shared" si="174"/>
        <v>1560.1206787859858</v>
      </c>
      <c r="M353">
        <f t="shared" si="175"/>
        <v>157.85282437168567</v>
      </c>
      <c r="N353">
        <f t="shared" si="176"/>
        <v>222.6211592875604</v>
      </c>
      <c r="O353">
        <f t="shared" si="177"/>
        <v>0.13844113301162689</v>
      </c>
      <c r="P353">
        <f t="shared" si="178"/>
        <v>2.0740295623170142</v>
      </c>
      <c r="Q353">
        <f t="shared" si="179"/>
        <v>0.13350461322782828</v>
      </c>
      <c r="R353">
        <f t="shared" si="180"/>
        <v>8.3869244874617166E-2</v>
      </c>
      <c r="S353">
        <f t="shared" si="181"/>
        <v>226.25743349999996</v>
      </c>
      <c r="T353">
        <f t="shared" si="182"/>
        <v>34.79767704559432</v>
      </c>
      <c r="U353">
        <f t="shared" si="183"/>
        <v>33.799599999999998</v>
      </c>
      <c r="V353">
        <f t="shared" si="184"/>
        <v>5.2835735224918867</v>
      </c>
      <c r="W353">
        <f t="shared" si="185"/>
        <v>70.348372363594237</v>
      </c>
      <c r="X353">
        <f t="shared" si="186"/>
        <v>3.7065415459477964</v>
      </c>
      <c r="Y353">
        <f t="shared" si="187"/>
        <v>5.2688376737284077</v>
      </c>
      <c r="Z353">
        <f t="shared" si="188"/>
        <v>1.5770319765440903</v>
      </c>
      <c r="AA353">
        <f t="shared" si="189"/>
        <v>-96.032238841107144</v>
      </c>
      <c r="AB353">
        <f t="shared" si="190"/>
        <v>-5.5893563996597315</v>
      </c>
      <c r="AC353">
        <f t="shared" si="191"/>
        <v>-0.62189389472811996</v>
      </c>
      <c r="AD353">
        <f t="shared" si="192"/>
        <v>124.01394436450498</v>
      </c>
      <c r="AE353">
        <f t="shared" si="193"/>
        <v>72.496626478669839</v>
      </c>
      <c r="AF353">
        <f t="shared" si="194"/>
        <v>2.2048364712373285</v>
      </c>
      <c r="AG353">
        <f t="shared" si="195"/>
        <v>49.592971311455258</v>
      </c>
      <c r="AH353">
        <v>2323.3758565026742</v>
      </c>
      <c r="AI353">
        <v>2286.9001212121211</v>
      </c>
      <c r="AJ353">
        <v>1.656039565910743</v>
      </c>
      <c r="AK353">
        <v>66.48709803528736</v>
      </c>
      <c r="AL353">
        <f t="shared" si="196"/>
        <v>2.1776017877802074</v>
      </c>
      <c r="AM353">
        <v>35.502860063302037</v>
      </c>
      <c r="AN353">
        <v>36.634284242424222</v>
      </c>
      <c r="AO353">
        <v>1.5550633727738161E-4</v>
      </c>
      <c r="AP353">
        <v>80.118377589396417</v>
      </c>
      <c r="AQ353">
        <v>4</v>
      </c>
      <c r="AR353">
        <v>1</v>
      </c>
      <c r="AS353">
        <f t="shared" si="197"/>
        <v>1</v>
      </c>
      <c r="AT353">
        <f t="shared" si="198"/>
        <v>0</v>
      </c>
      <c r="AU353">
        <f t="shared" si="199"/>
        <v>19235.347053655751</v>
      </c>
      <c r="AV353">
        <f t="shared" si="200"/>
        <v>1200.0074999999999</v>
      </c>
      <c r="AW353">
        <f t="shared" si="201"/>
        <v>1026.0043499999999</v>
      </c>
      <c r="AX353">
        <f t="shared" si="202"/>
        <v>0.85499828126074218</v>
      </c>
      <c r="AY353">
        <f t="shared" si="203"/>
        <v>0.18854668283323228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1670439259.1875</v>
      </c>
      <c r="BF353">
        <v>2200.2512499999998</v>
      </c>
      <c r="BG353">
        <v>2242.0037499999999</v>
      </c>
      <c r="BH353">
        <v>36.633187500000012</v>
      </c>
      <c r="BI353">
        <v>35.4866125</v>
      </c>
      <c r="BJ353">
        <v>2206.9587499999998</v>
      </c>
      <c r="BK353">
        <v>36.4703625</v>
      </c>
      <c r="BL353">
        <v>500.18349999999998</v>
      </c>
      <c r="BM353">
        <v>101.079875</v>
      </c>
      <c r="BN353">
        <v>0.1000058375</v>
      </c>
      <c r="BO353">
        <v>33.749612499999998</v>
      </c>
      <c r="BP353">
        <v>33.799599999999998</v>
      </c>
      <c r="BQ353">
        <v>999.9</v>
      </c>
      <c r="BR353">
        <v>0</v>
      </c>
      <c r="BS353">
        <v>0</v>
      </c>
      <c r="BT353">
        <v>3988.6725000000001</v>
      </c>
      <c r="BU353">
        <v>0</v>
      </c>
      <c r="BV353">
        <v>626.63975000000005</v>
      </c>
      <c r="BW353">
        <v>-41.753412500000003</v>
      </c>
      <c r="BX353">
        <v>2283.9187499999998</v>
      </c>
      <c r="BY353">
        <v>2324.4937500000001</v>
      </c>
      <c r="BZ353">
        <v>1.14656625</v>
      </c>
      <c r="CA353">
        <v>2242.0037499999999</v>
      </c>
      <c r="CB353">
        <v>35.4866125</v>
      </c>
      <c r="CC353">
        <v>3.7028812499999999</v>
      </c>
      <c r="CD353">
        <v>3.5869862499999998</v>
      </c>
      <c r="CE353">
        <v>27.579875000000001</v>
      </c>
      <c r="CF353">
        <v>27.037187500000002</v>
      </c>
      <c r="CG353">
        <v>1200.0074999999999</v>
      </c>
      <c r="CH353">
        <v>0.5000571250000001</v>
      </c>
      <c r="CI353">
        <v>0.49994274999999999</v>
      </c>
      <c r="CJ353">
        <v>0</v>
      </c>
      <c r="CK353">
        <v>2.2316625000000001</v>
      </c>
      <c r="CL353">
        <v>0</v>
      </c>
      <c r="CM353">
        <v>7982.7649999999994</v>
      </c>
      <c r="CN353">
        <v>9598.0862500000003</v>
      </c>
      <c r="CO353">
        <v>43.25</v>
      </c>
      <c r="CP353">
        <v>45.242125000000001</v>
      </c>
      <c r="CQ353">
        <v>44.234250000000003</v>
      </c>
      <c r="CR353">
        <v>43.679250000000003</v>
      </c>
      <c r="CS353">
        <v>43.125</v>
      </c>
      <c r="CT353">
        <v>600.07249999999999</v>
      </c>
      <c r="CU353">
        <v>599.93499999999995</v>
      </c>
      <c r="CV353">
        <v>0</v>
      </c>
      <c r="CW353">
        <v>1670439283.5</v>
      </c>
      <c r="CX353">
        <v>0</v>
      </c>
      <c r="CY353">
        <v>1670430775</v>
      </c>
      <c r="CZ353" t="s">
        <v>356</v>
      </c>
      <c r="DA353">
        <v>1670430775</v>
      </c>
      <c r="DB353">
        <v>1670430775</v>
      </c>
      <c r="DC353">
        <v>10</v>
      </c>
      <c r="DD353">
        <v>-0.13800000000000001</v>
      </c>
      <c r="DE353">
        <v>1.2E-2</v>
      </c>
      <c r="DF353">
        <v>-4.2649999999999997</v>
      </c>
      <c r="DG353">
        <v>0.16300000000000001</v>
      </c>
      <c r="DH353">
        <v>415</v>
      </c>
      <c r="DI353">
        <v>38</v>
      </c>
      <c r="DJ353">
        <v>0.28000000000000003</v>
      </c>
      <c r="DK353">
        <v>0.18</v>
      </c>
      <c r="DL353">
        <v>-41.700270000000003</v>
      </c>
      <c r="DM353">
        <v>-0.22860337711058409</v>
      </c>
      <c r="DN353">
        <v>0.12146232790458079</v>
      </c>
      <c r="DO353">
        <v>0</v>
      </c>
      <c r="DP353">
        <v>1.13917975</v>
      </c>
      <c r="DQ353">
        <v>-3.4607392120080308E-2</v>
      </c>
      <c r="DR353">
        <v>8.8537507553296188E-3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365</v>
      </c>
      <c r="EA353">
        <v>2.9459200000000001</v>
      </c>
      <c r="EB353">
        <v>2.59552</v>
      </c>
      <c r="EC353">
        <v>0.29822700000000002</v>
      </c>
      <c r="ED353">
        <v>0.29908899999999999</v>
      </c>
      <c r="EE353">
        <v>0.14587700000000001</v>
      </c>
      <c r="EF353">
        <v>0.141148</v>
      </c>
      <c r="EG353">
        <v>21169.7</v>
      </c>
      <c r="EH353">
        <v>21494.6</v>
      </c>
      <c r="EI353">
        <v>28100.9</v>
      </c>
      <c r="EJ353">
        <v>29557.7</v>
      </c>
      <c r="EK353">
        <v>33034.699999999997</v>
      </c>
      <c r="EL353">
        <v>35251.699999999997</v>
      </c>
      <c r="EM353">
        <v>39663.4</v>
      </c>
      <c r="EN353">
        <v>42247.5</v>
      </c>
      <c r="EO353">
        <v>1.9350000000000001</v>
      </c>
      <c r="EP353">
        <v>1.8608199999999999</v>
      </c>
      <c r="EQ353">
        <v>0.131745</v>
      </c>
      <c r="ER353">
        <v>0</v>
      </c>
      <c r="ES353">
        <v>31.661100000000001</v>
      </c>
      <c r="ET353">
        <v>999.9</v>
      </c>
      <c r="EU353">
        <v>60</v>
      </c>
      <c r="EV353">
        <v>39.6</v>
      </c>
      <c r="EW353">
        <v>43.073599999999999</v>
      </c>
      <c r="EX353">
        <v>25.735199999999999</v>
      </c>
      <c r="EY353">
        <v>1.7067300000000001</v>
      </c>
      <c r="EZ353">
        <v>1</v>
      </c>
      <c r="FA353">
        <v>0.61979899999999999</v>
      </c>
      <c r="FB353">
        <v>0.60326800000000003</v>
      </c>
      <c r="FC353">
        <v>20.277799999999999</v>
      </c>
      <c r="FD353">
        <v>5.21699</v>
      </c>
      <c r="FE353">
        <v>12.0097</v>
      </c>
      <c r="FF353">
        <v>4.9871999999999996</v>
      </c>
      <c r="FG353">
        <v>3.2844799999999998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1.86229</v>
      </c>
      <c r="FN353">
        <v>1.86432</v>
      </c>
      <c r="FO353">
        <v>1.86049</v>
      </c>
      <c r="FP353">
        <v>1.8611200000000001</v>
      </c>
      <c r="FQ353">
        <v>1.8602099999999999</v>
      </c>
      <c r="FR353">
        <v>1.86198</v>
      </c>
      <c r="FS353">
        <v>1.8585199999999999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-6.71</v>
      </c>
      <c r="GH353">
        <v>0.16289999999999999</v>
      </c>
      <c r="GI353">
        <v>-3.2528400776944242</v>
      </c>
      <c r="GJ353">
        <v>-2.9658848494523399E-3</v>
      </c>
      <c r="GK353">
        <v>1.4757234161104729E-6</v>
      </c>
      <c r="GL353">
        <v>-3.8107938837011289E-10</v>
      </c>
      <c r="GM353">
        <v>0.16282500000001221</v>
      </c>
      <c r="GN353">
        <v>0</v>
      </c>
      <c r="GO353">
        <v>0</v>
      </c>
      <c r="GP353">
        <v>0</v>
      </c>
      <c r="GQ353">
        <v>5</v>
      </c>
      <c r="GR353">
        <v>2097</v>
      </c>
      <c r="GS353">
        <v>4</v>
      </c>
      <c r="GT353">
        <v>34</v>
      </c>
      <c r="GU353">
        <v>141.4</v>
      </c>
      <c r="GV353">
        <v>141.4</v>
      </c>
      <c r="GW353">
        <v>4.3127399999999998</v>
      </c>
      <c r="GX353">
        <v>2.5061</v>
      </c>
      <c r="GY353">
        <v>1.4489700000000001</v>
      </c>
      <c r="GZ353">
        <v>2.3156699999999999</v>
      </c>
      <c r="HA353">
        <v>1.5478499999999999</v>
      </c>
      <c r="HB353">
        <v>2.2985799999999998</v>
      </c>
      <c r="HC353">
        <v>43.182000000000002</v>
      </c>
      <c r="HD353">
        <v>13.1776</v>
      </c>
      <c r="HE353">
        <v>18</v>
      </c>
      <c r="HF353">
        <v>507.69900000000001</v>
      </c>
      <c r="HG353">
        <v>498.38499999999999</v>
      </c>
      <c r="HH353">
        <v>30.9999</v>
      </c>
      <c r="HI353">
        <v>35.024299999999997</v>
      </c>
      <c r="HJ353">
        <v>29.999400000000001</v>
      </c>
      <c r="HK353">
        <v>35.0379</v>
      </c>
      <c r="HL353">
        <v>35.046199999999999</v>
      </c>
      <c r="HM353">
        <v>86.237399999999994</v>
      </c>
      <c r="HN353">
        <v>26.941600000000001</v>
      </c>
      <c r="HO353">
        <v>74.927899999999994</v>
      </c>
      <c r="HP353">
        <v>31</v>
      </c>
      <c r="HQ353">
        <v>2254.5</v>
      </c>
      <c r="HR353">
        <v>35.329000000000001</v>
      </c>
      <c r="HS353">
        <v>99.016499999999994</v>
      </c>
      <c r="HT353">
        <v>97.968999999999994</v>
      </c>
    </row>
    <row r="354" spans="1:228" x14ac:dyDescent="0.2">
      <c r="A354">
        <v>339</v>
      </c>
      <c r="B354">
        <v>1670439265.5</v>
      </c>
      <c r="C354">
        <v>1349.5</v>
      </c>
      <c r="D354" t="s">
        <v>1037</v>
      </c>
      <c r="E354" t="s">
        <v>1038</v>
      </c>
      <c r="F354">
        <v>4</v>
      </c>
      <c r="G354">
        <v>1670439263.5</v>
      </c>
      <c r="H354">
        <f t="shared" si="170"/>
        <v>2.2476663658447258E-3</v>
      </c>
      <c r="I354">
        <f t="shared" si="171"/>
        <v>2.2476663658447258</v>
      </c>
      <c r="J354">
        <f t="shared" si="172"/>
        <v>48.868077535021811</v>
      </c>
      <c r="K354">
        <f t="shared" si="173"/>
        <v>2207.2742857142862</v>
      </c>
      <c r="L354">
        <f t="shared" si="174"/>
        <v>1593.4703643301598</v>
      </c>
      <c r="M354">
        <f t="shared" si="175"/>
        <v>161.2270392659884</v>
      </c>
      <c r="N354">
        <f t="shared" si="176"/>
        <v>223.33160747753232</v>
      </c>
      <c r="O354">
        <f t="shared" si="177"/>
        <v>0.14303974498169408</v>
      </c>
      <c r="P354">
        <f t="shared" si="178"/>
        <v>2.0793155145096223</v>
      </c>
      <c r="Q354">
        <f t="shared" si="179"/>
        <v>0.13778938302618857</v>
      </c>
      <c r="R354">
        <f t="shared" si="180"/>
        <v>8.6574032262170947E-2</v>
      </c>
      <c r="S354">
        <f t="shared" si="181"/>
        <v>226.2545588571428</v>
      </c>
      <c r="T354">
        <f t="shared" si="182"/>
        <v>34.778453308110507</v>
      </c>
      <c r="U354">
        <f t="shared" si="183"/>
        <v>33.797814285714288</v>
      </c>
      <c r="V354">
        <f t="shared" si="184"/>
        <v>5.283046493891602</v>
      </c>
      <c r="W354">
        <f t="shared" si="185"/>
        <v>70.30437026558802</v>
      </c>
      <c r="X354">
        <f t="shared" si="186"/>
        <v>3.7058827897096944</v>
      </c>
      <c r="Y354">
        <f t="shared" si="187"/>
        <v>5.2711983276573315</v>
      </c>
      <c r="Z354">
        <f t="shared" si="188"/>
        <v>1.5771637041819075</v>
      </c>
      <c r="AA354">
        <f t="shared" si="189"/>
        <v>-99.122086733752411</v>
      </c>
      <c r="AB354">
        <f t="shared" si="190"/>
        <v>-4.5048209029321011</v>
      </c>
      <c r="AC354">
        <f t="shared" si="191"/>
        <v>-0.4999652242728464</v>
      </c>
      <c r="AD354">
        <f t="shared" si="192"/>
        <v>122.12768599618545</v>
      </c>
      <c r="AE354">
        <f t="shared" si="193"/>
        <v>72.907284889227412</v>
      </c>
      <c r="AF354">
        <f t="shared" si="194"/>
        <v>2.2830042936807944</v>
      </c>
      <c r="AG354">
        <f t="shared" si="195"/>
        <v>48.868077535021811</v>
      </c>
      <c r="AH354">
        <v>2330.3588239041928</v>
      </c>
      <c r="AI354">
        <v>2293.8331515151508</v>
      </c>
      <c r="AJ354">
        <v>1.742387665656155</v>
      </c>
      <c r="AK354">
        <v>66.48709803528736</v>
      </c>
      <c r="AL354">
        <f t="shared" si="196"/>
        <v>2.2476663658447258</v>
      </c>
      <c r="AM354">
        <v>35.452145631920189</v>
      </c>
      <c r="AN354">
        <v>36.622366060606048</v>
      </c>
      <c r="AO354">
        <v>-2.0154749913852969E-4</v>
      </c>
      <c r="AP354">
        <v>80.118377589396417</v>
      </c>
      <c r="AQ354">
        <v>4</v>
      </c>
      <c r="AR354">
        <v>1</v>
      </c>
      <c r="AS354">
        <f t="shared" si="197"/>
        <v>1</v>
      </c>
      <c r="AT354">
        <f t="shared" si="198"/>
        <v>0</v>
      </c>
      <c r="AU354">
        <f t="shared" si="199"/>
        <v>19325.639820093544</v>
      </c>
      <c r="AV354">
        <f t="shared" si="200"/>
        <v>1199.992857142857</v>
      </c>
      <c r="AW354">
        <f t="shared" si="201"/>
        <v>1025.9917714285712</v>
      </c>
      <c r="AX354">
        <f t="shared" si="202"/>
        <v>0.85499823213233395</v>
      </c>
      <c r="AY354">
        <f t="shared" si="203"/>
        <v>0.18854658801540483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1670439263.5</v>
      </c>
      <c r="BF354">
        <v>2207.2742857142862</v>
      </c>
      <c r="BG354">
        <v>2249.3528571428569</v>
      </c>
      <c r="BH354">
        <v>36.626699999999992</v>
      </c>
      <c r="BI354">
        <v>35.43938571428572</v>
      </c>
      <c r="BJ354">
        <v>2213.9957142857138</v>
      </c>
      <c r="BK354">
        <v>36.463842857142858</v>
      </c>
      <c r="BL354">
        <v>500.149</v>
      </c>
      <c r="BM354">
        <v>101.07985714285709</v>
      </c>
      <c r="BN354">
        <v>9.9959485714285701E-2</v>
      </c>
      <c r="BO354">
        <v>33.757628571428583</v>
      </c>
      <c r="BP354">
        <v>33.797814285714288</v>
      </c>
      <c r="BQ354">
        <v>999.89999999999986</v>
      </c>
      <c r="BR354">
        <v>0</v>
      </c>
      <c r="BS354">
        <v>0</v>
      </c>
      <c r="BT354">
        <v>4003.7485714285708</v>
      </c>
      <c r="BU354">
        <v>0</v>
      </c>
      <c r="BV354">
        <v>513.62957142857147</v>
      </c>
      <c r="BW354">
        <v>-42.076857142857143</v>
      </c>
      <c r="BX354">
        <v>2291.1928571428571</v>
      </c>
      <c r="BY354">
        <v>2331.9985714285722</v>
      </c>
      <c r="BZ354">
        <v>1.187302857142857</v>
      </c>
      <c r="CA354">
        <v>2249.3528571428569</v>
      </c>
      <c r="CB354">
        <v>35.43938571428572</v>
      </c>
      <c r="CC354">
        <v>3.702225714285714</v>
      </c>
      <c r="CD354">
        <v>3.582214285714286</v>
      </c>
      <c r="CE354">
        <v>27.576828571428571</v>
      </c>
      <c r="CF354">
        <v>27.014514285714291</v>
      </c>
      <c r="CG354">
        <v>1199.992857142857</v>
      </c>
      <c r="CH354">
        <v>0.5000567142857143</v>
      </c>
      <c r="CI354">
        <v>0.49994314285714292</v>
      </c>
      <c r="CJ354">
        <v>0</v>
      </c>
      <c r="CK354">
        <v>2.435371428571429</v>
      </c>
      <c r="CL354">
        <v>0</v>
      </c>
      <c r="CM354">
        <v>7981.99</v>
      </c>
      <c r="CN354">
        <v>9597.9942857142851</v>
      </c>
      <c r="CO354">
        <v>43.25</v>
      </c>
      <c r="CP354">
        <v>45.204999999999998</v>
      </c>
      <c r="CQ354">
        <v>44.213999999999999</v>
      </c>
      <c r="CR354">
        <v>43.642714285714291</v>
      </c>
      <c r="CS354">
        <v>43.125</v>
      </c>
      <c r="CT354">
        <v>600.06714285714293</v>
      </c>
      <c r="CU354">
        <v>599.92571428571432</v>
      </c>
      <c r="CV354">
        <v>0</v>
      </c>
      <c r="CW354">
        <v>1670439287.7</v>
      </c>
      <c r="CX354">
        <v>0</v>
      </c>
      <c r="CY354">
        <v>1670430775</v>
      </c>
      <c r="CZ354" t="s">
        <v>356</v>
      </c>
      <c r="DA354">
        <v>1670430775</v>
      </c>
      <c r="DB354">
        <v>1670430775</v>
      </c>
      <c r="DC354">
        <v>10</v>
      </c>
      <c r="DD354">
        <v>-0.13800000000000001</v>
      </c>
      <c r="DE354">
        <v>1.2E-2</v>
      </c>
      <c r="DF354">
        <v>-4.2649999999999997</v>
      </c>
      <c r="DG354">
        <v>0.16300000000000001</v>
      </c>
      <c r="DH354">
        <v>415</v>
      </c>
      <c r="DI354">
        <v>38</v>
      </c>
      <c r="DJ354">
        <v>0.28000000000000003</v>
      </c>
      <c r="DK354">
        <v>0.18</v>
      </c>
      <c r="DL354">
        <v>-41.763362499999999</v>
      </c>
      <c r="DM354">
        <v>-1.48096322701684</v>
      </c>
      <c r="DN354">
        <v>0.18905878806273491</v>
      </c>
      <c r="DO354">
        <v>0</v>
      </c>
      <c r="DP354">
        <v>1.1466737499999999</v>
      </c>
      <c r="DQ354">
        <v>0.1304416885553458</v>
      </c>
      <c r="DR354">
        <v>2.0571798983985319E-2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0</v>
      </c>
      <c r="DY354">
        <v>2</v>
      </c>
      <c r="DZ354" t="s">
        <v>357</v>
      </c>
      <c r="EA354">
        <v>2.94584</v>
      </c>
      <c r="EB354">
        <v>2.59558</v>
      </c>
      <c r="EC354">
        <v>0.29872500000000002</v>
      </c>
      <c r="ED354">
        <v>0.29957600000000001</v>
      </c>
      <c r="EE354">
        <v>0.145843</v>
      </c>
      <c r="EF354">
        <v>0.141092</v>
      </c>
      <c r="EG354">
        <v>21154.6</v>
      </c>
      <c r="EH354">
        <v>21479.9</v>
      </c>
      <c r="EI354">
        <v>28100.9</v>
      </c>
      <c r="EJ354">
        <v>29558</v>
      </c>
      <c r="EK354">
        <v>33036.1</v>
      </c>
      <c r="EL354">
        <v>35254.199999999997</v>
      </c>
      <c r="EM354">
        <v>39663.5</v>
      </c>
      <c r="EN354">
        <v>42247.7</v>
      </c>
      <c r="EO354">
        <v>1.9351499999999999</v>
      </c>
      <c r="EP354">
        <v>1.8608499999999999</v>
      </c>
      <c r="EQ354">
        <v>0.132192</v>
      </c>
      <c r="ER354">
        <v>0</v>
      </c>
      <c r="ES354">
        <v>31.659800000000001</v>
      </c>
      <c r="ET354">
        <v>999.9</v>
      </c>
      <c r="EU354">
        <v>60</v>
      </c>
      <c r="EV354">
        <v>39.6</v>
      </c>
      <c r="EW354">
        <v>43.070999999999998</v>
      </c>
      <c r="EX354">
        <v>25.395199999999999</v>
      </c>
      <c r="EY354">
        <v>2.1995200000000001</v>
      </c>
      <c r="EZ354">
        <v>1</v>
      </c>
      <c r="FA354">
        <v>0.61944600000000005</v>
      </c>
      <c r="FB354">
        <v>0.60293300000000005</v>
      </c>
      <c r="FC354">
        <v>20.277699999999999</v>
      </c>
      <c r="FD354">
        <v>5.2174399999999999</v>
      </c>
      <c r="FE354">
        <v>12.0097</v>
      </c>
      <c r="FF354">
        <v>4.9871499999999997</v>
      </c>
      <c r="FG354">
        <v>3.2846500000000001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1.86229</v>
      </c>
      <c r="FN354">
        <v>1.86432</v>
      </c>
      <c r="FO354">
        <v>1.8604499999999999</v>
      </c>
      <c r="FP354">
        <v>1.8611500000000001</v>
      </c>
      <c r="FQ354">
        <v>1.86022</v>
      </c>
      <c r="FR354">
        <v>1.86199</v>
      </c>
      <c r="FS354">
        <v>1.8585199999999999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-6.73</v>
      </c>
      <c r="GH354">
        <v>0.16289999999999999</v>
      </c>
      <c r="GI354">
        <v>-3.2528400776944242</v>
      </c>
      <c r="GJ354">
        <v>-2.9658848494523399E-3</v>
      </c>
      <c r="GK354">
        <v>1.4757234161104729E-6</v>
      </c>
      <c r="GL354">
        <v>-3.8107938837011289E-10</v>
      </c>
      <c r="GM354">
        <v>0.16282500000001221</v>
      </c>
      <c r="GN354">
        <v>0</v>
      </c>
      <c r="GO354">
        <v>0</v>
      </c>
      <c r="GP354">
        <v>0</v>
      </c>
      <c r="GQ354">
        <v>5</v>
      </c>
      <c r="GR354">
        <v>2097</v>
      </c>
      <c r="GS354">
        <v>4</v>
      </c>
      <c r="GT354">
        <v>34</v>
      </c>
      <c r="GU354">
        <v>141.5</v>
      </c>
      <c r="GV354">
        <v>141.5</v>
      </c>
      <c r="GW354">
        <v>4.3225100000000003</v>
      </c>
      <c r="GX354">
        <v>2.4939</v>
      </c>
      <c r="GY354">
        <v>1.4489700000000001</v>
      </c>
      <c r="GZ354">
        <v>2.3156699999999999</v>
      </c>
      <c r="HA354">
        <v>1.5478499999999999</v>
      </c>
      <c r="HB354">
        <v>2.3803700000000001</v>
      </c>
      <c r="HC354">
        <v>43.182000000000002</v>
      </c>
      <c r="HD354">
        <v>13.1952</v>
      </c>
      <c r="HE354">
        <v>18</v>
      </c>
      <c r="HF354">
        <v>507.76</v>
      </c>
      <c r="HG354">
        <v>498.36500000000001</v>
      </c>
      <c r="HH354">
        <v>31</v>
      </c>
      <c r="HI354">
        <v>35.018500000000003</v>
      </c>
      <c r="HJ354">
        <v>29.999600000000001</v>
      </c>
      <c r="HK354">
        <v>35.032899999999998</v>
      </c>
      <c r="HL354">
        <v>35.041400000000003</v>
      </c>
      <c r="HM354">
        <v>86.431899999999999</v>
      </c>
      <c r="HN354">
        <v>27.2285</v>
      </c>
      <c r="HO354">
        <v>74.927899999999994</v>
      </c>
      <c r="HP354">
        <v>31</v>
      </c>
      <c r="HQ354">
        <v>2261.1799999999998</v>
      </c>
      <c r="HR354">
        <v>35.310600000000001</v>
      </c>
      <c r="HS354">
        <v>99.016599999999997</v>
      </c>
      <c r="HT354">
        <v>97.969700000000003</v>
      </c>
    </row>
    <row r="355" spans="1:228" x14ac:dyDescent="0.2">
      <c r="A355">
        <v>340</v>
      </c>
      <c r="B355">
        <v>1670439269.5</v>
      </c>
      <c r="C355">
        <v>1353.5</v>
      </c>
      <c r="D355" t="s">
        <v>1039</v>
      </c>
      <c r="E355" t="s">
        <v>1040</v>
      </c>
      <c r="F355">
        <v>4</v>
      </c>
      <c r="G355">
        <v>1670439267.1875</v>
      </c>
      <c r="H355">
        <f t="shared" si="170"/>
        <v>2.260713549180705E-3</v>
      </c>
      <c r="I355">
        <f t="shared" si="171"/>
        <v>2.2607135491807049</v>
      </c>
      <c r="J355">
        <f t="shared" si="172"/>
        <v>48.411537057492865</v>
      </c>
      <c r="K355">
        <f t="shared" si="173"/>
        <v>2213.5487499999999</v>
      </c>
      <c r="L355">
        <f t="shared" si="174"/>
        <v>1606.873549596414</v>
      </c>
      <c r="M355">
        <f t="shared" si="175"/>
        <v>162.57950305739041</v>
      </c>
      <c r="N355">
        <f t="shared" si="176"/>
        <v>223.96140372009697</v>
      </c>
      <c r="O355">
        <f t="shared" si="177"/>
        <v>0.14362304058077055</v>
      </c>
      <c r="P355">
        <f t="shared" si="178"/>
        <v>2.0796395123852816</v>
      </c>
      <c r="Q355">
        <f t="shared" si="179"/>
        <v>0.13833141491039519</v>
      </c>
      <c r="R355">
        <f t="shared" si="180"/>
        <v>8.691632235924511E-2</v>
      </c>
      <c r="S355">
        <f t="shared" si="181"/>
        <v>226.25433337500002</v>
      </c>
      <c r="T355">
        <f t="shared" si="182"/>
        <v>34.777219324538791</v>
      </c>
      <c r="U355">
        <f t="shared" si="183"/>
        <v>33.804025000000003</v>
      </c>
      <c r="V355">
        <f t="shared" si="184"/>
        <v>5.2848796964076037</v>
      </c>
      <c r="W355">
        <f t="shared" si="185"/>
        <v>70.270335980990481</v>
      </c>
      <c r="X355">
        <f t="shared" si="186"/>
        <v>3.7048202887123596</v>
      </c>
      <c r="Y355">
        <f t="shared" si="187"/>
        <v>5.2722393268684336</v>
      </c>
      <c r="Z355">
        <f t="shared" si="188"/>
        <v>1.5800594076952441</v>
      </c>
      <c r="AA355">
        <f t="shared" si="189"/>
        <v>-99.69746751886909</v>
      </c>
      <c r="AB355">
        <f t="shared" si="190"/>
        <v>-4.8056374321029978</v>
      </c>
      <c r="AC355">
        <f t="shared" si="191"/>
        <v>-0.53329350725196922</v>
      </c>
      <c r="AD355">
        <f t="shared" si="192"/>
        <v>121.21793491677595</v>
      </c>
      <c r="AE355">
        <f t="shared" si="193"/>
        <v>72.757074198924656</v>
      </c>
      <c r="AF355">
        <f t="shared" si="194"/>
        <v>2.307165251909689</v>
      </c>
      <c r="AG355">
        <f t="shared" si="195"/>
        <v>48.411537057492865</v>
      </c>
      <c r="AH355">
        <v>2337.2307604739631</v>
      </c>
      <c r="AI355">
        <v>2300.867393939393</v>
      </c>
      <c r="AJ355">
        <v>1.760938175460063</v>
      </c>
      <c r="AK355">
        <v>66.48709803528736</v>
      </c>
      <c r="AL355">
        <f t="shared" si="196"/>
        <v>2.2607135491807049</v>
      </c>
      <c r="AM355">
        <v>35.435859193993743</v>
      </c>
      <c r="AN355">
        <v>36.612327878787873</v>
      </c>
      <c r="AO355">
        <v>-1.329935928414425E-4</v>
      </c>
      <c r="AP355">
        <v>80.118377589396417</v>
      </c>
      <c r="AQ355">
        <v>4</v>
      </c>
      <c r="AR355">
        <v>1</v>
      </c>
      <c r="AS355">
        <f t="shared" si="197"/>
        <v>1</v>
      </c>
      <c r="AT355">
        <f t="shared" si="198"/>
        <v>0</v>
      </c>
      <c r="AU355">
        <f t="shared" si="199"/>
        <v>19331.093917248043</v>
      </c>
      <c r="AV355">
        <f t="shared" si="200"/>
        <v>1199.99125</v>
      </c>
      <c r="AW355">
        <f t="shared" si="201"/>
        <v>1025.9904374999999</v>
      </c>
      <c r="AX355">
        <f t="shared" si="202"/>
        <v>0.85499826561235337</v>
      </c>
      <c r="AY355">
        <f t="shared" si="203"/>
        <v>0.18854665263184212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1670439267.1875</v>
      </c>
      <c r="BF355">
        <v>2213.5487499999999</v>
      </c>
      <c r="BG355">
        <v>2255.5787500000001</v>
      </c>
      <c r="BH355">
        <v>36.617024999999998</v>
      </c>
      <c r="BI355">
        <v>35.417250000000003</v>
      </c>
      <c r="BJ355">
        <v>2220.283750000001</v>
      </c>
      <c r="BK355">
        <v>36.454224999999987</v>
      </c>
      <c r="BL355">
        <v>500.19762500000002</v>
      </c>
      <c r="BM355">
        <v>101.0775</v>
      </c>
      <c r="BN355">
        <v>0.1000339125</v>
      </c>
      <c r="BO355">
        <v>33.761162499999998</v>
      </c>
      <c r="BP355">
        <v>33.804025000000003</v>
      </c>
      <c r="BQ355">
        <v>999.9</v>
      </c>
      <c r="BR355">
        <v>0</v>
      </c>
      <c r="BS355">
        <v>0</v>
      </c>
      <c r="BT355">
        <v>4004.7662500000001</v>
      </c>
      <c r="BU355">
        <v>0</v>
      </c>
      <c r="BV355">
        <v>507.24475000000001</v>
      </c>
      <c r="BW355">
        <v>-42.030912499999999</v>
      </c>
      <c r="BX355">
        <v>2297.6837500000001</v>
      </c>
      <c r="BY355">
        <v>2338.4012499999999</v>
      </c>
      <c r="BZ355">
        <v>1.19977625</v>
      </c>
      <c r="CA355">
        <v>2255.5787500000001</v>
      </c>
      <c r="CB355">
        <v>35.417250000000003</v>
      </c>
      <c r="CC355">
        <v>3.7011562499999999</v>
      </c>
      <c r="CD355">
        <v>3.579885</v>
      </c>
      <c r="CE355">
        <v>27.571874999999999</v>
      </c>
      <c r="CF355">
        <v>27.003450000000001</v>
      </c>
      <c r="CG355">
        <v>1199.99125</v>
      </c>
      <c r="CH355">
        <v>0.50005687500000007</v>
      </c>
      <c r="CI355">
        <v>0.49994300000000003</v>
      </c>
      <c r="CJ355">
        <v>0</v>
      </c>
      <c r="CK355">
        <v>2.3340125</v>
      </c>
      <c r="CL355">
        <v>0</v>
      </c>
      <c r="CM355">
        <v>7981.0262499999999</v>
      </c>
      <c r="CN355">
        <v>9597.9724999999999</v>
      </c>
      <c r="CO355">
        <v>43.25</v>
      </c>
      <c r="CP355">
        <v>45.186999999999998</v>
      </c>
      <c r="CQ355">
        <v>44.210624999999993</v>
      </c>
      <c r="CR355">
        <v>43.625</v>
      </c>
      <c r="CS355">
        <v>43.117125000000001</v>
      </c>
      <c r="CT355">
        <v>600.06500000000005</v>
      </c>
      <c r="CU355">
        <v>599.92624999999998</v>
      </c>
      <c r="CV355">
        <v>0</v>
      </c>
      <c r="CW355">
        <v>1670439291.3</v>
      </c>
      <c r="CX355">
        <v>0</v>
      </c>
      <c r="CY355">
        <v>1670430775</v>
      </c>
      <c r="CZ355" t="s">
        <v>356</v>
      </c>
      <c r="DA355">
        <v>1670430775</v>
      </c>
      <c r="DB355">
        <v>1670430775</v>
      </c>
      <c r="DC355">
        <v>10</v>
      </c>
      <c r="DD355">
        <v>-0.13800000000000001</v>
      </c>
      <c r="DE355">
        <v>1.2E-2</v>
      </c>
      <c r="DF355">
        <v>-4.2649999999999997</v>
      </c>
      <c r="DG355">
        <v>0.16300000000000001</v>
      </c>
      <c r="DH355">
        <v>415</v>
      </c>
      <c r="DI355">
        <v>38</v>
      </c>
      <c r="DJ355">
        <v>0.28000000000000003</v>
      </c>
      <c r="DK355">
        <v>0.18</v>
      </c>
      <c r="DL355">
        <v>-41.851464999999997</v>
      </c>
      <c r="DM355">
        <v>-1.414243902439021</v>
      </c>
      <c r="DN355">
        <v>0.17981112667185009</v>
      </c>
      <c r="DO355">
        <v>0</v>
      </c>
      <c r="DP355">
        <v>1.15681425</v>
      </c>
      <c r="DQ355">
        <v>0.25763921200750323</v>
      </c>
      <c r="DR355">
        <v>2.810943710637942E-2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357</v>
      </c>
      <c r="EA355">
        <v>2.94604</v>
      </c>
      <c r="EB355">
        <v>2.5956199999999998</v>
      </c>
      <c r="EC355">
        <v>0.29921799999999998</v>
      </c>
      <c r="ED355">
        <v>0.30007</v>
      </c>
      <c r="EE355">
        <v>0.145814</v>
      </c>
      <c r="EF355">
        <v>0.140906</v>
      </c>
      <c r="EG355">
        <v>21139.7</v>
      </c>
      <c r="EH355">
        <v>21465</v>
      </c>
      <c r="EI355">
        <v>28101.1</v>
      </c>
      <c r="EJ355">
        <v>29558.5</v>
      </c>
      <c r="EK355">
        <v>33037</v>
      </c>
      <c r="EL355">
        <v>35262.6</v>
      </c>
      <c r="EM355">
        <v>39663.1</v>
      </c>
      <c r="EN355">
        <v>42248.6</v>
      </c>
      <c r="EO355">
        <v>1.9352</v>
      </c>
      <c r="EP355">
        <v>1.86073</v>
      </c>
      <c r="EQ355">
        <v>0.13228100000000001</v>
      </c>
      <c r="ER355">
        <v>0</v>
      </c>
      <c r="ES355">
        <v>31.661999999999999</v>
      </c>
      <c r="ET355">
        <v>999.9</v>
      </c>
      <c r="EU355">
        <v>60</v>
      </c>
      <c r="EV355">
        <v>39.6</v>
      </c>
      <c r="EW355">
        <v>43.0777</v>
      </c>
      <c r="EX355">
        <v>25.6252</v>
      </c>
      <c r="EY355">
        <v>2.5160300000000002</v>
      </c>
      <c r="EZ355">
        <v>1</v>
      </c>
      <c r="FA355">
        <v>0.61893799999999999</v>
      </c>
      <c r="FB355">
        <v>0.60297100000000003</v>
      </c>
      <c r="FC355">
        <v>20.277699999999999</v>
      </c>
      <c r="FD355">
        <v>5.2172900000000002</v>
      </c>
      <c r="FE355">
        <v>12.0099</v>
      </c>
      <c r="FF355">
        <v>4.9873000000000003</v>
      </c>
      <c r="FG355">
        <v>3.2846500000000001</v>
      </c>
      <c r="FH355">
        <v>9999</v>
      </c>
      <c r="FI355">
        <v>9999</v>
      </c>
      <c r="FJ355">
        <v>9999</v>
      </c>
      <c r="FK355">
        <v>999.9</v>
      </c>
      <c r="FL355">
        <v>1.86585</v>
      </c>
      <c r="FM355">
        <v>1.8623000000000001</v>
      </c>
      <c r="FN355">
        <v>1.86432</v>
      </c>
      <c r="FO355">
        <v>1.8604700000000001</v>
      </c>
      <c r="FP355">
        <v>1.8611200000000001</v>
      </c>
      <c r="FQ355">
        <v>1.8602300000000001</v>
      </c>
      <c r="FR355">
        <v>1.8619600000000001</v>
      </c>
      <c r="FS355">
        <v>1.8585199999999999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-6.74</v>
      </c>
      <c r="GH355">
        <v>0.1628</v>
      </c>
      <c r="GI355">
        <v>-3.2528400776944242</v>
      </c>
      <c r="GJ355">
        <v>-2.9658848494523399E-3</v>
      </c>
      <c r="GK355">
        <v>1.4757234161104729E-6</v>
      </c>
      <c r="GL355">
        <v>-3.8107938837011289E-10</v>
      </c>
      <c r="GM355">
        <v>0.16282500000001221</v>
      </c>
      <c r="GN355">
        <v>0</v>
      </c>
      <c r="GO355">
        <v>0</v>
      </c>
      <c r="GP355">
        <v>0</v>
      </c>
      <c r="GQ355">
        <v>5</v>
      </c>
      <c r="GR355">
        <v>2097</v>
      </c>
      <c r="GS355">
        <v>4</v>
      </c>
      <c r="GT355">
        <v>34</v>
      </c>
      <c r="GU355">
        <v>141.6</v>
      </c>
      <c r="GV355">
        <v>141.6</v>
      </c>
      <c r="GW355">
        <v>4.3310500000000003</v>
      </c>
      <c r="GX355">
        <v>2.4939</v>
      </c>
      <c r="GY355">
        <v>1.4489700000000001</v>
      </c>
      <c r="GZ355">
        <v>2.3168899999999999</v>
      </c>
      <c r="HA355">
        <v>1.5478499999999999</v>
      </c>
      <c r="HB355">
        <v>2.3974600000000001</v>
      </c>
      <c r="HC355">
        <v>43.155000000000001</v>
      </c>
      <c r="HD355">
        <v>13.1952</v>
      </c>
      <c r="HE355">
        <v>18</v>
      </c>
      <c r="HF355">
        <v>507.75099999999998</v>
      </c>
      <c r="HG355">
        <v>498.226</v>
      </c>
      <c r="HH355">
        <v>31</v>
      </c>
      <c r="HI355">
        <v>35.0139</v>
      </c>
      <c r="HJ355">
        <v>29.999600000000001</v>
      </c>
      <c r="HK355">
        <v>35.0276</v>
      </c>
      <c r="HL355">
        <v>35.0351</v>
      </c>
      <c r="HM355">
        <v>86.612499999999997</v>
      </c>
      <c r="HN355">
        <v>27.2285</v>
      </c>
      <c r="HO355">
        <v>74.927899999999994</v>
      </c>
      <c r="HP355">
        <v>31</v>
      </c>
      <c r="HQ355">
        <v>2267.86</v>
      </c>
      <c r="HR355">
        <v>35.290799999999997</v>
      </c>
      <c r="HS355">
        <v>99.016300000000001</v>
      </c>
      <c r="HT355">
        <v>97.971500000000006</v>
      </c>
    </row>
    <row r="356" spans="1:228" x14ac:dyDescent="0.2">
      <c r="A356">
        <v>341</v>
      </c>
      <c r="B356">
        <v>1670439273.5</v>
      </c>
      <c r="C356">
        <v>1357.5</v>
      </c>
      <c r="D356" t="s">
        <v>1041</v>
      </c>
      <c r="E356" t="s">
        <v>1042</v>
      </c>
      <c r="F356">
        <v>4</v>
      </c>
      <c r="G356">
        <v>1670439271.5</v>
      </c>
      <c r="H356">
        <f t="shared" si="170"/>
        <v>2.349496196279359E-3</v>
      </c>
      <c r="I356">
        <f t="shared" si="171"/>
        <v>2.3494961962793592</v>
      </c>
      <c r="J356">
        <f t="shared" si="172"/>
        <v>48.249505283488155</v>
      </c>
      <c r="K356">
        <f t="shared" si="173"/>
        <v>2220.8928571428569</v>
      </c>
      <c r="L356">
        <f t="shared" si="174"/>
        <v>1636.1018829273414</v>
      </c>
      <c r="M356">
        <f t="shared" si="175"/>
        <v>165.53654843969443</v>
      </c>
      <c r="N356">
        <f t="shared" si="176"/>
        <v>224.70418368323982</v>
      </c>
      <c r="O356">
        <f t="shared" si="177"/>
        <v>0.14933321405127084</v>
      </c>
      <c r="P356">
        <f t="shared" si="178"/>
        <v>2.0774994119440402</v>
      </c>
      <c r="Q356">
        <f t="shared" si="179"/>
        <v>0.1436158127562118</v>
      </c>
      <c r="R356">
        <f t="shared" si="180"/>
        <v>9.0255330273734641E-2</v>
      </c>
      <c r="S356">
        <f t="shared" si="181"/>
        <v>226.25032542857141</v>
      </c>
      <c r="T356">
        <f t="shared" si="182"/>
        <v>34.750913758261873</v>
      </c>
      <c r="U356">
        <f t="shared" si="183"/>
        <v>33.802</v>
      </c>
      <c r="V356">
        <f t="shared" si="184"/>
        <v>5.2842819209547498</v>
      </c>
      <c r="W356">
        <f t="shared" si="185"/>
        <v>70.210997667665382</v>
      </c>
      <c r="X356">
        <f t="shared" si="186"/>
        <v>3.7025713621365335</v>
      </c>
      <c r="Y356">
        <f t="shared" si="187"/>
        <v>5.2734920242298404</v>
      </c>
      <c r="Z356">
        <f t="shared" si="188"/>
        <v>1.5817105588182163</v>
      </c>
      <c r="AA356">
        <f t="shared" si="189"/>
        <v>-103.61278225591974</v>
      </c>
      <c r="AB356">
        <f t="shared" si="190"/>
        <v>-4.0976785969694056</v>
      </c>
      <c r="AC356">
        <f t="shared" si="191"/>
        <v>-0.45520294644837905</v>
      </c>
      <c r="AD356">
        <f t="shared" si="192"/>
        <v>118.08466162923391</v>
      </c>
      <c r="AE356">
        <f t="shared" si="193"/>
        <v>72.313536509185298</v>
      </c>
      <c r="AF356">
        <f t="shared" si="194"/>
        <v>2.4571482434763428</v>
      </c>
      <c r="AG356">
        <f t="shared" si="195"/>
        <v>48.249505283488155</v>
      </c>
      <c r="AH356">
        <v>2344.1884797178018</v>
      </c>
      <c r="AI356">
        <v>2307.896303030303</v>
      </c>
      <c r="AJ356">
        <v>1.764651496813183</v>
      </c>
      <c r="AK356">
        <v>66.48709803528736</v>
      </c>
      <c r="AL356">
        <f t="shared" si="196"/>
        <v>2.3494961962793592</v>
      </c>
      <c r="AM356">
        <v>35.356739400660082</v>
      </c>
      <c r="AN356">
        <v>36.580121818181787</v>
      </c>
      <c r="AO356">
        <v>-2.2864650116466881E-4</v>
      </c>
      <c r="AP356">
        <v>80.118377589396417</v>
      </c>
      <c r="AQ356">
        <v>4</v>
      </c>
      <c r="AR356">
        <v>1</v>
      </c>
      <c r="AS356">
        <f t="shared" si="197"/>
        <v>1</v>
      </c>
      <c r="AT356">
        <f t="shared" si="198"/>
        <v>0</v>
      </c>
      <c r="AU356">
        <f t="shared" si="199"/>
        <v>19294.070249244753</v>
      </c>
      <c r="AV356">
        <f t="shared" si="200"/>
        <v>1199.9528571428571</v>
      </c>
      <c r="AW356">
        <f t="shared" si="201"/>
        <v>1025.9592857142857</v>
      </c>
      <c r="AX356">
        <f t="shared" si="202"/>
        <v>0.85499966070095612</v>
      </c>
      <c r="AY356">
        <f t="shared" si="203"/>
        <v>0.1885493451528453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1670439271.5</v>
      </c>
      <c r="BF356">
        <v>2220.8928571428569</v>
      </c>
      <c r="BG356">
        <v>2262.8757142857139</v>
      </c>
      <c r="BH356">
        <v>36.594842857142858</v>
      </c>
      <c r="BI356">
        <v>35.316942857142863</v>
      </c>
      <c r="BJ356">
        <v>2227.6414285714291</v>
      </c>
      <c r="BK356">
        <v>36.432042857142861</v>
      </c>
      <c r="BL356">
        <v>500.15800000000002</v>
      </c>
      <c r="BM356">
        <v>101.0774285714286</v>
      </c>
      <c r="BN356">
        <v>9.9979857142857148E-2</v>
      </c>
      <c r="BO356">
        <v>33.765414285714293</v>
      </c>
      <c r="BP356">
        <v>33.802</v>
      </c>
      <c r="BQ356">
        <v>999.89999999999986</v>
      </c>
      <c r="BR356">
        <v>0</v>
      </c>
      <c r="BS356">
        <v>0</v>
      </c>
      <c r="BT356">
        <v>3998.664285714287</v>
      </c>
      <c r="BU356">
        <v>0</v>
      </c>
      <c r="BV356">
        <v>551.30285714285708</v>
      </c>
      <c r="BW356">
        <v>-41.9848</v>
      </c>
      <c r="BX356">
        <v>2305.2514285714278</v>
      </c>
      <c r="BY356">
        <v>2345.721428571429</v>
      </c>
      <c r="BZ356">
        <v>1.277902857142857</v>
      </c>
      <c r="CA356">
        <v>2262.8757142857139</v>
      </c>
      <c r="CB356">
        <v>35.316942857142863</v>
      </c>
      <c r="CC356">
        <v>3.6989142857142849</v>
      </c>
      <c r="CD356">
        <v>3.569747142857143</v>
      </c>
      <c r="CE356">
        <v>27.561542857142861</v>
      </c>
      <c r="CF356">
        <v>26.955171428571429</v>
      </c>
      <c r="CG356">
        <v>1199.9528571428571</v>
      </c>
      <c r="CH356">
        <v>0.50001285714285715</v>
      </c>
      <c r="CI356">
        <v>0.49998657142857139</v>
      </c>
      <c r="CJ356">
        <v>0</v>
      </c>
      <c r="CK356">
        <v>2.2523142857142862</v>
      </c>
      <c r="CL356">
        <v>0</v>
      </c>
      <c r="CM356">
        <v>7979.6042857142847</v>
      </c>
      <c r="CN356">
        <v>9597.5042857142853</v>
      </c>
      <c r="CO356">
        <v>43.232000000000014</v>
      </c>
      <c r="CP356">
        <v>45.186999999999998</v>
      </c>
      <c r="CQ356">
        <v>44.186999999999998</v>
      </c>
      <c r="CR356">
        <v>43.625</v>
      </c>
      <c r="CS356">
        <v>43.116</v>
      </c>
      <c r="CT356">
        <v>599.9899999999999</v>
      </c>
      <c r="CU356">
        <v>599.96285714285716</v>
      </c>
      <c r="CV356">
        <v>0</v>
      </c>
      <c r="CW356">
        <v>1670439295.5</v>
      </c>
      <c r="CX356">
        <v>0</v>
      </c>
      <c r="CY356">
        <v>1670430775</v>
      </c>
      <c r="CZ356" t="s">
        <v>356</v>
      </c>
      <c r="DA356">
        <v>1670430775</v>
      </c>
      <c r="DB356">
        <v>1670430775</v>
      </c>
      <c r="DC356">
        <v>10</v>
      </c>
      <c r="DD356">
        <v>-0.13800000000000001</v>
      </c>
      <c r="DE356">
        <v>1.2E-2</v>
      </c>
      <c r="DF356">
        <v>-4.2649999999999997</v>
      </c>
      <c r="DG356">
        <v>0.16300000000000001</v>
      </c>
      <c r="DH356">
        <v>415</v>
      </c>
      <c r="DI356">
        <v>38</v>
      </c>
      <c r="DJ356">
        <v>0.28000000000000003</v>
      </c>
      <c r="DK356">
        <v>0.18</v>
      </c>
      <c r="DL356">
        <v>-41.924777499999998</v>
      </c>
      <c r="DM356">
        <v>-1.208513696059877</v>
      </c>
      <c r="DN356">
        <v>0.17542992972623009</v>
      </c>
      <c r="DO356">
        <v>0</v>
      </c>
      <c r="DP356">
        <v>1.18330925</v>
      </c>
      <c r="DQ356">
        <v>0.49430105065665919</v>
      </c>
      <c r="DR356">
        <v>5.0450278511991388E-2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357</v>
      </c>
      <c r="EA356">
        <v>2.9460899999999999</v>
      </c>
      <c r="EB356">
        <v>2.5955499999999998</v>
      </c>
      <c r="EC356">
        <v>0.29972100000000002</v>
      </c>
      <c r="ED356">
        <v>0.300535</v>
      </c>
      <c r="EE356">
        <v>0.14571799999999999</v>
      </c>
      <c r="EF356">
        <v>0.14072699999999999</v>
      </c>
      <c r="EG356">
        <v>21125.1</v>
      </c>
      <c r="EH356">
        <v>21451</v>
      </c>
      <c r="EI356">
        <v>28101.8</v>
      </c>
      <c r="EJ356">
        <v>29558.9</v>
      </c>
      <c r="EK356">
        <v>33041.599999999999</v>
      </c>
      <c r="EL356">
        <v>35270.300000000003</v>
      </c>
      <c r="EM356">
        <v>39664.1</v>
      </c>
      <c r="EN356">
        <v>42248.9</v>
      </c>
      <c r="EO356">
        <v>1.9352499999999999</v>
      </c>
      <c r="EP356">
        <v>1.8608199999999999</v>
      </c>
      <c r="EQ356">
        <v>0.131968</v>
      </c>
      <c r="ER356">
        <v>0</v>
      </c>
      <c r="ES356">
        <v>31.666899999999998</v>
      </c>
      <c r="ET356">
        <v>999.9</v>
      </c>
      <c r="EU356">
        <v>60</v>
      </c>
      <c r="EV356">
        <v>39.6</v>
      </c>
      <c r="EW356">
        <v>43.07</v>
      </c>
      <c r="EX356">
        <v>25.7652</v>
      </c>
      <c r="EY356">
        <v>2.2836500000000002</v>
      </c>
      <c r="EZ356">
        <v>1</v>
      </c>
      <c r="FA356">
        <v>0.61852099999999999</v>
      </c>
      <c r="FB356">
        <v>0.60188200000000003</v>
      </c>
      <c r="FC356">
        <v>20.2775</v>
      </c>
      <c r="FD356">
        <v>5.2168400000000004</v>
      </c>
      <c r="FE356">
        <v>12.0099</v>
      </c>
      <c r="FF356">
        <v>4.9871499999999997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1.8623099999999999</v>
      </c>
      <c r="FN356">
        <v>1.86432</v>
      </c>
      <c r="FO356">
        <v>1.8604700000000001</v>
      </c>
      <c r="FP356">
        <v>1.8611200000000001</v>
      </c>
      <c r="FQ356">
        <v>1.86022</v>
      </c>
      <c r="FR356">
        <v>1.8619399999999999</v>
      </c>
      <c r="FS356">
        <v>1.8585199999999999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-6.76</v>
      </c>
      <c r="GH356">
        <v>0.16289999999999999</v>
      </c>
      <c r="GI356">
        <v>-3.2528400776944242</v>
      </c>
      <c r="GJ356">
        <v>-2.9658848494523399E-3</v>
      </c>
      <c r="GK356">
        <v>1.4757234161104729E-6</v>
      </c>
      <c r="GL356">
        <v>-3.8107938837011289E-10</v>
      </c>
      <c r="GM356">
        <v>0.16282500000001221</v>
      </c>
      <c r="GN356">
        <v>0</v>
      </c>
      <c r="GO356">
        <v>0</v>
      </c>
      <c r="GP356">
        <v>0</v>
      </c>
      <c r="GQ356">
        <v>5</v>
      </c>
      <c r="GR356">
        <v>2097</v>
      </c>
      <c r="GS356">
        <v>4</v>
      </c>
      <c r="GT356">
        <v>34</v>
      </c>
      <c r="GU356">
        <v>141.6</v>
      </c>
      <c r="GV356">
        <v>141.6</v>
      </c>
      <c r="GW356">
        <v>4.3408199999999999</v>
      </c>
      <c r="GX356">
        <v>2.5097700000000001</v>
      </c>
      <c r="GY356">
        <v>1.4489700000000001</v>
      </c>
      <c r="GZ356">
        <v>2.3156699999999999</v>
      </c>
      <c r="HA356">
        <v>1.5478499999999999</v>
      </c>
      <c r="HB356">
        <v>2.3742700000000001</v>
      </c>
      <c r="HC356">
        <v>43.155000000000001</v>
      </c>
      <c r="HD356">
        <v>13.186400000000001</v>
      </c>
      <c r="HE356">
        <v>18</v>
      </c>
      <c r="HF356">
        <v>507.74700000000001</v>
      </c>
      <c r="HG356">
        <v>498.26499999999999</v>
      </c>
      <c r="HH356">
        <v>30.9998</v>
      </c>
      <c r="HI356">
        <v>35.008899999999997</v>
      </c>
      <c r="HJ356">
        <v>29.999500000000001</v>
      </c>
      <c r="HK356">
        <v>35.022500000000001</v>
      </c>
      <c r="HL356">
        <v>35.030999999999999</v>
      </c>
      <c r="HM356">
        <v>86.802700000000002</v>
      </c>
      <c r="HN356">
        <v>27.2285</v>
      </c>
      <c r="HO356">
        <v>74.927899999999994</v>
      </c>
      <c r="HP356">
        <v>31</v>
      </c>
      <c r="HQ356">
        <v>2274.5500000000002</v>
      </c>
      <c r="HR356">
        <v>35.299199999999999</v>
      </c>
      <c r="HS356">
        <v>99.018900000000002</v>
      </c>
      <c r="HT356">
        <v>97.9726</v>
      </c>
    </row>
    <row r="357" spans="1:228" x14ac:dyDescent="0.2">
      <c r="A357">
        <v>342</v>
      </c>
      <c r="B357">
        <v>1670439277.5</v>
      </c>
      <c r="C357">
        <v>1361.5</v>
      </c>
      <c r="D357" t="s">
        <v>1043</v>
      </c>
      <c r="E357" t="s">
        <v>1044</v>
      </c>
      <c r="F357">
        <v>4</v>
      </c>
      <c r="G357">
        <v>1670439275.1875</v>
      </c>
      <c r="H357">
        <f t="shared" si="170"/>
        <v>2.2845513858595619E-3</v>
      </c>
      <c r="I357">
        <f t="shared" si="171"/>
        <v>2.2845513858595621</v>
      </c>
      <c r="J357">
        <f t="shared" si="172"/>
        <v>49.899949649649869</v>
      </c>
      <c r="K357">
        <f t="shared" si="173"/>
        <v>2226.9737500000001</v>
      </c>
      <c r="L357">
        <f t="shared" si="174"/>
        <v>1605.6463764284424</v>
      </c>
      <c r="M357">
        <f t="shared" si="175"/>
        <v>162.45227054613508</v>
      </c>
      <c r="N357">
        <f t="shared" si="176"/>
        <v>225.31545391636493</v>
      </c>
      <c r="O357">
        <f t="shared" si="177"/>
        <v>0.1443791342773062</v>
      </c>
      <c r="P357">
        <f t="shared" si="178"/>
        <v>2.078572818214087</v>
      </c>
      <c r="Q357">
        <f t="shared" si="179"/>
        <v>0.13903012835446585</v>
      </c>
      <c r="R357">
        <f t="shared" si="180"/>
        <v>8.7357906264935239E-2</v>
      </c>
      <c r="S357">
        <f t="shared" si="181"/>
        <v>226.25694074999998</v>
      </c>
      <c r="T357">
        <f t="shared" si="182"/>
        <v>34.774760370773976</v>
      </c>
      <c r="U357">
        <f t="shared" si="183"/>
        <v>33.813499999999998</v>
      </c>
      <c r="V357">
        <f t="shared" si="184"/>
        <v>5.2876774765660146</v>
      </c>
      <c r="W357">
        <f t="shared" si="185"/>
        <v>70.138161400309812</v>
      </c>
      <c r="X357">
        <f t="shared" si="186"/>
        <v>3.6989883216366355</v>
      </c>
      <c r="Y357">
        <f t="shared" si="187"/>
        <v>5.2738598329158597</v>
      </c>
      <c r="Z357">
        <f t="shared" si="188"/>
        <v>1.5886891549293791</v>
      </c>
      <c r="AA357">
        <f t="shared" si="189"/>
        <v>-100.74871611640668</v>
      </c>
      <c r="AB357">
        <f t="shared" si="190"/>
        <v>-5.2486110825621539</v>
      </c>
      <c r="AC357">
        <f t="shared" si="191"/>
        <v>-0.58279296829003691</v>
      </c>
      <c r="AD357">
        <f t="shared" si="192"/>
        <v>119.6768205827411</v>
      </c>
      <c r="AE357">
        <f t="shared" si="193"/>
        <v>72.430274639100972</v>
      </c>
      <c r="AF357">
        <f t="shared" si="194"/>
        <v>2.4353457597200361</v>
      </c>
      <c r="AG357">
        <f t="shared" si="195"/>
        <v>49.899949649649869</v>
      </c>
      <c r="AH357">
        <v>2350.8964860974329</v>
      </c>
      <c r="AI357">
        <v>2314.4214545454538</v>
      </c>
      <c r="AJ357">
        <v>1.6239790719186671</v>
      </c>
      <c r="AK357">
        <v>66.48709803528736</v>
      </c>
      <c r="AL357">
        <f t="shared" si="196"/>
        <v>2.2845513858595621</v>
      </c>
      <c r="AM357">
        <v>35.297870165913203</v>
      </c>
      <c r="AN357">
        <v>36.543978181818183</v>
      </c>
      <c r="AO357">
        <v>-9.1216799580164636E-3</v>
      </c>
      <c r="AP357">
        <v>80.118377589396417</v>
      </c>
      <c r="AQ357">
        <v>4</v>
      </c>
      <c r="AR357">
        <v>1</v>
      </c>
      <c r="AS357">
        <f t="shared" si="197"/>
        <v>1</v>
      </c>
      <c r="AT357">
        <f t="shared" si="198"/>
        <v>0</v>
      </c>
      <c r="AU357">
        <f t="shared" si="199"/>
        <v>19312.514141167449</v>
      </c>
      <c r="AV357">
        <f t="shared" si="200"/>
        <v>1199.9962499999999</v>
      </c>
      <c r="AW357">
        <f t="shared" si="201"/>
        <v>1025.9955749999999</v>
      </c>
      <c r="AX357">
        <f t="shared" si="202"/>
        <v>0.8549989843718262</v>
      </c>
      <c r="AY357">
        <f t="shared" si="203"/>
        <v>0.1885480398376245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1670439275.1875</v>
      </c>
      <c r="BF357">
        <v>2226.9737500000001</v>
      </c>
      <c r="BG357">
        <v>2269.0025000000001</v>
      </c>
      <c r="BH357">
        <v>36.560074999999998</v>
      </c>
      <c r="BI357">
        <v>35.293437500000003</v>
      </c>
      <c r="BJ357">
        <v>2233.7325000000001</v>
      </c>
      <c r="BK357">
        <v>36.39725</v>
      </c>
      <c r="BL357">
        <v>500.14587499999999</v>
      </c>
      <c r="BM357">
        <v>101.075625</v>
      </c>
      <c r="BN357">
        <v>9.9996812500000004E-2</v>
      </c>
      <c r="BO357">
        <v>33.766662500000002</v>
      </c>
      <c r="BP357">
        <v>33.813499999999998</v>
      </c>
      <c r="BQ357">
        <v>999.9</v>
      </c>
      <c r="BR357">
        <v>0</v>
      </c>
      <c r="BS357">
        <v>0</v>
      </c>
      <c r="BT357">
        <v>4001.7975000000001</v>
      </c>
      <c r="BU357">
        <v>0</v>
      </c>
      <c r="BV357">
        <v>613.48199999999997</v>
      </c>
      <c r="BW357">
        <v>-42.030612499999997</v>
      </c>
      <c r="BX357">
        <v>2311.48</v>
      </c>
      <c r="BY357">
        <v>2352.01125</v>
      </c>
      <c r="BZ357">
        <v>1.2666575</v>
      </c>
      <c r="CA357">
        <v>2269.0025000000001</v>
      </c>
      <c r="CB357">
        <v>35.293437500000003</v>
      </c>
      <c r="CC357">
        <v>3.6953437500000001</v>
      </c>
      <c r="CD357">
        <v>3.5673137499999998</v>
      </c>
      <c r="CE357">
        <v>27.545012499999999</v>
      </c>
      <c r="CF357">
        <v>26.943549999999998</v>
      </c>
      <c r="CG357">
        <v>1199.9962499999999</v>
      </c>
      <c r="CH357">
        <v>0.50003400000000009</v>
      </c>
      <c r="CI357">
        <v>0.49996525000000003</v>
      </c>
      <c r="CJ357">
        <v>0</v>
      </c>
      <c r="CK357">
        <v>2.3150624999999998</v>
      </c>
      <c r="CL357">
        <v>0</v>
      </c>
      <c r="CM357">
        <v>7979.2974999999997</v>
      </c>
      <c r="CN357">
        <v>9597.9137499999997</v>
      </c>
      <c r="CO357">
        <v>43.242125000000001</v>
      </c>
      <c r="CP357">
        <v>45.186999999999998</v>
      </c>
      <c r="CQ357">
        <v>44.186999999999998</v>
      </c>
      <c r="CR357">
        <v>43.625</v>
      </c>
      <c r="CS357">
        <v>43.061999999999998</v>
      </c>
      <c r="CT357">
        <v>600.03874999999994</v>
      </c>
      <c r="CU357">
        <v>599.95749999999998</v>
      </c>
      <c r="CV357">
        <v>0</v>
      </c>
      <c r="CW357">
        <v>1670439299.7</v>
      </c>
      <c r="CX357">
        <v>0</v>
      </c>
      <c r="CY357">
        <v>1670430775</v>
      </c>
      <c r="CZ357" t="s">
        <v>356</v>
      </c>
      <c r="DA357">
        <v>1670430775</v>
      </c>
      <c r="DB357">
        <v>1670430775</v>
      </c>
      <c r="DC357">
        <v>10</v>
      </c>
      <c r="DD357">
        <v>-0.13800000000000001</v>
      </c>
      <c r="DE357">
        <v>1.2E-2</v>
      </c>
      <c r="DF357">
        <v>-4.2649999999999997</v>
      </c>
      <c r="DG357">
        <v>0.16300000000000001</v>
      </c>
      <c r="DH357">
        <v>415</v>
      </c>
      <c r="DI357">
        <v>38</v>
      </c>
      <c r="DJ357">
        <v>0.28000000000000003</v>
      </c>
      <c r="DK357">
        <v>0.18</v>
      </c>
      <c r="DL357">
        <v>-41.964635000000001</v>
      </c>
      <c r="DM357">
        <v>-0.84683527204498188</v>
      </c>
      <c r="DN357">
        <v>0.17017511209045799</v>
      </c>
      <c r="DO357">
        <v>0</v>
      </c>
      <c r="DP357">
        <v>1.2113</v>
      </c>
      <c r="DQ357">
        <v>0.50602986866791566</v>
      </c>
      <c r="DR357">
        <v>5.1594847126433092E-2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357</v>
      </c>
      <c r="EA357">
        <v>2.9460199999999999</v>
      </c>
      <c r="EB357">
        <v>2.5954100000000002</v>
      </c>
      <c r="EC357">
        <v>0.30018800000000001</v>
      </c>
      <c r="ED357">
        <v>0.30101600000000001</v>
      </c>
      <c r="EE357">
        <v>0.145625</v>
      </c>
      <c r="EF357">
        <v>0.14069699999999999</v>
      </c>
      <c r="EG357">
        <v>21111.200000000001</v>
      </c>
      <c r="EH357">
        <v>21436.2</v>
      </c>
      <c r="EI357">
        <v>28102.2</v>
      </c>
      <c r="EJ357">
        <v>29559</v>
      </c>
      <c r="EK357">
        <v>33046.1</v>
      </c>
      <c r="EL357">
        <v>35271.4</v>
      </c>
      <c r="EM357">
        <v>39665.199999999997</v>
      </c>
      <c r="EN357">
        <v>42248.7</v>
      </c>
      <c r="EO357">
        <v>1.9351700000000001</v>
      </c>
      <c r="EP357">
        <v>1.8609199999999999</v>
      </c>
      <c r="EQ357">
        <v>0.13247900000000001</v>
      </c>
      <c r="ER357">
        <v>0</v>
      </c>
      <c r="ES357">
        <v>31.672499999999999</v>
      </c>
      <c r="ET357">
        <v>999.9</v>
      </c>
      <c r="EU357">
        <v>60</v>
      </c>
      <c r="EV357">
        <v>39.6</v>
      </c>
      <c r="EW357">
        <v>43.075200000000002</v>
      </c>
      <c r="EX357">
        <v>25.455200000000001</v>
      </c>
      <c r="EY357">
        <v>1.69872</v>
      </c>
      <c r="EZ357">
        <v>1</v>
      </c>
      <c r="FA357">
        <v>0.618089</v>
      </c>
      <c r="FB357">
        <v>0.60011999999999999</v>
      </c>
      <c r="FC357">
        <v>20.2776</v>
      </c>
      <c r="FD357">
        <v>5.2160900000000003</v>
      </c>
      <c r="FE357">
        <v>12.0098</v>
      </c>
      <c r="FF357">
        <v>4.9862000000000002</v>
      </c>
      <c r="FG357">
        <v>3.2845499999999999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1.86229</v>
      </c>
      <c r="FN357">
        <v>1.86432</v>
      </c>
      <c r="FO357">
        <v>1.86042</v>
      </c>
      <c r="FP357">
        <v>1.86113</v>
      </c>
      <c r="FQ357">
        <v>1.8602099999999999</v>
      </c>
      <c r="FR357">
        <v>1.86198</v>
      </c>
      <c r="FS357">
        <v>1.8585199999999999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-6.77</v>
      </c>
      <c r="GH357">
        <v>0.1628</v>
      </c>
      <c r="GI357">
        <v>-3.2528400776944242</v>
      </c>
      <c r="GJ357">
        <v>-2.9658848494523399E-3</v>
      </c>
      <c r="GK357">
        <v>1.4757234161104729E-6</v>
      </c>
      <c r="GL357">
        <v>-3.8107938837011289E-10</v>
      </c>
      <c r="GM357">
        <v>0.16282500000001221</v>
      </c>
      <c r="GN357">
        <v>0</v>
      </c>
      <c r="GO357">
        <v>0</v>
      </c>
      <c r="GP357">
        <v>0</v>
      </c>
      <c r="GQ357">
        <v>5</v>
      </c>
      <c r="GR357">
        <v>2097</v>
      </c>
      <c r="GS357">
        <v>4</v>
      </c>
      <c r="GT357">
        <v>34</v>
      </c>
      <c r="GU357">
        <v>141.69999999999999</v>
      </c>
      <c r="GV357">
        <v>141.69999999999999</v>
      </c>
      <c r="GW357">
        <v>4.3493700000000004</v>
      </c>
      <c r="GX357">
        <v>2.5317400000000001</v>
      </c>
      <c r="GY357">
        <v>1.4489700000000001</v>
      </c>
      <c r="GZ357">
        <v>2.3156699999999999</v>
      </c>
      <c r="HA357">
        <v>1.5478499999999999</v>
      </c>
      <c r="HB357">
        <v>2.2351100000000002</v>
      </c>
      <c r="HC357">
        <v>43.155000000000001</v>
      </c>
      <c r="HD357">
        <v>13.1776</v>
      </c>
      <c r="HE357">
        <v>18</v>
      </c>
      <c r="HF357">
        <v>507.661</v>
      </c>
      <c r="HG357">
        <v>498.29199999999997</v>
      </c>
      <c r="HH357">
        <v>30.999700000000001</v>
      </c>
      <c r="HI357">
        <v>35.003300000000003</v>
      </c>
      <c r="HJ357">
        <v>29.999600000000001</v>
      </c>
      <c r="HK357">
        <v>35.017699999999998</v>
      </c>
      <c r="HL357">
        <v>35.025500000000001</v>
      </c>
      <c r="HM357">
        <v>86.995800000000003</v>
      </c>
      <c r="HN357">
        <v>27.2285</v>
      </c>
      <c r="HO357">
        <v>74.927899999999994</v>
      </c>
      <c r="HP357">
        <v>31</v>
      </c>
      <c r="HQ357">
        <v>2281.2600000000002</v>
      </c>
      <c r="HR357">
        <v>35.308100000000003</v>
      </c>
      <c r="HS357">
        <v>99.021000000000001</v>
      </c>
      <c r="HT357">
        <v>97.972399999999993</v>
      </c>
    </row>
    <row r="358" spans="1:228" x14ac:dyDescent="0.2">
      <c r="A358">
        <v>343</v>
      </c>
      <c r="B358">
        <v>1670439281.5</v>
      </c>
      <c r="C358">
        <v>1365.5</v>
      </c>
      <c r="D358" t="s">
        <v>1045</v>
      </c>
      <c r="E358" t="s">
        <v>1046</v>
      </c>
      <c r="F358">
        <v>4</v>
      </c>
      <c r="G358">
        <v>1670439279.5</v>
      </c>
      <c r="H358">
        <f t="shared" si="170"/>
        <v>2.2597090800205431E-3</v>
      </c>
      <c r="I358">
        <f t="shared" si="171"/>
        <v>2.259709080020543</v>
      </c>
      <c r="J358">
        <f t="shared" si="172"/>
        <v>48.950648018002923</v>
      </c>
      <c r="K358">
        <f t="shared" si="173"/>
        <v>2234.0828571428569</v>
      </c>
      <c r="L358">
        <f t="shared" si="174"/>
        <v>1615.6021058887914</v>
      </c>
      <c r="M358">
        <f t="shared" si="175"/>
        <v>163.4590768813143</v>
      </c>
      <c r="N358">
        <f t="shared" si="176"/>
        <v>226.03407124432007</v>
      </c>
      <c r="O358">
        <f t="shared" si="177"/>
        <v>0.14236883614861048</v>
      </c>
      <c r="P358">
        <f t="shared" si="178"/>
        <v>2.0782219110270632</v>
      </c>
      <c r="Q358">
        <f t="shared" si="179"/>
        <v>0.1371640176008824</v>
      </c>
      <c r="R358">
        <f t="shared" si="180"/>
        <v>8.6179290047457502E-2</v>
      </c>
      <c r="S358">
        <f t="shared" si="181"/>
        <v>226.25716542857134</v>
      </c>
      <c r="T358">
        <f t="shared" si="182"/>
        <v>34.78032857956542</v>
      </c>
      <c r="U358">
        <f t="shared" si="183"/>
        <v>33.815842857142862</v>
      </c>
      <c r="V358">
        <f t="shared" si="184"/>
        <v>5.2883694745580234</v>
      </c>
      <c r="W358">
        <f t="shared" si="185"/>
        <v>70.086415604966462</v>
      </c>
      <c r="X358">
        <f t="shared" si="186"/>
        <v>3.695559025949462</v>
      </c>
      <c r="Y358">
        <f t="shared" si="187"/>
        <v>5.2728606450343101</v>
      </c>
      <c r="Z358">
        <f t="shared" si="188"/>
        <v>1.5928104486085615</v>
      </c>
      <c r="AA358">
        <f t="shared" si="189"/>
        <v>-99.653170428905952</v>
      </c>
      <c r="AB358">
        <f t="shared" si="190"/>
        <v>-5.890160668223789</v>
      </c>
      <c r="AC358">
        <f t="shared" si="191"/>
        <v>-0.65413615004519388</v>
      </c>
      <c r="AD358">
        <f t="shared" si="192"/>
        <v>120.05969818139641</v>
      </c>
      <c r="AE358">
        <f t="shared" si="193"/>
        <v>72.37504235297034</v>
      </c>
      <c r="AF358">
        <f t="shared" si="194"/>
        <v>2.3851839140854358</v>
      </c>
      <c r="AG358">
        <f t="shared" si="195"/>
        <v>48.950648018002923</v>
      </c>
      <c r="AH358">
        <v>2357.730801551515</v>
      </c>
      <c r="AI358">
        <v>2321.3296363636359</v>
      </c>
      <c r="AJ358">
        <v>1.710495588618028</v>
      </c>
      <c r="AK358">
        <v>66.48709803528736</v>
      </c>
      <c r="AL358">
        <f t="shared" si="196"/>
        <v>2.259709080020543</v>
      </c>
      <c r="AM358">
        <v>35.287674646201303</v>
      </c>
      <c r="AN358">
        <v>36.517014545454543</v>
      </c>
      <c r="AO358">
        <v>-8.499854691864768E-3</v>
      </c>
      <c r="AP358">
        <v>80.118377589396417</v>
      </c>
      <c r="AQ358">
        <v>4</v>
      </c>
      <c r="AR358">
        <v>1</v>
      </c>
      <c r="AS358">
        <f t="shared" si="197"/>
        <v>1</v>
      </c>
      <c r="AT358">
        <f t="shared" si="198"/>
        <v>0</v>
      </c>
      <c r="AU358">
        <f t="shared" si="199"/>
        <v>19306.709600674982</v>
      </c>
      <c r="AV358">
        <f t="shared" si="200"/>
        <v>1199.995714285714</v>
      </c>
      <c r="AW358">
        <f t="shared" si="201"/>
        <v>1025.9952857142855</v>
      </c>
      <c r="AX358">
        <f t="shared" si="202"/>
        <v>0.85499912499687492</v>
      </c>
      <c r="AY358">
        <f t="shared" si="203"/>
        <v>0.1885483112439687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1670439279.5</v>
      </c>
      <c r="BF358">
        <v>2234.0828571428569</v>
      </c>
      <c r="BG358">
        <v>2276.0328571428572</v>
      </c>
      <c r="BH358">
        <v>36.526285714285713</v>
      </c>
      <c r="BI358">
        <v>35.285628571428568</v>
      </c>
      <c r="BJ358">
        <v>2240.8628571428571</v>
      </c>
      <c r="BK358">
        <v>36.36347142857143</v>
      </c>
      <c r="BL358">
        <v>500.11942857142861</v>
      </c>
      <c r="BM358">
        <v>101.0754285714286</v>
      </c>
      <c r="BN358">
        <v>9.9901842857142847E-2</v>
      </c>
      <c r="BO358">
        <v>33.763271428571429</v>
      </c>
      <c r="BP358">
        <v>33.815842857142862</v>
      </c>
      <c r="BQ358">
        <v>999.89999999999986</v>
      </c>
      <c r="BR358">
        <v>0</v>
      </c>
      <c r="BS358">
        <v>0</v>
      </c>
      <c r="BT358">
        <v>4000.8042857142859</v>
      </c>
      <c r="BU358">
        <v>0</v>
      </c>
      <c r="BV358">
        <v>573.12671428571434</v>
      </c>
      <c r="BW358">
        <v>-41.948314285714282</v>
      </c>
      <c r="BX358">
        <v>2318.7800000000002</v>
      </c>
      <c r="BY358">
        <v>2359.281428571428</v>
      </c>
      <c r="BZ358">
        <v>1.240667142857143</v>
      </c>
      <c r="CA358">
        <v>2276.0328571428572</v>
      </c>
      <c r="CB358">
        <v>35.285628571428568</v>
      </c>
      <c r="CC358">
        <v>3.691912857142857</v>
      </c>
      <c r="CD358">
        <v>3.5665142857142862</v>
      </c>
      <c r="CE358">
        <v>27.529114285714289</v>
      </c>
      <c r="CF358">
        <v>26.939728571428571</v>
      </c>
      <c r="CG358">
        <v>1199.995714285714</v>
      </c>
      <c r="CH358">
        <v>0.50003042857142854</v>
      </c>
      <c r="CI358">
        <v>0.49996871428571421</v>
      </c>
      <c r="CJ358">
        <v>0</v>
      </c>
      <c r="CK358">
        <v>2.332957142857143</v>
      </c>
      <c r="CL358">
        <v>0</v>
      </c>
      <c r="CM358">
        <v>7978.5928571428567</v>
      </c>
      <c r="CN358">
        <v>9597.8985714285718</v>
      </c>
      <c r="CO358">
        <v>43.232000000000014</v>
      </c>
      <c r="CP358">
        <v>45.186999999999998</v>
      </c>
      <c r="CQ358">
        <v>44.186999999999998</v>
      </c>
      <c r="CR358">
        <v>43.625</v>
      </c>
      <c r="CS358">
        <v>43.061999999999998</v>
      </c>
      <c r="CT358">
        <v>600.03285714285721</v>
      </c>
      <c r="CU358">
        <v>599.96285714285727</v>
      </c>
      <c r="CV358">
        <v>0</v>
      </c>
      <c r="CW358">
        <v>1670439303.3</v>
      </c>
      <c r="CX358">
        <v>0</v>
      </c>
      <c r="CY358">
        <v>1670430775</v>
      </c>
      <c r="CZ358" t="s">
        <v>356</v>
      </c>
      <c r="DA358">
        <v>1670430775</v>
      </c>
      <c r="DB358">
        <v>1670430775</v>
      </c>
      <c r="DC358">
        <v>10</v>
      </c>
      <c r="DD358">
        <v>-0.13800000000000001</v>
      </c>
      <c r="DE358">
        <v>1.2E-2</v>
      </c>
      <c r="DF358">
        <v>-4.2649999999999997</v>
      </c>
      <c r="DG358">
        <v>0.16300000000000001</v>
      </c>
      <c r="DH358">
        <v>415</v>
      </c>
      <c r="DI358">
        <v>38</v>
      </c>
      <c r="DJ358">
        <v>0.28000000000000003</v>
      </c>
      <c r="DK358">
        <v>0.18</v>
      </c>
      <c r="DL358">
        <v>-42.021924390243903</v>
      </c>
      <c r="DM358">
        <v>-2.427595818808316E-2</v>
      </c>
      <c r="DN358">
        <v>0.11371516787621599</v>
      </c>
      <c r="DO358">
        <v>1</v>
      </c>
      <c r="DP358">
        <v>1.228564878048781</v>
      </c>
      <c r="DQ358">
        <v>0.3263140766550543</v>
      </c>
      <c r="DR358">
        <v>4.0463776641671487E-2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365</v>
      </c>
      <c r="EA358">
        <v>2.94611</v>
      </c>
      <c r="EB358">
        <v>2.5957599999999998</v>
      </c>
      <c r="EC358">
        <v>0.30067500000000003</v>
      </c>
      <c r="ED358">
        <v>0.30148599999999998</v>
      </c>
      <c r="EE358">
        <v>0.14555699999999999</v>
      </c>
      <c r="EF358">
        <v>0.14068600000000001</v>
      </c>
      <c r="EG358">
        <v>21096.3</v>
      </c>
      <c r="EH358">
        <v>21422</v>
      </c>
      <c r="EI358">
        <v>28102.1</v>
      </c>
      <c r="EJ358">
        <v>29559.3</v>
      </c>
      <c r="EK358">
        <v>33048.5</v>
      </c>
      <c r="EL358">
        <v>35272.400000000001</v>
      </c>
      <c r="EM358">
        <v>39664.800000000003</v>
      </c>
      <c r="EN358">
        <v>42249.2</v>
      </c>
      <c r="EO358">
        <v>1.9352799999999999</v>
      </c>
      <c r="EP358">
        <v>1.8609800000000001</v>
      </c>
      <c r="EQ358">
        <v>0.13162199999999999</v>
      </c>
      <c r="ER358">
        <v>0</v>
      </c>
      <c r="ES358">
        <v>31.678000000000001</v>
      </c>
      <c r="ET358">
        <v>999.9</v>
      </c>
      <c r="EU358">
        <v>60</v>
      </c>
      <c r="EV358">
        <v>39.6</v>
      </c>
      <c r="EW358">
        <v>43.072499999999998</v>
      </c>
      <c r="EX358">
        <v>25.655200000000001</v>
      </c>
      <c r="EY358">
        <v>1.6226</v>
      </c>
      <c r="EZ358">
        <v>1</v>
      </c>
      <c r="FA358">
        <v>0.61765800000000004</v>
      </c>
      <c r="FB358">
        <v>0.59869300000000003</v>
      </c>
      <c r="FC358">
        <v>20.277799999999999</v>
      </c>
      <c r="FD358">
        <v>5.2160900000000003</v>
      </c>
      <c r="FE358">
        <v>12.0099</v>
      </c>
      <c r="FF358">
        <v>4.9868499999999996</v>
      </c>
      <c r="FG358">
        <v>3.2845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1.86232</v>
      </c>
      <c r="FN358">
        <v>1.86432</v>
      </c>
      <c r="FO358">
        <v>1.8604400000000001</v>
      </c>
      <c r="FP358">
        <v>1.8611200000000001</v>
      </c>
      <c r="FQ358">
        <v>1.8602300000000001</v>
      </c>
      <c r="FR358">
        <v>1.8620000000000001</v>
      </c>
      <c r="FS358">
        <v>1.8585199999999999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-6.78</v>
      </c>
      <c r="GH358">
        <v>0.1628</v>
      </c>
      <c r="GI358">
        <v>-3.2528400776944242</v>
      </c>
      <c r="GJ358">
        <v>-2.9658848494523399E-3</v>
      </c>
      <c r="GK358">
        <v>1.4757234161104729E-6</v>
      </c>
      <c r="GL358">
        <v>-3.8107938837011289E-10</v>
      </c>
      <c r="GM358">
        <v>0.16282500000001221</v>
      </c>
      <c r="GN358">
        <v>0</v>
      </c>
      <c r="GO358">
        <v>0</v>
      </c>
      <c r="GP358">
        <v>0</v>
      </c>
      <c r="GQ358">
        <v>5</v>
      </c>
      <c r="GR358">
        <v>2097</v>
      </c>
      <c r="GS358">
        <v>4</v>
      </c>
      <c r="GT358">
        <v>34</v>
      </c>
      <c r="GU358">
        <v>141.80000000000001</v>
      </c>
      <c r="GV358">
        <v>141.80000000000001</v>
      </c>
      <c r="GW358">
        <v>4.3603500000000004</v>
      </c>
      <c r="GX358">
        <v>2.5146500000000001</v>
      </c>
      <c r="GY358">
        <v>1.4489700000000001</v>
      </c>
      <c r="GZ358">
        <v>2.3156699999999999</v>
      </c>
      <c r="HA358">
        <v>1.5478499999999999</v>
      </c>
      <c r="HB358">
        <v>2.2900399999999999</v>
      </c>
      <c r="HC358">
        <v>43.155000000000001</v>
      </c>
      <c r="HD358">
        <v>13.1776</v>
      </c>
      <c r="HE358">
        <v>18</v>
      </c>
      <c r="HF358">
        <v>507.685</v>
      </c>
      <c r="HG358">
        <v>498.29</v>
      </c>
      <c r="HH358">
        <v>30.999700000000001</v>
      </c>
      <c r="HI358">
        <v>34.997900000000001</v>
      </c>
      <c r="HJ358">
        <v>29.999600000000001</v>
      </c>
      <c r="HK358">
        <v>35.0124</v>
      </c>
      <c r="HL358">
        <v>35.020699999999998</v>
      </c>
      <c r="HM358">
        <v>87.196299999999994</v>
      </c>
      <c r="HN358">
        <v>27.2285</v>
      </c>
      <c r="HO358">
        <v>74.927899999999994</v>
      </c>
      <c r="HP358">
        <v>31</v>
      </c>
      <c r="HQ358">
        <v>2287.9699999999998</v>
      </c>
      <c r="HR358">
        <v>35.322299999999998</v>
      </c>
      <c r="HS358">
        <v>99.020200000000003</v>
      </c>
      <c r="HT358">
        <v>97.973600000000005</v>
      </c>
    </row>
    <row r="359" spans="1:228" x14ac:dyDescent="0.2">
      <c r="A359">
        <v>344</v>
      </c>
      <c r="B359">
        <v>1670439285.5</v>
      </c>
      <c r="C359">
        <v>1369.5</v>
      </c>
      <c r="D359" t="s">
        <v>1047</v>
      </c>
      <c r="E359" t="s">
        <v>1048</v>
      </c>
      <c r="F359">
        <v>4</v>
      </c>
      <c r="G359">
        <v>1670439283.1875</v>
      </c>
      <c r="H359">
        <f t="shared" si="170"/>
        <v>2.2814928250284648E-3</v>
      </c>
      <c r="I359">
        <f t="shared" si="171"/>
        <v>2.2814928250284647</v>
      </c>
      <c r="J359">
        <f t="shared" si="172"/>
        <v>49.450736575301796</v>
      </c>
      <c r="K359">
        <f t="shared" si="173"/>
        <v>2239.98875</v>
      </c>
      <c r="L359">
        <f t="shared" si="174"/>
        <v>1620.5463586559456</v>
      </c>
      <c r="M359">
        <f t="shared" si="175"/>
        <v>163.96201506067817</v>
      </c>
      <c r="N359">
        <f t="shared" si="176"/>
        <v>226.63533641077686</v>
      </c>
      <c r="O359">
        <f t="shared" si="177"/>
        <v>0.14367777464828371</v>
      </c>
      <c r="P359">
        <f t="shared" si="178"/>
        <v>2.0736864203878409</v>
      </c>
      <c r="Q359">
        <f t="shared" si="179"/>
        <v>0.13836759696649489</v>
      </c>
      <c r="R359">
        <f t="shared" si="180"/>
        <v>8.6940495037857418E-2</v>
      </c>
      <c r="S359">
        <f t="shared" si="181"/>
        <v>226.25935425000003</v>
      </c>
      <c r="T359">
        <f t="shared" si="182"/>
        <v>34.776779306011221</v>
      </c>
      <c r="U359">
        <f t="shared" si="183"/>
        <v>33.814362500000001</v>
      </c>
      <c r="V359">
        <f t="shared" si="184"/>
        <v>5.2879322197158212</v>
      </c>
      <c r="W359">
        <f t="shared" si="185"/>
        <v>70.042854232547484</v>
      </c>
      <c r="X359">
        <f t="shared" si="186"/>
        <v>3.6937091226385825</v>
      </c>
      <c r="Y359">
        <f t="shared" si="187"/>
        <v>5.2734988645311249</v>
      </c>
      <c r="Z359">
        <f t="shared" si="188"/>
        <v>1.5942230970772386</v>
      </c>
      <c r="AA359">
        <f t="shared" si="189"/>
        <v>-100.61383358375529</v>
      </c>
      <c r="AB359">
        <f t="shared" si="190"/>
        <v>-5.4696477888297776</v>
      </c>
      <c r="AC359">
        <f t="shared" si="191"/>
        <v>-0.60876638275956219</v>
      </c>
      <c r="AD359">
        <f t="shared" si="192"/>
        <v>119.56710649465539</v>
      </c>
      <c r="AE359">
        <f t="shared" si="193"/>
        <v>72.619939726459179</v>
      </c>
      <c r="AF359">
        <f t="shared" si="194"/>
        <v>2.3649935175245456</v>
      </c>
      <c r="AG359">
        <f t="shared" si="195"/>
        <v>49.450736575301796</v>
      </c>
      <c r="AH359">
        <v>2364.3097811132152</v>
      </c>
      <c r="AI359">
        <v>2327.892181818183</v>
      </c>
      <c r="AJ359">
        <v>1.6622148536204859</v>
      </c>
      <c r="AK359">
        <v>66.48709803528736</v>
      </c>
      <c r="AL359">
        <f t="shared" si="196"/>
        <v>2.2814928250284647</v>
      </c>
      <c r="AM359">
        <v>35.280800694290718</v>
      </c>
      <c r="AN359">
        <v>36.501334545454561</v>
      </c>
      <c r="AO359">
        <v>-5.3710047891536014E-3</v>
      </c>
      <c r="AP359">
        <v>80.118377589396417</v>
      </c>
      <c r="AQ359">
        <v>4</v>
      </c>
      <c r="AR359">
        <v>1</v>
      </c>
      <c r="AS359">
        <f t="shared" si="197"/>
        <v>1</v>
      </c>
      <c r="AT359">
        <f t="shared" si="198"/>
        <v>0</v>
      </c>
      <c r="AU359">
        <f t="shared" si="199"/>
        <v>19228.6033335996</v>
      </c>
      <c r="AV359">
        <f t="shared" si="200"/>
        <v>1200.0150000000001</v>
      </c>
      <c r="AW359">
        <f t="shared" si="201"/>
        <v>1026.011025</v>
      </c>
      <c r="AX359">
        <f t="shared" si="202"/>
        <v>0.85499850001874966</v>
      </c>
      <c r="AY359">
        <f t="shared" si="203"/>
        <v>0.18854710503618705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1670439283.1875</v>
      </c>
      <c r="BF359">
        <v>2239.98875</v>
      </c>
      <c r="BG359">
        <v>2282.0437499999998</v>
      </c>
      <c r="BH359">
        <v>36.507399999999997</v>
      </c>
      <c r="BI359">
        <v>35.277524999999997</v>
      </c>
      <c r="BJ359">
        <v>2246.7787499999999</v>
      </c>
      <c r="BK359">
        <v>36.344587500000003</v>
      </c>
      <c r="BL359">
        <v>500.24312500000002</v>
      </c>
      <c r="BM359">
        <v>101.076875</v>
      </c>
      <c r="BN359">
        <v>0.1001226125</v>
      </c>
      <c r="BO359">
        <v>33.765437499999997</v>
      </c>
      <c r="BP359">
        <v>33.814362500000001</v>
      </c>
      <c r="BQ359">
        <v>999.9</v>
      </c>
      <c r="BR359">
        <v>0</v>
      </c>
      <c r="BS359">
        <v>0</v>
      </c>
      <c r="BT359">
        <v>3987.8125</v>
      </c>
      <c r="BU359">
        <v>0</v>
      </c>
      <c r="BV359">
        <v>441.51600000000002</v>
      </c>
      <c r="BW359">
        <v>-42.054837499999998</v>
      </c>
      <c r="BX359">
        <v>2324.86375</v>
      </c>
      <c r="BY359">
        <v>2365.4937500000001</v>
      </c>
      <c r="BZ359">
        <v>1.2298750000000001</v>
      </c>
      <c r="CA359">
        <v>2282.0437499999998</v>
      </c>
      <c r="CB359">
        <v>35.277524999999997</v>
      </c>
      <c r="CC359">
        <v>3.6900550000000001</v>
      </c>
      <c r="CD359">
        <v>3.5657437500000002</v>
      </c>
      <c r="CE359">
        <v>27.5205375</v>
      </c>
      <c r="CF359">
        <v>26.936062499999998</v>
      </c>
      <c r="CG359">
        <v>1200.0150000000001</v>
      </c>
      <c r="CH359">
        <v>0.50004962500000005</v>
      </c>
      <c r="CI359">
        <v>0.49994975000000003</v>
      </c>
      <c r="CJ359">
        <v>0</v>
      </c>
      <c r="CK359">
        <v>2.2575875000000001</v>
      </c>
      <c r="CL359">
        <v>0</v>
      </c>
      <c r="CM359">
        <v>7978.3887500000001</v>
      </c>
      <c r="CN359">
        <v>9598.1212500000001</v>
      </c>
      <c r="CO359">
        <v>43.194875000000003</v>
      </c>
      <c r="CP359">
        <v>45.186999999999998</v>
      </c>
      <c r="CQ359">
        <v>44.186999999999998</v>
      </c>
      <c r="CR359">
        <v>43.625</v>
      </c>
      <c r="CS359">
        <v>43.061999999999998</v>
      </c>
      <c r="CT359">
        <v>600.06750000000011</v>
      </c>
      <c r="CU359">
        <v>599.94749999999999</v>
      </c>
      <c r="CV359">
        <v>0</v>
      </c>
      <c r="CW359">
        <v>1670439307.5</v>
      </c>
      <c r="CX359">
        <v>0</v>
      </c>
      <c r="CY359">
        <v>1670430775</v>
      </c>
      <c r="CZ359" t="s">
        <v>356</v>
      </c>
      <c r="DA359">
        <v>1670430775</v>
      </c>
      <c r="DB359">
        <v>1670430775</v>
      </c>
      <c r="DC359">
        <v>10</v>
      </c>
      <c r="DD359">
        <v>-0.13800000000000001</v>
      </c>
      <c r="DE359">
        <v>1.2E-2</v>
      </c>
      <c r="DF359">
        <v>-4.2649999999999997</v>
      </c>
      <c r="DG359">
        <v>0.16300000000000001</v>
      </c>
      <c r="DH359">
        <v>415</v>
      </c>
      <c r="DI359">
        <v>38</v>
      </c>
      <c r="DJ359">
        <v>0.28000000000000003</v>
      </c>
      <c r="DK359">
        <v>0.18</v>
      </c>
      <c r="DL359">
        <v>-42.009048780487809</v>
      </c>
      <c r="DM359">
        <v>0.17144111498254599</v>
      </c>
      <c r="DN359">
        <v>0.11597989128051291</v>
      </c>
      <c r="DO359">
        <v>0</v>
      </c>
      <c r="DP359">
        <v>1.239076829268293</v>
      </c>
      <c r="DQ359">
        <v>0.1206823693379768</v>
      </c>
      <c r="DR359">
        <v>3.160738146568285E-2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357</v>
      </c>
      <c r="EA359">
        <v>2.94591</v>
      </c>
      <c r="EB359">
        <v>2.59551</v>
      </c>
      <c r="EC359">
        <v>0.301147</v>
      </c>
      <c r="ED359">
        <v>0.30197400000000002</v>
      </c>
      <c r="EE359">
        <v>0.14551800000000001</v>
      </c>
      <c r="EF359">
        <v>0.14066500000000001</v>
      </c>
      <c r="EG359">
        <v>21081.7</v>
      </c>
      <c r="EH359">
        <v>21406.9</v>
      </c>
      <c r="EI359">
        <v>28101.7</v>
      </c>
      <c r="EJ359">
        <v>29559.3</v>
      </c>
      <c r="EK359">
        <v>33049.699999999997</v>
      </c>
      <c r="EL359">
        <v>35273</v>
      </c>
      <c r="EM359">
        <v>39664.5</v>
      </c>
      <c r="EN359">
        <v>42249</v>
      </c>
      <c r="EO359">
        <v>1.9353499999999999</v>
      </c>
      <c r="EP359">
        <v>1.86097</v>
      </c>
      <c r="EQ359">
        <v>0.13234099999999999</v>
      </c>
      <c r="ER359">
        <v>0</v>
      </c>
      <c r="ES359">
        <v>31.6843</v>
      </c>
      <c r="ET359">
        <v>999.9</v>
      </c>
      <c r="EU359">
        <v>60</v>
      </c>
      <c r="EV359">
        <v>39.6</v>
      </c>
      <c r="EW359">
        <v>43.075200000000002</v>
      </c>
      <c r="EX359">
        <v>25.7652</v>
      </c>
      <c r="EY359">
        <v>2.2796500000000002</v>
      </c>
      <c r="EZ359">
        <v>1</v>
      </c>
      <c r="FA359">
        <v>0.61739100000000002</v>
      </c>
      <c r="FB359">
        <v>0.59841</v>
      </c>
      <c r="FC359">
        <v>20.277899999999999</v>
      </c>
      <c r="FD359">
        <v>5.2163899999999996</v>
      </c>
      <c r="FE359">
        <v>12.0099</v>
      </c>
      <c r="FF359">
        <v>4.9871499999999997</v>
      </c>
      <c r="FG359">
        <v>3.2845800000000001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1.86233</v>
      </c>
      <c r="FN359">
        <v>1.86432</v>
      </c>
      <c r="FO359">
        <v>1.8604799999999999</v>
      </c>
      <c r="FP359">
        <v>1.86114</v>
      </c>
      <c r="FQ359">
        <v>1.8602099999999999</v>
      </c>
      <c r="FR359">
        <v>1.8619399999999999</v>
      </c>
      <c r="FS359">
        <v>1.8585199999999999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-6.79</v>
      </c>
      <c r="GH359">
        <v>0.1628</v>
      </c>
      <c r="GI359">
        <v>-3.2528400776944242</v>
      </c>
      <c r="GJ359">
        <v>-2.9658848494523399E-3</v>
      </c>
      <c r="GK359">
        <v>1.4757234161104729E-6</v>
      </c>
      <c r="GL359">
        <v>-3.8107938837011289E-10</v>
      </c>
      <c r="GM359">
        <v>0.16282500000001221</v>
      </c>
      <c r="GN359">
        <v>0</v>
      </c>
      <c r="GO359">
        <v>0</v>
      </c>
      <c r="GP359">
        <v>0</v>
      </c>
      <c r="GQ359">
        <v>5</v>
      </c>
      <c r="GR359">
        <v>2097</v>
      </c>
      <c r="GS359">
        <v>4</v>
      </c>
      <c r="GT359">
        <v>34</v>
      </c>
      <c r="GU359">
        <v>141.80000000000001</v>
      </c>
      <c r="GV359">
        <v>141.80000000000001</v>
      </c>
      <c r="GW359">
        <v>4.37012</v>
      </c>
      <c r="GX359">
        <v>2.49634</v>
      </c>
      <c r="GY359">
        <v>1.4489700000000001</v>
      </c>
      <c r="GZ359">
        <v>2.3156699999999999</v>
      </c>
      <c r="HA359">
        <v>1.5478499999999999</v>
      </c>
      <c r="HB359">
        <v>2.3706100000000001</v>
      </c>
      <c r="HC359">
        <v>43.127899999999997</v>
      </c>
      <c r="HD359">
        <v>13.186400000000001</v>
      </c>
      <c r="HE359">
        <v>18</v>
      </c>
      <c r="HF359">
        <v>507.697</v>
      </c>
      <c r="HG359">
        <v>498.25200000000001</v>
      </c>
      <c r="HH359">
        <v>30.9998</v>
      </c>
      <c r="HI359">
        <v>34.992899999999999</v>
      </c>
      <c r="HJ359">
        <v>29.999700000000001</v>
      </c>
      <c r="HK359">
        <v>35.007399999999997</v>
      </c>
      <c r="HL359">
        <v>35.015999999999998</v>
      </c>
      <c r="HM359">
        <v>87.392899999999997</v>
      </c>
      <c r="HN359">
        <v>27.2285</v>
      </c>
      <c r="HO359">
        <v>74.927899999999994</v>
      </c>
      <c r="HP359">
        <v>31</v>
      </c>
      <c r="HQ359">
        <v>2294.69</v>
      </c>
      <c r="HR359">
        <v>35.3245</v>
      </c>
      <c r="HS359">
        <v>99.019199999999998</v>
      </c>
      <c r="HT359">
        <v>97.973100000000002</v>
      </c>
    </row>
    <row r="360" spans="1:228" x14ac:dyDescent="0.2">
      <c r="A360">
        <v>345</v>
      </c>
      <c r="B360">
        <v>1670439289.5</v>
      </c>
      <c r="C360">
        <v>1373.5</v>
      </c>
      <c r="D360" t="s">
        <v>1049</v>
      </c>
      <c r="E360" t="s">
        <v>1050</v>
      </c>
      <c r="F360">
        <v>4</v>
      </c>
      <c r="G360">
        <v>1670439287.5</v>
      </c>
      <c r="H360">
        <f t="shared" si="170"/>
        <v>2.3133529670229681E-3</v>
      </c>
      <c r="I360">
        <f t="shared" si="171"/>
        <v>2.313352967022968</v>
      </c>
      <c r="J360">
        <f t="shared" si="172"/>
        <v>49.025946856793993</v>
      </c>
      <c r="K360">
        <f t="shared" si="173"/>
        <v>2247.1914285714279</v>
      </c>
      <c r="L360">
        <f t="shared" si="174"/>
        <v>1637.530106017593</v>
      </c>
      <c r="M360">
        <f t="shared" si="175"/>
        <v>165.67735717036649</v>
      </c>
      <c r="N360">
        <f t="shared" si="176"/>
        <v>227.35993406988672</v>
      </c>
      <c r="O360">
        <f t="shared" si="177"/>
        <v>0.14509392619364672</v>
      </c>
      <c r="P360">
        <f t="shared" si="178"/>
        <v>2.085072149931273</v>
      </c>
      <c r="Q360">
        <f t="shared" si="179"/>
        <v>0.13970905445730475</v>
      </c>
      <c r="R360">
        <f t="shared" si="180"/>
        <v>8.7785317718130113E-2</v>
      </c>
      <c r="S360">
        <f t="shared" si="181"/>
        <v>226.25851542857131</v>
      </c>
      <c r="T360">
        <f t="shared" si="182"/>
        <v>34.765746889578658</v>
      </c>
      <c r="U360">
        <f t="shared" si="183"/>
        <v>33.831385714285709</v>
      </c>
      <c r="V360">
        <f t="shared" si="184"/>
        <v>5.2929622852886355</v>
      </c>
      <c r="W360">
        <f t="shared" si="185"/>
        <v>69.991150282031654</v>
      </c>
      <c r="X360">
        <f t="shared" si="186"/>
        <v>3.6920561802652339</v>
      </c>
      <c r="Y360">
        <f t="shared" si="187"/>
        <v>5.2750328654236593</v>
      </c>
      <c r="Z360">
        <f t="shared" si="188"/>
        <v>1.6009061050234017</v>
      </c>
      <c r="AA360">
        <f t="shared" si="189"/>
        <v>-102.0188658457129</v>
      </c>
      <c r="AB360">
        <f t="shared" si="190"/>
        <v>-6.8281294606360508</v>
      </c>
      <c r="AC360">
        <f t="shared" si="191"/>
        <v>-0.75589634334547784</v>
      </c>
      <c r="AD360">
        <f t="shared" si="192"/>
        <v>116.65562377887689</v>
      </c>
      <c r="AE360">
        <f t="shared" si="193"/>
        <v>73.143760866898589</v>
      </c>
      <c r="AF360">
        <f t="shared" si="194"/>
        <v>2.3428620980966013</v>
      </c>
      <c r="AG360">
        <f t="shared" si="195"/>
        <v>49.025946856793993</v>
      </c>
      <c r="AH360">
        <v>2371.5193916547842</v>
      </c>
      <c r="AI360">
        <v>2334.8984848484852</v>
      </c>
      <c r="AJ360">
        <v>1.7444233927486319</v>
      </c>
      <c r="AK360">
        <v>66.48709803528736</v>
      </c>
      <c r="AL360">
        <f t="shared" si="196"/>
        <v>2.313352967022968</v>
      </c>
      <c r="AM360">
        <v>35.274510345459113</v>
      </c>
      <c r="AN360">
        <v>36.48428545454545</v>
      </c>
      <c r="AO360">
        <v>-1.0155260192032799E-3</v>
      </c>
      <c r="AP360">
        <v>80.118377589396417</v>
      </c>
      <c r="AQ360">
        <v>4</v>
      </c>
      <c r="AR360">
        <v>1</v>
      </c>
      <c r="AS360">
        <f t="shared" si="197"/>
        <v>1</v>
      </c>
      <c r="AT360">
        <f t="shared" si="198"/>
        <v>0</v>
      </c>
      <c r="AU360">
        <f t="shared" si="199"/>
        <v>19423.915150215522</v>
      </c>
      <c r="AV360">
        <f t="shared" si="200"/>
        <v>1200.011428571428</v>
      </c>
      <c r="AW360">
        <f t="shared" si="201"/>
        <v>1026.0078857142853</v>
      </c>
      <c r="AX360">
        <f t="shared" si="202"/>
        <v>0.85499842858639441</v>
      </c>
      <c r="AY360">
        <f t="shared" si="203"/>
        <v>0.18854696717174121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1670439287.5</v>
      </c>
      <c r="BF360">
        <v>2247.1914285714279</v>
      </c>
      <c r="BG360">
        <v>2289.5214285714292</v>
      </c>
      <c r="BH360">
        <v>36.491728571428567</v>
      </c>
      <c r="BI360">
        <v>35.273057142857141</v>
      </c>
      <c r="BJ360">
        <v>2253.9957142857138</v>
      </c>
      <c r="BK360">
        <v>36.328885714285711</v>
      </c>
      <c r="BL360">
        <v>500.12585714285711</v>
      </c>
      <c r="BM360">
        <v>101.0752857142857</v>
      </c>
      <c r="BN360">
        <v>9.9866157142857154E-2</v>
      </c>
      <c r="BO360">
        <v>33.770642857142867</v>
      </c>
      <c r="BP360">
        <v>33.831385714285709</v>
      </c>
      <c r="BQ360">
        <v>999.89999999999986</v>
      </c>
      <c r="BR360">
        <v>0</v>
      </c>
      <c r="BS360">
        <v>0</v>
      </c>
      <c r="BT360">
        <v>4020.3571428571431</v>
      </c>
      <c r="BU360">
        <v>0</v>
      </c>
      <c r="BV360">
        <v>387.74071428571432</v>
      </c>
      <c r="BW360">
        <v>-42.32687142857143</v>
      </c>
      <c r="BX360">
        <v>2332.3028571428572</v>
      </c>
      <c r="BY360">
        <v>2373.2314285714278</v>
      </c>
      <c r="BZ360">
        <v>1.218674285714286</v>
      </c>
      <c r="CA360">
        <v>2289.5214285714292</v>
      </c>
      <c r="CB360">
        <v>35.273057142857141</v>
      </c>
      <c r="CC360">
        <v>3.6884128571428572</v>
      </c>
      <c r="CD360">
        <v>3.5652357142857141</v>
      </c>
      <c r="CE360">
        <v>27.51294285714286</v>
      </c>
      <c r="CF360">
        <v>26.933628571428571</v>
      </c>
      <c r="CG360">
        <v>1200.011428571428</v>
      </c>
      <c r="CH360">
        <v>0.50005085714285713</v>
      </c>
      <c r="CI360">
        <v>0.49994899999999998</v>
      </c>
      <c r="CJ360">
        <v>0</v>
      </c>
      <c r="CK360">
        <v>2.284442857142857</v>
      </c>
      <c r="CL360">
        <v>0</v>
      </c>
      <c r="CM360">
        <v>7977.5214285714292</v>
      </c>
      <c r="CN360">
        <v>9598.091428571428</v>
      </c>
      <c r="CO360">
        <v>43.232000000000014</v>
      </c>
      <c r="CP360">
        <v>45.186999999999998</v>
      </c>
      <c r="CQ360">
        <v>44.186999999999998</v>
      </c>
      <c r="CR360">
        <v>43.625</v>
      </c>
      <c r="CS360">
        <v>43.061999999999998</v>
      </c>
      <c r="CT360">
        <v>600.06857142857154</v>
      </c>
      <c r="CU360">
        <v>599.94285714285718</v>
      </c>
      <c r="CV360">
        <v>0</v>
      </c>
      <c r="CW360">
        <v>1670439311.7</v>
      </c>
      <c r="CX360">
        <v>0</v>
      </c>
      <c r="CY360">
        <v>1670430775</v>
      </c>
      <c r="CZ360" t="s">
        <v>356</v>
      </c>
      <c r="DA360">
        <v>1670430775</v>
      </c>
      <c r="DB360">
        <v>1670430775</v>
      </c>
      <c r="DC360">
        <v>10</v>
      </c>
      <c r="DD360">
        <v>-0.13800000000000001</v>
      </c>
      <c r="DE360">
        <v>1.2E-2</v>
      </c>
      <c r="DF360">
        <v>-4.2649999999999997</v>
      </c>
      <c r="DG360">
        <v>0.16300000000000001</v>
      </c>
      <c r="DH360">
        <v>415</v>
      </c>
      <c r="DI360">
        <v>38</v>
      </c>
      <c r="DJ360">
        <v>0.28000000000000003</v>
      </c>
      <c r="DK360">
        <v>0.18</v>
      </c>
      <c r="DL360">
        <v>-42.067051219512187</v>
      </c>
      <c r="DM360">
        <v>-0.54480209059234752</v>
      </c>
      <c r="DN360">
        <v>0.15800042624510471</v>
      </c>
      <c r="DO360">
        <v>0</v>
      </c>
      <c r="DP360">
        <v>1.245820487804878</v>
      </c>
      <c r="DQ360">
        <v>-0.1352567247386782</v>
      </c>
      <c r="DR360">
        <v>2.2391240877957821E-2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357</v>
      </c>
      <c r="EA360">
        <v>2.9460199999999999</v>
      </c>
      <c r="EB360">
        <v>2.5956299999999999</v>
      </c>
      <c r="EC360">
        <v>0.30164299999999999</v>
      </c>
      <c r="ED360">
        <v>0.30247499999999999</v>
      </c>
      <c r="EE360">
        <v>0.14547399999999999</v>
      </c>
      <c r="EF360">
        <v>0.140654</v>
      </c>
      <c r="EG360">
        <v>21066.799999999999</v>
      </c>
      <c r="EH360">
        <v>21391.7</v>
      </c>
      <c r="EI360">
        <v>28101.8</v>
      </c>
      <c r="EJ360">
        <v>29559.599999999999</v>
      </c>
      <c r="EK360">
        <v>33051.199999999997</v>
      </c>
      <c r="EL360">
        <v>35274</v>
      </c>
      <c r="EM360">
        <v>39664.199999999997</v>
      </c>
      <c r="EN360">
        <v>42249.5</v>
      </c>
      <c r="EO360">
        <v>1.9355</v>
      </c>
      <c r="EP360">
        <v>1.8611</v>
      </c>
      <c r="EQ360">
        <v>0.132021</v>
      </c>
      <c r="ER360">
        <v>0</v>
      </c>
      <c r="ES360">
        <v>31.6906</v>
      </c>
      <c r="ET360">
        <v>999.9</v>
      </c>
      <c r="EU360">
        <v>60</v>
      </c>
      <c r="EV360">
        <v>39.6</v>
      </c>
      <c r="EW360">
        <v>43.079700000000003</v>
      </c>
      <c r="EX360">
        <v>25.6952</v>
      </c>
      <c r="EY360">
        <v>2.5480800000000001</v>
      </c>
      <c r="EZ360">
        <v>1</v>
      </c>
      <c r="FA360">
        <v>0.61682899999999996</v>
      </c>
      <c r="FB360">
        <v>0.59858900000000004</v>
      </c>
      <c r="FC360">
        <v>20.277799999999999</v>
      </c>
      <c r="FD360">
        <v>5.2168400000000004</v>
      </c>
      <c r="FE360">
        <v>12.0098</v>
      </c>
      <c r="FF360">
        <v>4.9870999999999999</v>
      </c>
      <c r="FG360">
        <v>3.2846500000000001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1.86232</v>
      </c>
      <c r="FN360">
        <v>1.86432</v>
      </c>
      <c r="FO360">
        <v>1.8604700000000001</v>
      </c>
      <c r="FP360">
        <v>1.8611500000000001</v>
      </c>
      <c r="FQ360">
        <v>1.8602000000000001</v>
      </c>
      <c r="FR360">
        <v>1.86195</v>
      </c>
      <c r="FS360">
        <v>1.8585199999999999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-6.81</v>
      </c>
      <c r="GH360">
        <v>0.1628</v>
      </c>
      <c r="GI360">
        <v>-3.2528400776944242</v>
      </c>
      <c r="GJ360">
        <v>-2.9658848494523399E-3</v>
      </c>
      <c r="GK360">
        <v>1.4757234161104729E-6</v>
      </c>
      <c r="GL360">
        <v>-3.8107938837011289E-10</v>
      </c>
      <c r="GM360">
        <v>0.16282500000001221</v>
      </c>
      <c r="GN360">
        <v>0</v>
      </c>
      <c r="GO360">
        <v>0</v>
      </c>
      <c r="GP360">
        <v>0</v>
      </c>
      <c r="GQ360">
        <v>5</v>
      </c>
      <c r="GR360">
        <v>2097</v>
      </c>
      <c r="GS360">
        <v>4</v>
      </c>
      <c r="GT360">
        <v>34</v>
      </c>
      <c r="GU360">
        <v>141.9</v>
      </c>
      <c r="GV360">
        <v>141.9</v>
      </c>
      <c r="GW360">
        <v>4.37988</v>
      </c>
      <c r="GX360">
        <v>2.5</v>
      </c>
      <c r="GY360">
        <v>1.4489700000000001</v>
      </c>
      <c r="GZ360">
        <v>2.3156699999999999</v>
      </c>
      <c r="HA360">
        <v>1.5478499999999999</v>
      </c>
      <c r="HB360">
        <v>2.3779300000000001</v>
      </c>
      <c r="HC360">
        <v>43.155000000000001</v>
      </c>
      <c r="HD360">
        <v>13.186400000000001</v>
      </c>
      <c r="HE360">
        <v>18</v>
      </c>
      <c r="HF360">
        <v>507.76</v>
      </c>
      <c r="HG360">
        <v>498.30900000000003</v>
      </c>
      <c r="HH360">
        <v>31</v>
      </c>
      <c r="HI360">
        <v>34.988300000000002</v>
      </c>
      <c r="HJ360">
        <v>29.999600000000001</v>
      </c>
      <c r="HK360">
        <v>35.002800000000001</v>
      </c>
      <c r="HL360">
        <v>35.011899999999997</v>
      </c>
      <c r="HM360">
        <v>87.575299999999999</v>
      </c>
      <c r="HN360">
        <v>27.2285</v>
      </c>
      <c r="HO360">
        <v>74.927899999999994</v>
      </c>
      <c r="HP360">
        <v>31</v>
      </c>
      <c r="HQ360">
        <v>2301.39</v>
      </c>
      <c r="HR360">
        <v>35.3245</v>
      </c>
      <c r="HS360">
        <v>99.019000000000005</v>
      </c>
      <c r="HT360">
        <v>97.974400000000003</v>
      </c>
    </row>
    <row r="361" spans="1:228" x14ac:dyDescent="0.2">
      <c r="A361">
        <v>346</v>
      </c>
      <c r="B361">
        <v>1670439293.5</v>
      </c>
      <c r="C361">
        <v>1377.5</v>
      </c>
      <c r="D361" t="s">
        <v>1051</v>
      </c>
      <c r="E361" t="s">
        <v>1052</v>
      </c>
      <c r="F361">
        <v>4</v>
      </c>
      <c r="G361">
        <v>1670439291.1875</v>
      </c>
      <c r="H361">
        <f t="shared" si="170"/>
        <v>2.3060312862663132E-3</v>
      </c>
      <c r="I361">
        <f t="shared" si="171"/>
        <v>2.3060312862663133</v>
      </c>
      <c r="J361">
        <f t="shared" si="172"/>
        <v>49.073446097018291</v>
      </c>
      <c r="K361">
        <f t="shared" si="173"/>
        <v>2253.4299999999998</v>
      </c>
      <c r="L361">
        <f t="shared" si="174"/>
        <v>1640.6170426799385</v>
      </c>
      <c r="M361">
        <f t="shared" si="175"/>
        <v>165.98859276302042</v>
      </c>
      <c r="N361">
        <f t="shared" si="176"/>
        <v>227.98963125421085</v>
      </c>
      <c r="O361">
        <f t="shared" si="177"/>
        <v>0.14444515938141114</v>
      </c>
      <c r="P361">
        <f t="shared" si="178"/>
        <v>2.0854015732539</v>
      </c>
      <c r="Q361">
        <f t="shared" si="179"/>
        <v>0.13910819216886697</v>
      </c>
      <c r="R361">
        <f t="shared" si="180"/>
        <v>8.74056963262764E-2</v>
      </c>
      <c r="S361">
        <f t="shared" si="181"/>
        <v>226.26655012499998</v>
      </c>
      <c r="T361">
        <f t="shared" si="182"/>
        <v>34.770610360085705</v>
      </c>
      <c r="U361">
        <f t="shared" si="183"/>
        <v>33.833287499999997</v>
      </c>
      <c r="V361">
        <f t="shared" si="184"/>
        <v>5.2935244884182016</v>
      </c>
      <c r="W361">
        <f t="shared" si="185"/>
        <v>69.958072076085969</v>
      </c>
      <c r="X361">
        <f t="shared" si="186"/>
        <v>3.6907973414211965</v>
      </c>
      <c r="Y361">
        <f t="shared" si="187"/>
        <v>5.2757276349855786</v>
      </c>
      <c r="Z361">
        <f t="shared" si="188"/>
        <v>1.602727146997005</v>
      </c>
      <c r="AA361">
        <f t="shared" si="189"/>
        <v>-101.69597972434441</v>
      </c>
      <c r="AB361">
        <f t="shared" si="190"/>
        <v>-6.7780132758001503</v>
      </c>
      <c r="AC361">
        <f t="shared" si="191"/>
        <v>-0.75024540911339632</v>
      </c>
      <c r="AD361">
        <f t="shared" si="192"/>
        <v>117.04231171574202</v>
      </c>
      <c r="AE361">
        <f t="shared" si="193"/>
        <v>73.100441522292201</v>
      </c>
      <c r="AF361">
        <f t="shared" si="194"/>
        <v>2.3350470006445252</v>
      </c>
      <c r="AG361">
        <f t="shared" si="195"/>
        <v>49.073446097018291</v>
      </c>
      <c r="AH361">
        <v>2378.629937530226</v>
      </c>
      <c r="AI361">
        <v>2341.9299393939391</v>
      </c>
      <c r="AJ361">
        <v>1.754877496046837</v>
      </c>
      <c r="AK361">
        <v>66.48709803528736</v>
      </c>
      <c r="AL361">
        <f t="shared" si="196"/>
        <v>2.3060312862663133</v>
      </c>
      <c r="AM361">
        <v>35.268565292922872</v>
      </c>
      <c r="AN361">
        <v>36.475445454545429</v>
      </c>
      <c r="AO361">
        <v>-1.169005341393359E-3</v>
      </c>
      <c r="AP361">
        <v>80.118377589396417</v>
      </c>
      <c r="AQ361">
        <v>4</v>
      </c>
      <c r="AR361">
        <v>1</v>
      </c>
      <c r="AS361">
        <f t="shared" si="197"/>
        <v>1</v>
      </c>
      <c r="AT361">
        <f t="shared" si="198"/>
        <v>0</v>
      </c>
      <c r="AU361">
        <f t="shared" si="199"/>
        <v>19429.461408149196</v>
      </c>
      <c r="AV361">
        <f t="shared" si="200"/>
        <v>1200.0487499999999</v>
      </c>
      <c r="AW361">
        <f t="shared" si="201"/>
        <v>1026.0403125</v>
      </c>
      <c r="AX361">
        <f t="shared" si="202"/>
        <v>0.85499885942133602</v>
      </c>
      <c r="AY361">
        <f t="shared" si="203"/>
        <v>0.1885477986831785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1670439291.1875</v>
      </c>
      <c r="BF361">
        <v>2253.4299999999998</v>
      </c>
      <c r="BG361">
        <v>2295.7325000000001</v>
      </c>
      <c r="BH361">
        <v>36.479525000000002</v>
      </c>
      <c r="BI361">
        <v>35.264975</v>
      </c>
      <c r="BJ361">
        <v>2260.2474999999999</v>
      </c>
      <c r="BK361">
        <v>36.316674999999996</v>
      </c>
      <c r="BL361">
        <v>500.15537499999999</v>
      </c>
      <c r="BM361">
        <v>101.0745</v>
      </c>
      <c r="BN361">
        <v>9.9990112500000006E-2</v>
      </c>
      <c r="BO361">
        <v>33.773000000000003</v>
      </c>
      <c r="BP361">
        <v>33.833287499999997</v>
      </c>
      <c r="BQ361">
        <v>999.9</v>
      </c>
      <c r="BR361">
        <v>0</v>
      </c>
      <c r="BS361">
        <v>0</v>
      </c>
      <c r="BT361">
        <v>4021.3287500000001</v>
      </c>
      <c r="BU361">
        <v>0</v>
      </c>
      <c r="BV361">
        <v>338.56875000000002</v>
      </c>
      <c r="BW361">
        <v>-42.302612500000002</v>
      </c>
      <c r="BX361">
        <v>2338.7474999999999</v>
      </c>
      <c r="BY361">
        <v>2379.653749999999</v>
      </c>
      <c r="BZ361">
        <v>1.2145312500000001</v>
      </c>
      <c r="CA361">
        <v>2295.7325000000001</v>
      </c>
      <c r="CB361">
        <v>35.264975</v>
      </c>
      <c r="CC361">
        <v>3.6871499999999999</v>
      </c>
      <c r="CD361">
        <v>3.5643924999999999</v>
      </c>
      <c r="CE361">
        <v>27.507087500000001</v>
      </c>
      <c r="CF361">
        <v>26.929625000000001</v>
      </c>
      <c r="CG361">
        <v>1200.0487499999999</v>
      </c>
      <c r="CH361">
        <v>0.50003712499999997</v>
      </c>
      <c r="CI361">
        <v>0.49996237500000001</v>
      </c>
      <c r="CJ361">
        <v>0</v>
      </c>
      <c r="CK361">
        <v>2.31325</v>
      </c>
      <c r="CL361">
        <v>0</v>
      </c>
      <c r="CM361">
        <v>7977.415</v>
      </c>
      <c r="CN361">
        <v>9598.3449999999993</v>
      </c>
      <c r="CO361">
        <v>43.202749999999988</v>
      </c>
      <c r="CP361">
        <v>45.186999999999998</v>
      </c>
      <c r="CQ361">
        <v>44.186999999999998</v>
      </c>
      <c r="CR361">
        <v>43.601374999999997</v>
      </c>
      <c r="CS361">
        <v>43.061999999999998</v>
      </c>
      <c r="CT361">
        <v>600.07000000000005</v>
      </c>
      <c r="CU361">
        <v>599.97874999999999</v>
      </c>
      <c r="CV361">
        <v>0</v>
      </c>
      <c r="CW361">
        <v>1670439315.3</v>
      </c>
      <c r="CX361">
        <v>0</v>
      </c>
      <c r="CY361">
        <v>1670430775</v>
      </c>
      <c r="CZ361" t="s">
        <v>356</v>
      </c>
      <c r="DA361">
        <v>1670430775</v>
      </c>
      <c r="DB361">
        <v>1670430775</v>
      </c>
      <c r="DC361">
        <v>10</v>
      </c>
      <c r="DD361">
        <v>-0.13800000000000001</v>
      </c>
      <c r="DE361">
        <v>1.2E-2</v>
      </c>
      <c r="DF361">
        <v>-4.2649999999999997</v>
      </c>
      <c r="DG361">
        <v>0.16300000000000001</v>
      </c>
      <c r="DH361">
        <v>415</v>
      </c>
      <c r="DI361">
        <v>38</v>
      </c>
      <c r="DJ361">
        <v>0.28000000000000003</v>
      </c>
      <c r="DK361">
        <v>0.18</v>
      </c>
      <c r="DL361">
        <v>-42.114570731707317</v>
      </c>
      <c r="DM361">
        <v>-1.6129170731706941</v>
      </c>
      <c r="DN361">
        <v>0.20324564765255981</v>
      </c>
      <c r="DO361">
        <v>0</v>
      </c>
      <c r="DP361">
        <v>1.2390107317073169</v>
      </c>
      <c r="DQ361">
        <v>-0.21645533101045369</v>
      </c>
      <c r="DR361">
        <v>2.2184209764587941E-2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357</v>
      </c>
      <c r="EA361">
        <v>2.94618</v>
      </c>
      <c r="EB361">
        <v>2.59558</v>
      </c>
      <c r="EC361">
        <v>0.30213499999999999</v>
      </c>
      <c r="ED361">
        <v>0.30293700000000001</v>
      </c>
      <c r="EE361">
        <v>0.145451</v>
      </c>
      <c r="EF361">
        <v>0.14063100000000001</v>
      </c>
      <c r="EG361">
        <v>21052.1</v>
      </c>
      <c r="EH361">
        <v>21377.599999999999</v>
      </c>
      <c r="EI361">
        <v>28102.2</v>
      </c>
      <c r="EJ361">
        <v>29559.8</v>
      </c>
      <c r="EK361">
        <v>33052.6</v>
      </c>
      <c r="EL361">
        <v>35275.199999999997</v>
      </c>
      <c r="EM361">
        <v>39664.800000000003</v>
      </c>
      <c r="EN361">
        <v>42249.8</v>
      </c>
      <c r="EO361">
        <v>1.9353499999999999</v>
      </c>
      <c r="EP361">
        <v>1.8610800000000001</v>
      </c>
      <c r="EQ361">
        <v>0.131998</v>
      </c>
      <c r="ER361">
        <v>0</v>
      </c>
      <c r="ES361">
        <v>31.6982</v>
      </c>
      <c r="ET361">
        <v>999.9</v>
      </c>
      <c r="EU361">
        <v>60.1</v>
      </c>
      <c r="EV361">
        <v>39.6</v>
      </c>
      <c r="EW361">
        <v>43.145000000000003</v>
      </c>
      <c r="EX361">
        <v>25.385200000000001</v>
      </c>
      <c r="EY361">
        <v>2.06731</v>
      </c>
      <c r="EZ361">
        <v>1</v>
      </c>
      <c r="FA361">
        <v>0.61649399999999999</v>
      </c>
      <c r="FB361">
        <v>0.60018499999999997</v>
      </c>
      <c r="FC361">
        <v>20.277999999999999</v>
      </c>
      <c r="FD361">
        <v>5.2165400000000002</v>
      </c>
      <c r="FE361">
        <v>12.009399999999999</v>
      </c>
      <c r="FF361">
        <v>4.9871999999999996</v>
      </c>
      <c r="FG361">
        <v>3.2845800000000001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1.8623099999999999</v>
      </c>
      <c r="FN361">
        <v>1.86432</v>
      </c>
      <c r="FO361">
        <v>1.86049</v>
      </c>
      <c r="FP361">
        <v>1.8611200000000001</v>
      </c>
      <c r="FQ361">
        <v>1.8602099999999999</v>
      </c>
      <c r="FR361">
        <v>1.86195</v>
      </c>
      <c r="FS361">
        <v>1.8585100000000001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-6.83</v>
      </c>
      <c r="GH361">
        <v>0.16289999999999999</v>
      </c>
      <c r="GI361">
        <v>-3.2528400776944242</v>
      </c>
      <c r="GJ361">
        <v>-2.9658848494523399E-3</v>
      </c>
      <c r="GK361">
        <v>1.4757234161104729E-6</v>
      </c>
      <c r="GL361">
        <v>-3.8107938837011289E-10</v>
      </c>
      <c r="GM361">
        <v>0.16282500000001221</v>
      </c>
      <c r="GN361">
        <v>0</v>
      </c>
      <c r="GO361">
        <v>0</v>
      </c>
      <c r="GP361">
        <v>0</v>
      </c>
      <c r="GQ361">
        <v>5</v>
      </c>
      <c r="GR361">
        <v>2097</v>
      </c>
      <c r="GS361">
        <v>4</v>
      </c>
      <c r="GT361">
        <v>34</v>
      </c>
      <c r="GU361">
        <v>142</v>
      </c>
      <c r="GV361">
        <v>142</v>
      </c>
      <c r="GW361">
        <v>4.3884299999999996</v>
      </c>
      <c r="GX361">
        <v>2.4902299999999999</v>
      </c>
      <c r="GY361">
        <v>1.4489700000000001</v>
      </c>
      <c r="GZ361">
        <v>2.3156699999999999</v>
      </c>
      <c r="HA361">
        <v>1.5478499999999999</v>
      </c>
      <c r="HB361">
        <v>2.32544</v>
      </c>
      <c r="HC361">
        <v>43.127899999999997</v>
      </c>
      <c r="HD361">
        <v>13.186400000000001</v>
      </c>
      <c r="HE361">
        <v>18</v>
      </c>
      <c r="HF361">
        <v>507.63099999999997</v>
      </c>
      <c r="HG361">
        <v>498.25299999999999</v>
      </c>
      <c r="HH361">
        <v>31.0002</v>
      </c>
      <c r="HI361">
        <v>34.984099999999998</v>
      </c>
      <c r="HJ361">
        <v>29.999600000000001</v>
      </c>
      <c r="HK361">
        <v>34.998800000000003</v>
      </c>
      <c r="HL361">
        <v>35.007199999999997</v>
      </c>
      <c r="HM361">
        <v>87.762100000000004</v>
      </c>
      <c r="HN361">
        <v>27.2285</v>
      </c>
      <c r="HO361">
        <v>74.927899999999994</v>
      </c>
      <c r="HP361">
        <v>31</v>
      </c>
      <c r="HQ361">
        <v>2308.11</v>
      </c>
      <c r="HR361">
        <v>35.3245</v>
      </c>
      <c r="HS361">
        <v>99.020300000000006</v>
      </c>
      <c r="HT361">
        <v>97.974999999999994</v>
      </c>
    </row>
    <row r="362" spans="1:228" x14ac:dyDescent="0.2">
      <c r="A362">
        <v>347</v>
      </c>
      <c r="B362">
        <v>1670439297.5</v>
      </c>
      <c r="C362">
        <v>1381.5</v>
      </c>
      <c r="D362" t="s">
        <v>1053</v>
      </c>
      <c r="E362" t="s">
        <v>1054</v>
      </c>
      <c r="F362">
        <v>4</v>
      </c>
      <c r="G362">
        <v>1670439295.5</v>
      </c>
      <c r="H362">
        <f t="shared" si="170"/>
        <v>2.2931229461839405E-3</v>
      </c>
      <c r="I362">
        <f t="shared" si="171"/>
        <v>2.2931229461839404</v>
      </c>
      <c r="J362">
        <f t="shared" si="172"/>
        <v>50.121254016464071</v>
      </c>
      <c r="K362">
        <f t="shared" si="173"/>
        <v>2260.5128571428568</v>
      </c>
      <c r="L362">
        <f t="shared" si="174"/>
        <v>1631.8776375240489</v>
      </c>
      <c r="M362">
        <f t="shared" si="175"/>
        <v>165.10825361371133</v>
      </c>
      <c r="N362">
        <f t="shared" si="176"/>
        <v>228.71159058253704</v>
      </c>
      <c r="O362">
        <f t="shared" si="177"/>
        <v>0.14347757666350791</v>
      </c>
      <c r="P362">
        <f t="shared" si="178"/>
        <v>2.0784916374391549</v>
      </c>
      <c r="Q362">
        <f t="shared" si="179"/>
        <v>0.13819365144120649</v>
      </c>
      <c r="R362">
        <f t="shared" si="180"/>
        <v>8.6829559166247933E-2</v>
      </c>
      <c r="S362">
        <f t="shared" si="181"/>
        <v>226.25903399999996</v>
      </c>
      <c r="T362">
        <f t="shared" si="182"/>
        <v>34.783901905396483</v>
      </c>
      <c r="U362">
        <f t="shared" si="183"/>
        <v>33.834214285714289</v>
      </c>
      <c r="V362">
        <f t="shared" si="184"/>
        <v>5.2937984822848998</v>
      </c>
      <c r="W362">
        <f t="shared" si="185"/>
        <v>69.909826258340331</v>
      </c>
      <c r="X362">
        <f t="shared" si="186"/>
        <v>3.6894474067391685</v>
      </c>
      <c r="Y362">
        <f t="shared" si="187"/>
        <v>5.277437528031351</v>
      </c>
      <c r="Z362">
        <f t="shared" si="188"/>
        <v>1.6043510755457313</v>
      </c>
      <c r="AA362">
        <f t="shared" si="189"/>
        <v>-101.12672192671178</v>
      </c>
      <c r="AB362">
        <f t="shared" si="190"/>
        <v>-6.2094833150065263</v>
      </c>
      <c r="AC362">
        <f t="shared" si="191"/>
        <v>-0.68962356558517701</v>
      </c>
      <c r="AD362">
        <f t="shared" si="192"/>
        <v>118.23320519269647</v>
      </c>
      <c r="AE362">
        <f t="shared" si="193"/>
        <v>72.975846518132983</v>
      </c>
      <c r="AF362">
        <f t="shared" si="194"/>
        <v>2.3255051732766283</v>
      </c>
      <c r="AG362">
        <f t="shared" si="195"/>
        <v>50.121254016464071</v>
      </c>
      <c r="AH362">
        <v>2385.259276106905</v>
      </c>
      <c r="AI362">
        <v>2348.5308484848479</v>
      </c>
      <c r="AJ362">
        <v>1.648913593981651</v>
      </c>
      <c r="AK362">
        <v>66.48709803528736</v>
      </c>
      <c r="AL362">
        <f t="shared" si="196"/>
        <v>2.2931229461839404</v>
      </c>
      <c r="AM362">
        <v>35.259838849713802</v>
      </c>
      <c r="AN362">
        <v>36.460058181818177</v>
      </c>
      <c r="AO362">
        <v>-1.1729114935627441E-3</v>
      </c>
      <c r="AP362">
        <v>80.118377589396417</v>
      </c>
      <c r="AQ362">
        <v>4</v>
      </c>
      <c r="AR362">
        <v>1</v>
      </c>
      <c r="AS362">
        <f t="shared" si="197"/>
        <v>1</v>
      </c>
      <c r="AT362">
        <f t="shared" si="198"/>
        <v>0</v>
      </c>
      <c r="AU362">
        <f t="shared" si="199"/>
        <v>19310.297421407977</v>
      </c>
      <c r="AV362">
        <f t="shared" si="200"/>
        <v>1200.015714285714</v>
      </c>
      <c r="AW362">
        <f t="shared" si="201"/>
        <v>1026.0113999999996</v>
      </c>
      <c r="AX362">
        <f t="shared" si="202"/>
        <v>0.85499830359364337</v>
      </c>
      <c r="AY362">
        <f t="shared" si="203"/>
        <v>0.1885467259357318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1670439295.5</v>
      </c>
      <c r="BF362">
        <v>2260.5128571428568</v>
      </c>
      <c r="BG362">
        <v>2302.7457142857138</v>
      </c>
      <c r="BH362">
        <v>36.465328571428572</v>
      </c>
      <c r="BI362">
        <v>35.255714285714291</v>
      </c>
      <c r="BJ362">
        <v>2267.3414285714289</v>
      </c>
      <c r="BK362">
        <v>36.302514285714281</v>
      </c>
      <c r="BL362">
        <v>500.15142857142848</v>
      </c>
      <c r="BM362">
        <v>101.07685714285719</v>
      </c>
      <c r="BN362">
        <v>0.10000184285714291</v>
      </c>
      <c r="BO362">
        <v>33.778799999999997</v>
      </c>
      <c r="BP362">
        <v>33.834214285714289</v>
      </c>
      <c r="BQ362">
        <v>999.89999999999986</v>
      </c>
      <c r="BR362">
        <v>0</v>
      </c>
      <c r="BS362">
        <v>0</v>
      </c>
      <c r="BT362">
        <v>4001.517142857143</v>
      </c>
      <c r="BU362">
        <v>0</v>
      </c>
      <c r="BV362">
        <v>303.55257142857141</v>
      </c>
      <c r="BW362">
        <v>-42.235900000000001</v>
      </c>
      <c r="BX362">
        <v>2346.0571428571429</v>
      </c>
      <c r="BY362">
        <v>2386.8957142857139</v>
      </c>
      <c r="BZ362">
        <v>1.2096199999999999</v>
      </c>
      <c r="CA362">
        <v>2302.7457142857138</v>
      </c>
      <c r="CB362">
        <v>35.255714285714291</v>
      </c>
      <c r="CC362">
        <v>3.6858042857142861</v>
      </c>
      <c r="CD362">
        <v>3.5635400000000002</v>
      </c>
      <c r="CE362">
        <v>27.500828571428571</v>
      </c>
      <c r="CF362">
        <v>26.925542857142851</v>
      </c>
      <c r="CG362">
        <v>1200.015714285714</v>
      </c>
      <c r="CH362">
        <v>0.50005471428571446</v>
      </c>
      <c r="CI362">
        <v>0.49994499999999997</v>
      </c>
      <c r="CJ362">
        <v>0</v>
      </c>
      <c r="CK362">
        <v>2.290885714285714</v>
      </c>
      <c r="CL362">
        <v>0</v>
      </c>
      <c r="CM362">
        <v>7976.1342857142872</v>
      </c>
      <c r="CN362">
        <v>9598.1414285714291</v>
      </c>
      <c r="CO362">
        <v>43.186999999999998</v>
      </c>
      <c r="CP362">
        <v>45.186999999999998</v>
      </c>
      <c r="CQ362">
        <v>44.186999999999998</v>
      </c>
      <c r="CR362">
        <v>43.607000000000014</v>
      </c>
      <c r="CS362">
        <v>43.061999999999998</v>
      </c>
      <c r="CT362">
        <v>600.0757142857143</v>
      </c>
      <c r="CU362">
        <v>599.93999999999994</v>
      </c>
      <c r="CV362">
        <v>0</v>
      </c>
      <c r="CW362">
        <v>1670439319.5</v>
      </c>
      <c r="CX362">
        <v>0</v>
      </c>
      <c r="CY362">
        <v>1670430775</v>
      </c>
      <c r="CZ362" t="s">
        <v>356</v>
      </c>
      <c r="DA362">
        <v>1670430775</v>
      </c>
      <c r="DB362">
        <v>1670430775</v>
      </c>
      <c r="DC362">
        <v>10</v>
      </c>
      <c r="DD362">
        <v>-0.13800000000000001</v>
      </c>
      <c r="DE362">
        <v>1.2E-2</v>
      </c>
      <c r="DF362">
        <v>-4.2649999999999997</v>
      </c>
      <c r="DG362">
        <v>0.16300000000000001</v>
      </c>
      <c r="DH362">
        <v>415</v>
      </c>
      <c r="DI362">
        <v>38</v>
      </c>
      <c r="DJ362">
        <v>0.28000000000000003</v>
      </c>
      <c r="DK362">
        <v>0.18</v>
      </c>
      <c r="DL362">
        <v>-42.172759999999997</v>
      </c>
      <c r="DM362">
        <v>-1.053289305816038</v>
      </c>
      <c r="DN362">
        <v>0.17662470495375249</v>
      </c>
      <c r="DO362">
        <v>0</v>
      </c>
      <c r="DP362">
        <v>1.2244032499999999</v>
      </c>
      <c r="DQ362">
        <v>-0.12737076923076959</v>
      </c>
      <c r="DR362">
        <v>1.288099401977579E-2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357</v>
      </c>
      <c r="EA362">
        <v>2.9462299999999999</v>
      </c>
      <c r="EB362">
        <v>2.5956600000000001</v>
      </c>
      <c r="EC362">
        <v>0.302616</v>
      </c>
      <c r="ED362">
        <v>0.30341400000000002</v>
      </c>
      <c r="EE362">
        <v>0.14541699999999999</v>
      </c>
      <c r="EF362">
        <v>0.14061699999999999</v>
      </c>
      <c r="EG362">
        <v>21037.599999999999</v>
      </c>
      <c r="EH362">
        <v>21363</v>
      </c>
      <c r="EI362">
        <v>28102.3</v>
      </c>
      <c r="EJ362">
        <v>29559.9</v>
      </c>
      <c r="EK362">
        <v>33054.1</v>
      </c>
      <c r="EL362">
        <v>35275.800000000003</v>
      </c>
      <c r="EM362">
        <v>39665</v>
      </c>
      <c r="EN362">
        <v>42249.8</v>
      </c>
      <c r="EO362">
        <v>1.9354499999999999</v>
      </c>
      <c r="EP362">
        <v>1.8611200000000001</v>
      </c>
      <c r="EQ362">
        <v>0.13165499999999999</v>
      </c>
      <c r="ER362">
        <v>0</v>
      </c>
      <c r="ES362">
        <v>31.705300000000001</v>
      </c>
      <c r="ET362">
        <v>999.9</v>
      </c>
      <c r="EU362">
        <v>60.1</v>
      </c>
      <c r="EV362">
        <v>39.6</v>
      </c>
      <c r="EW362">
        <v>43.148200000000003</v>
      </c>
      <c r="EX362">
        <v>25.795200000000001</v>
      </c>
      <c r="EY362">
        <v>1.5544899999999999</v>
      </c>
      <c r="EZ362">
        <v>1</v>
      </c>
      <c r="FA362">
        <v>0.61618399999999995</v>
      </c>
      <c r="FB362">
        <v>0.601302</v>
      </c>
      <c r="FC362">
        <v>20.277799999999999</v>
      </c>
      <c r="FD362">
        <v>5.21699</v>
      </c>
      <c r="FE362">
        <v>12.009499999999999</v>
      </c>
      <c r="FF362">
        <v>4.9872500000000004</v>
      </c>
      <c r="FG362">
        <v>3.2846500000000001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1.8623000000000001</v>
      </c>
      <c r="FN362">
        <v>1.86432</v>
      </c>
      <c r="FO362">
        <v>1.8604700000000001</v>
      </c>
      <c r="FP362">
        <v>1.86113</v>
      </c>
      <c r="FQ362">
        <v>1.8602099999999999</v>
      </c>
      <c r="FR362">
        <v>1.8619300000000001</v>
      </c>
      <c r="FS362">
        <v>1.8585199999999999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-6.84</v>
      </c>
      <c r="GH362">
        <v>0.1628</v>
      </c>
      <c r="GI362">
        <v>-3.2528400776944242</v>
      </c>
      <c r="GJ362">
        <v>-2.9658848494523399E-3</v>
      </c>
      <c r="GK362">
        <v>1.4757234161104729E-6</v>
      </c>
      <c r="GL362">
        <v>-3.8107938837011289E-10</v>
      </c>
      <c r="GM362">
        <v>0.16282500000001221</v>
      </c>
      <c r="GN362">
        <v>0</v>
      </c>
      <c r="GO362">
        <v>0</v>
      </c>
      <c r="GP362">
        <v>0</v>
      </c>
      <c r="GQ362">
        <v>5</v>
      </c>
      <c r="GR362">
        <v>2097</v>
      </c>
      <c r="GS362">
        <v>4</v>
      </c>
      <c r="GT362">
        <v>34</v>
      </c>
      <c r="GU362">
        <v>142</v>
      </c>
      <c r="GV362">
        <v>142</v>
      </c>
      <c r="GW362">
        <v>4.3981899999999996</v>
      </c>
      <c r="GX362">
        <v>2.4865699999999999</v>
      </c>
      <c r="GY362">
        <v>1.4489700000000001</v>
      </c>
      <c r="GZ362">
        <v>2.3156699999999999</v>
      </c>
      <c r="HA362">
        <v>1.5478499999999999</v>
      </c>
      <c r="HB362">
        <v>2.2509800000000002</v>
      </c>
      <c r="HC362">
        <v>43.127899999999997</v>
      </c>
      <c r="HD362">
        <v>13.168900000000001</v>
      </c>
      <c r="HE362">
        <v>18</v>
      </c>
      <c r="HF362">
        <v>507.65899999999999</v>
      </c>
      <c r="HG362">
        <v>498.25700000000001</v>
      </c>
      <c r="HH362">
        <v>31.000299999999999</v>
      </c>
      <c r="HI362">
        <v>34.979500000000002</v>
      </c>
      <c r="HJ362">
        <v>29.999700000000001</v>
      </c>
      <c r="HK362">
        <v>34.9938</v>
      </c>
      <c r="HL362">
        <v>35.0032</v>
      </c>
      <c r="HM362">
        <v>87.945499999999996</v>
      </c>
      <c r="HN362">
        <v>27.2285</v>
      </c>
      <c r="HO362">
        <v>74.927899999999994</v>
      </c>
      <c r="HP362">
        <v>31</v>
      </c>
      <c r="HQ362">
        <v>2314.8000000000002</v>
      </c>
      <c r="HR362">
        <v>35.3245</v>
      </c>
      <c r="HS362">
        <v>99.020799999999994</v>
      </c>
      <c r="HT362">
        <v>97.975099999999998</v>
      </c>
    </row>
    <row r="363" spans="1:228" x14ac:dyDescent="0.2">
      <c r="A363">
        <v>348</v>
      </c>
      <c r="B363">
        <v>1670439301.5</v>
      </c>
      <c r="C363">
        <v>1385.5</v>
      </c>
      <c r="D363" t="s">
        <v>1055</v>
      </c>
      <c r="E363" t="s">
        <v>1056</v>
      </c>
      <c r="F363">
        <v>4</v>
      </c>
      <c r="G363">
        <v>1670439299.1875</v>
      </c>
      <c r="H363">
        <f t="shared" si="170"/>
        <v>2.3036682692763053E-3</v>
      </c>
      <c r="I363">
        <f t="shared" si="171"/>
        <v>2.3036682692763053</v>
      </c>
      <c r="J363">
        <f t="shared" si="172"/>
        <v>49.286152785092504</v>
      </c>
      <c r="K363">
        <f t="shared" si="173"/>
        <v>2266.5500000000002</v>
      </c>
      <c r="L363">
        <f t="shared" si="174"/>
        <v>1648.6025696026115</v>
      </c>
      <c r="M363">
        <f t="shared" si="175"/>
        <v>166.80104496959257</v>
      </c>
      <c r="N363">
        <f t="shared" si="176"/>
        <v>229.32325561457816</v>
      </c>
      <c r="O363">
        <f t="shared" si="177"/>
        <v>0.14385824300275399</v>
      </c>
      <c r="P363">
        <f t="shared" si="178"/>
        <v>2.0807037640114725</v>
      </c>
      <c r="Q363">
        <f t="shared" si="179"/>
        <v>0.13855222373986198</v>
      </c>
      <c r="R363">
        <f t="shared" si="180"/>
        <v>8.7055559277076658E-2</v>
      </c>
      <c r="S363">
        <f t="shared" si="181"/>
        <v>226.255816125</v>
      </c>
      <c r="T363">
        <f t="shared" si="182"/>
        <v>34.780780777298467</v>
      </c>
      <c r="U363">
        <f t="shared" si="183"/>
        <v>33.841850000000001</v>
      </c>
      <c r="V363">
        <f t="shared" si="184"/>
        <v>5.2960563655645476</v>
      </c>
      <c r="W363">
        <f t="shared" si="185"/>
        <v>69.885688629277482</v>
      </c>
      <c r="X363">
        <f t="shared" si="186"/>
        <v>3.6885032647580731</v>
      </c>
      <c r="Y363">
        <f t="shared" si="187"/>
        <v>5.2779093074756291</v>
      </c>
      <c r="Z363">
        <f t="shared" si="188"/>
        <v>1.6075531008064745</v>
      </c>
      <c r="AA363">
        <f t="shared" si="189"/>
        <v>-101.59177067508506</v>
      </c>
      <c r="AB363">
        <f t="shared" si="190"/>
        <v>-6.8931476864450758</v>
      </c>
      <c r="AC363">
        <f t="shared" si="191"/>
        <v>-0.76477177642928573</v>
      </c>
      <c r="AD363">
        <f t="shared" si="192"/>
        <v>117.00612598704058</v>
      </c>
      <c r="AE363">
        <f t="shared" si="193"/>
        <v>72.480041343417753</v>
      </c>
      <c r="AF363">
        <f t="shared" si="194"/>
        <v>2.3169333668656154</v>
      </c>
      <c r="AG363">
        <f t="shared" si="195"/>
        <v>49.286152785092504</v>
      </c>
      <c r="AH363">
        <v>2391.844623074679</v>
      </c>
      <c r="AI363">
        <v>2355.3539999999998</v>
      </c>
      <c r="AJ363">
        <v>1.6926987403613021</v>
      </c>
      <c r="AK363">
        <v>66.48709803528736</v>
      </c>
      <c r="AL363">
        <f t="shared" si="196"/>
        <v>2.3036682692763053</v>
      </c>
      <c r="AM363">
        <v>35.252514333499867</v>
      </c>
      <c r="AN363">
        <v>36.45188969696968</v>
      </c>
      <c r="AO363">
        <v>-1.7851805579572721E-4</v>
      </c>
      <c r="AP363">
        <v>80.118377589396417</v>
      </c>
      <c r="AQ363">
        <v>4</v>
      </c>
      <c r="AR363">
        <v>1</v>
      </c>
      <c r="AS363">
        <f t="shared" si="197"/>
        <v>1</v>
      </c>
      <c r="AT363">
        <f t="shared" si="198"/>
        <v>0</v>
      </c>
      <c r="AU363">
        <f t="shared" si="199"/>
        <v>19348.172831474214</v>
      </c>
      <c r="AV363">
        <f t="shared" si="200"/>
        <v>1199.98875</v>
      </c>
      <c r="AW363">
        <f t="shared" si="201"/>
        <v>1025.9893124999999</v>
      </c>
      <c r="AX363">
        <f t="shared" si="202"/>
        <v>0.85499910936665025</v>
      </c>
      <c r="AY363">
        <f t="shared" si="203"/>
        <v>0.1885482810776351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1670439299.1875</v>
      </c>
      <c r="BF363">
        <v>2266.5500000000002</v>
      </c>
      <c r="BG363">
        <v>2308.51125</v>
      </c>
      <c r="BH363">
        <v>36.455862499999988</v>
      </c>
      <c r="BI363">
        <v>35.250725000000003</v>
      </c>
      <c r="BJ363">
        <v>2273.395</v>
      </c>
      <c r="BK363">
        <v>36.293037499999997</v>
      </c>
      <c r="BL363">
        <v>500.16387500000002</v>
      </c>
      <c r="BM363">
        <v>101.07725000000001</v>
      </c>
      <c r="BN363">
        <v>9.99821875E-2</v>
      </c>
      <c r="BO363">
        <v>33.7804</v>
      </c>
      <c r="BP363">
        <v>33.841850000000001</v>
      </c>
      <c r="BQ363">
        <v>999.9</v>
      </c>
      <c r="BR363">
        <v>0</v>
      </c>
      <c r="BS363">
        <v>0</v>
      </c>
      <c r="BT363">
        <v>4007.8125</v>
      </c>
      <c r="BU363">
        <v>0</v>
      </c>
      <c r="BV363">
        <v>286.52662500000002</v>
      </c>
      <c r="BW363">
        <v>-41.961487499999997</v>
      </c>
      <c r="BX363">
        <v>2352.3024999999998</v>
      </c>
      <c r="BY363">
        <v>2392.8612499999999</v>
      </c>
      <c r="BZ363">
        <v>1.20514375</v>
      </c>
      <c r="CA363">
        <v>2308.51125</v>
      </c>
      <c r="CB363">
        <v>35.250725000000003</v>
      </c>
      <c r="CC363">
        <v>3.6848662499999998</v>
      </c>
      <c r="CD363">
        <v>3.5630525</v>
      </c>
      <c r="CE363">
        <v>27.496487500000001</v>
      </c>
      <c r="CF363">
        <v>26.923224999999999</v>
      </c>
      <c r="CG363">
        <v>1199.98875</v>
      </c>
      <c r="CH363">
        <v>0.50002800000000003</v>
      </c>
      <c r="CI363">
        <v>0.49997187500000012</v>
      </c>
      <c r="CJ363">
        <v>0</v>
      </c>
      <c r="CK363">
        <v>2.09945</v>
      </c>
      <c r="CL363">
        <v>0</v>
      </c>
      <c r="CM363">
        <v>7975.0487499999999</v>
      </c>
      <c r="CN363">
        <v>9597.86</v>
      </c>
      <c r="CO363">
        <v>43.186999999999998</v>
      </c>
      <c r="CP363">
        <v>45.186999999999998</v>
      </c>
      <c r="CQ363">
        <v>44.186999999999998</v>
      </c>
      <c r="CR363">
        <v>43.625</v>
      </c>
      <c r="CS363">
        <v>43.061999999999998</v>
      </c>
      <c r="CT363">
        <v>600.03</v>
      </c>
      <c r="CU363">
        <v>599.95875000000001</v>
      </c>
      <c r="CV363">
        <v>0</v>
      </c>
      <c r="CW363">
        <v>1670439323.7</v>
      </c>
      <c r="CX363">
        <v>0</v>
      </c>
      <c r="CY363">
        <v>1670430775</v>
      </c>
      <c r="CZ363" t="s">
        <v>356</v>
      </c>
      <c r="DA363">
        <v>1670430775</v>
      </c>
      <c r="DB363">
        <v>1670430775</v>
      </c>
      <c r="DC363">
        <v>10</v>
      </c>
      <c r="DD363">
        <v>-0.13800000000000001</v>
      </c>
      <c r="DE363">
        <v>1.2E-2</v>
      </c>
      <c r="DF363">
        <v>-4.2649999999999997</v>
      </c>
      <c r="DG363">
        <v>0.16300000000000001</v>
      </c>
      <c r="DH363">
        <v>415</v>
      </c>
      <c r="DI363">
        <v>38</v>
      </c>
      <c r="DJ363">
        <v>0.28000000000000003</v>
      </c>
      <c r="DK363">
        <v>0.18</v>
      </c>
      <c r="DL363">
        <v>-42.173394999999999</v>
      </c>
      <c r="DM363">
        <v>0.15895609756109139</v>
      </c>
      <c r="DN363">
        <v>0.1841608766133567</v>
      </c>
      <c r="DO363">
        <v>0</v>
      </c>
      <c r="DP363">
        <v>1.21647175</v>
      </c>
      <c r="DQ363">
        <v>-9.0751407129459838E-2</v>
      </c>
      <c r="DR363">
        <v>8.9976210432258057E-3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365</v>
      </c>
      <c r="EA363">
        <v>2.9458700000000002</v>
      </c>
      <c r="EB363">
        <v>2.5955499999999998</v>
      </c>
      <c r="EC363">
        <v>0.30308499999999999</v>
      </c>
      <c r="ED363">
        <v>0.30384800000000001</v>
      </c>
      <c r="EE363">
        <v>0.145397</v>
      </c>
      <c r="EF363">
        <v>0.1406</v>
      </c>
      <c r="EG363">
        <v>21023.3</v>
      </c>
      <c r="EH363">
        <v>21349.8</v>
      </c>
      <c r="EI363">
        <v>28102.2</v>
      </c>
      <c r="EJ363">
        <v>29560.2</v>
      </c>
      <c r="EK363">
        <v>33055.199999999997</v>
      </c>
      <c r="EL363">
        <v>35276.699999999997</v>
      </c>
      <c r="EM363">
        <v>39665.300000000003</v>
      </c>
      <c r="EN363">
        <v>42250</v>
      </c>
      <c r="EO363">
        <v>1.93543</v>
      </c>
      <c r="EP363">
        <v>1.86147</v>
      </c>
      <c r="EQ363">
        <v>0.13123099999999999</v>
      </c>
      <c r="ER363">
        <v>0</v>
      </c>
      <c r="ES363">
        <v>31.713000000000001</v>
      </c>
      <c r="ET363">
        <v>999.9</v>
      </c>
      <c r="EU363">
        <v>60.1</v>
      </c>
      <c r="EV363">
        <v>39.6</v>
      </c>
      <c r="EW363">
        <v>43.150700000000001</v>
      </c>
      <c r="EX363">
        <v>25.7852</v>
      </c>
      <c r="EY363">
        <v>1.9030499999999999</v>
      </c>
      <c r="EZ363">
        <v>1</v>
      </c>
      <c r="FA363">
        <v>0.61574399999999996</v>
      </c>
      <c r="FB363">
        <v>0.60361699999999996</v>
      </c>
      <c r="FC363">
        <v>20.277799999999999</v>
      </c>
      <c r="FD363">
        <v>5.21699</v>
      </c>
      <c r="FE363">
        <v>12.0092</v>
      </c>
      <c r="FF363">
        <v>4.9870999999999999</v>
      </c>
      <c r="FG363">
        <v>3.2846500000000001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1.8623099999999999</v>
      </c>
      <c r="FN363">
        <v>1.86432</v>
      </c>
      <c r="FO363">
        <v>1.8604700000000001</v>
      </c>
      <c r="FP363">
        <v>1.8611200000000001</v>
      </c>
      <c r="FQ363">
        <v>1.8602000000000001</v>
      </c>
      <c r="FR363">
        <v>1.86195</v>
      </c>
      <c r="FS363">
        <v>1.8585199999999999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-6.85</v>
      </c>
      <c r="GH363">
        <v>0.1628</v>
      </c>
      <c r="GI363">
        <v>-3.2528400776944242</v>
      </c>
      <c r="GJ363">
        <v>-2.9658848494523399E-3</v>
      </c>
      <c r="GK363">
        <v>1.4757234161104729E-6</v>
      </c>
      <c r="GL363">
        <v>-3.8107938837011289E-10</v>
      </c>
      <c r="GM363">
        <v>0.16282500000001221</v>
      </c>
      <c r="GN363">
        <v>0</v>
      </c>
      <c r="GO363">
        <v>0</v>
      </c>
      <c r="GP363">
        <v>0</v>
      </c>
      <c r="GQ363">
        <v>5</v>
      </c>
      <c r="GR363">
        <v>2097</v>
      </c>
      <c r="GS363">
        <v>4</v>
      </c>
      <c r="GT363">
        <v>34</v>
      </c>
      <c r="GU363">
        <v>142.1</v>
      </c>
      <c r="GV363">
        <v>142.1</v>
      </c>
      <c r="GW363">
        <v>4.4079600000000001</v>
      </c>
      <c r="GX363">
        <v>2.4658199999999999</v>
      </c>
      <c r="GY363">
        <v>1.4489700000000001</v>
      </c>
      <c r="GZ363">
        <v>2.3156699999999999</v>
      </c>
      <c r="HA363">
        <v>1.5478499999999999</v>
      </c>
      <c r="HB363">
        <v>2.34131</v>
      </c>
      <c r="HC363">
        <v>43.127899999999997</v>
      </c>
      <c r="HD363">
        <v>13.1776</v>
      </c>
      <c r="HE363">
        <v>18</v>
      </c>
      <c r="HF363">
        <v>507.608</v>
      </c>
      <c r="HG363">
        <v>498.47399999999999</v>
      </c>
      <c r="HH363">
        <v>31.000499999999999</v>
      </c>
      <c r="HI363">
        <v>34.974699999999999</v>
      </c>
      <c r="HJ363">
        <v>29.9998</v>
      </c>
      <c r="HK363">
        <v>34.9893</v>
      </c>
      <c r="HL363">
        <v>34.999200000000002</v>
      </c>
      <c r="HM363">
        <v>88.145300000000006</v>
      </c>
      <c r="HN363">
        <v>27.2285</v>
      </c>
      <c r="HO363">
        <v>74.927899999999994</v>
      </c>
      <c r="HP363">
        <v>31</v>
      </c>
      <c r="HQ363">
        <v>2321.48</v>
      </c>
      <c r="HR363">
        <v>35.324599999999997</v>
      </c>
      <c r="HS363">
        <v>99.021100000000004</v>
      </c>
      <c r="HT363">
        <v>97.975800000000007</v>
      </c>
    </row>
    <row r="364" spans="1:228" x14ac:dyDescent="0.2">
      <c r="A364">
        <v>349</v>
      </c>
      <c r="B364">
        <v>1670439305.5</v>
      </c>
      <c r="C364">
        <v>1389.5</v>
      </c>
      <c r="D364" t="s">
        <v>1057</v>
      </c>
      <c r="E364" t="s">
        <v>1058</v>
      </c>
      <c r="F364">
        <v>4</v>
      </c>
      <c r="G364">
        <v>1670439303.5</v>
      </c>
      <c r="H364">
        <f t="shared" si="170"/>
        <v>2.2873138612752538E-3</v>
      </c>
      <c r="I364">
        <f t="shared" si="171"/>
        <v>2.2873138612752539</v>
      </c>
      <c r="J364">
        <f t="shared" si="172"/>
        <v>48.672761441137794</v>
      </c>
      <c r="K364">
        <f t="shared" si="173"/>
        <v>2273.6014285714291</v>
      </c>
      <c r="L364">
        <f t="shared" si="174"/>
        <v>1658.4221176899946</v>
      </c>
      <c r="M364">
        <f t="shared" si="175"/>
        <v>167.79343648521942</v>
      </c>
      <c r="N364">
        <f t="shared" si="176"/>
        <v>230.03515982353559</v>
      </c>
      <c r="O364">
        <f t="shared" si="177"/>
        <v>0.1427866807514519</v>
      </c>
      <c r="P364">
        <f t="shared" si="178"/>
        <v>2.082242476287373</v>
      </c>
      <c r="Q364">
        <f t="shared" si="179"/>
        <v>0.13756157980576425</v>
      </c>
      <c r="R364">
        <f t="shared" si="180"/>
        <v>8.6429511657451649E-2</v>
      </c>
      <c r="S364">
        <f t="shared" si="181"/>
        <v>226.25353757142867</v>
      </c>
      <c r="T364">
        <f t="shared" si="182"/>
        <v>34.785338424598478</v>
      </c>
      <c r="U364">
        <f t="shared" si="183"/>
        <v>33.838071428571418</v>
      </c>
      <c r="V364">
        <f t="shared" si="184"/>
        <v>5.2949389360669308</v>
      </c>
      <c r="W364">
        <f t="shared" si="185"/>
        <v>69.864928172026836</v>
      </c>
      <c r="X364">
        <f t="shared" si="186"/>
        <v>3.6872957123691292</v>
      </c>
      <c r="Y364">
        <f t="shared" si="187"/>
        <v>5.2777492353387734</v>
      </c>
      <c r="Z364">
        <f t="shared" si="188"/>
        <v>1.6076432236978015</v>
      </c>
      <c r="AA364">
        <f t="shared" si="189"/>
        <v>-100.87054128223869</v>
      </c>
      <c r="AB364">
        <f t="shared" si="190"/>
        <v>-6.5350109250719797</v>
      </c>
      <c r="AC364">
        <f t="shared" si="191"/>
        <v>-0.72448660783710128</v>
      </c>
      <c r="AD364">
        <f t="shared" si="192"/>
        <v>118.1234987562809</v>
      </c>
      <c r="AE364">
        <f t="shared" si="193"/>
        <v>72.354106178127168</v>
      </c>
      <c r="AF364">
        <f t="shared" si="194"/>
        <v>2.3058968193435732</v>
      </c>
      <c r="AG364">
        <f t="shared" si="195"/>
        <v>48.672761441137794</v>
      </c>
      <c r="AH364">
        <v>2398.361875407667</v>
      </c>
      <c r="AI364">
        <v>2362.1528484848482</v>
      </c>
      <c r="AJ364">
        <v>1.704672424894333</v>
      </c>
      <c r="AK364">
        <v>66.48709803528736</v>
      </c>
      <c r="AL364">
        <f t="shared" si="196"/>
        <v>2.2873138612752539</v>
      </c>
      <c r="AM364">
        <v>35.246569957795039</v>
      </c>
      <c r="AN364">
        <v>36.439472727272722</v>
      </c>
      <c r="AO364">
        <v>-5.0296605006273432E-4</v>
      </c>
      <c r="AP364">
        <v>80.118377589396417</v>
      </c>
      <c r="AQ364">
        <v>4</v>
      </c>
      <c r="AR364">
        <v>1</v>
      </c>
      <c r="AS364">
        <f t="shared" si="197"/>
        <v>1</v>
      </c>
      <c r="AT364">
        <f t="shared" si="198"/>
        <v>0</v>
      </c>
      <c r="AU364">
        <f t="shared" si="199"/>
        <v>19374.667956713991</v>
      </c>
      <c r="AV364">
        <f t="shared" si="200"/>
        <v>1199.971428571429</v>
      </c>
      <c r="AW364">
        <f t="shared" si="201"/>
        <v>1025.9750142857145</v>
      </c>
      <c r="AX364">
        <f t="shared" si="202"/>
        <v>0.85499953570323095</v>
      </c>
      <c r="AY364">
        <f t="shared" si="203"/>
        <v>0.18854910390723589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1670439303.5</v>
      </c>
      <c r="BF364">
        <v>2273.6014285714291</v>
      </c>
      <c r="BG364">
        <v>2315.488571428572</v>
      </c>
      <c r="BH364">
        <v>36.44417142857143</v>
      </c>
      <c r="BI364">
        <v>35.244799999999998</v>
      </c>
      <c r="BJ364">
        <v>2280.4642857142858</v>
      </c>
      <c r="BK364">
        <v>36.28134285714286</v>
      </c>
      <c r="BL364">
        <v>500.18057142857151</v>
      </c>
      <c r="BM364">
        <v>101.0765714285714</v>
      </c>
      <c r="BN364">
        <v>9.9983499999999989E-2</v>
      </c>
      <c r="BO364">
        <v>33.779857142857132</v>
      </c>
      <c r="BP364">
        <v>33.838071428571418</v>
      </c>
      <c r="BQ364">
        <v>999.89999999999986</v>
      </c>
      <c r="BR364">
        <v>0</v>
      </c>
      <c r="BS364">
        <v>0</v>
      </c>
      <c r="BT364">
        <v>4012.23</v>
      </c>
      <c r="BU364">
        <v>0</v>
      </c>
      <c r="BV364">
        <v>273.89614285714288</v>
      </c>
      <c r="BW364">
        <v>-41.888371428571418</v>
      </c>
      <c r="BX364">
        <v>2359.591428571428</v>
      </c>
      <c r="BY364">
        <v>2400.0771428571429</v>
      </c>
      <c r="BZ364">
        <v>1.199361428571428</v>
      </c>
      <c r="CA364">
        <v>2315.488571428572</v>
      </c>
      <c r="CB364">
        <v>35.244799999999998</v>
      </c>
      <c r="CC364">
        <v>3.6836528571428571</v>
      </c>
      <c r="CD364">
        <v>3.562427142857143</v>
      </c>
      <c r="CE364">
        <v>27.490871428571431</v>
      </c>
      <c r="CF364">
        <v>26.92022857142857</v>
      </c>
      <c r="CG364">
        <v>1199.971428571429</v>
      </c>
      <c r="CH364">
        <v>0.50001485714285709</v>
      </c>
      <c r="CI364">
        <v>0.49998457142857139</v>
      </c>
      <c r="CJ364">
        <v>0</v>
      </c>
      <c r="CK364">
        <v>2.1943714285714289</v>
      </c>
      <c r="CL364">
        <v>0</v>
      </c>
      <c r="CM364">
        <v>7973.9128571428573</v>
      </c>
      <c r="CN364">
        <v>9597.6571428571442</v>
      </c>
      <c r="CO364">
        <v>43.186999999999998</v>
      </c>
      <c r="CP364">
        <v>45.169285714285706</v>
      </c>
      <c r="CQ364">
        <v>44.186999999999998</v>
      </c>
      <c r="CR364">
        <v>43.598000000000013</v>
      </c>
      <c r="CS364">
        <v>43.061999999999998</v>
      </c>
      <c r="CT364">
        <v>600.00428571428586</v>
      </c>
      <c r="CU364">
        <v>599.9671428571429</v>
      </c>
      <c r="CV364">
        <v>0</v>
      </c>
      <c r="CW364">
        <v>1670439327.3</v>
      </c>
      <c r="CX364">
        <v>0</v>
      </c>
      <c r="CY364">
        <v>1670430775</v>
      </c>
      <c r="CZ364" t="s">
        <v>356</v>
      </c>
      <c r="DA364">
        <v>1670430775</v>
      </c>
      <c r="DB364">
        <v>1670430775</v>
      </c>
      <c r="DC364">
        <v>10</v>
      </c>
      <c r="DD364">
        <v>-0.13800000000000001</v>
      </c>
      <c r="DE364">
        <v>1.2E-2</v>
      </c>
      <c r="DF364">
        <v>-4.2649999999999997</v>
      </c>
      <c r="DG364">
        <v>0.16300000000000001</v>
      </c>
      <c r="DH364">
        <v>415</v>
      </c>
      <c r="DI364">
        <v>38</v>
      </c>
      <c r="DJ364">
        <v>0.28000000000000003</v>
      </c>
      <c r="DK364">
        <v>0.18</v>
      </c>
      <c r="DL364">
        <v>-42.140450000000001</v>
      </c>
      <c r="DM364">
        <v>1.8147399624765339</v>
      </c>
      <c r="DN364">
        <v>0.2176809109683252</v>
      </c>
      <c r="DO364">
        <v>0</v>
      </c>
      <c r="DP364">
        <v>1.2105684999999999</v>
      </c>
      <c r="DQ364">
        <v>-7.4710018761730293E-2</v>
      </c>
      <c r="DR364">
        <v>7.4193455068489664E-3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365</v>
      </c>
      <c r="EA364">
        <v>2.9458899999999999</v>
      </c>
      <c r="EB364">
        <v>2.59558</v>
      </c>
      <c r="EC364">
        <v>0.30355799999999999</v>
      </c>
      <c r="ED364">
        <v>0.304344</v>
      </c>
      <c r="EE364">
        <v>0.14535899999999999</v>
      </c>
      <c r="EF364">
        <v>0.14058799999999999</v>
      </c>
      <c r="EG364">
        <v>21009.3</v>
      </c>
      <c r="EH364">
        <v>21334.7</v>
      </c>
      <c r="EI364">
        <v>28102.7</v>
      </c>
      <c r="EJ364">
        <v>29560.400000000001</v>
      </c>
      <c r="EK364">
        <v>33057</v>
      </c>
      <c r="EL364">
        <v>35277.599999999999</v>
      </c>
      <c r="EM364">
        <v>39665.599999999999</v>
      </c>
      <c r="EN364">
        <v>42250.400000000001</v>
      </c>
      <c r="EO364">
        <v>1.9354499999999999</v>
      </c>
      <c r="EP364">
        <v>1.8615699999999999</v>
      </c>
      <c r="EQ364">
        <v>0.13073899999999999</v>
      </c>
      <c r="ER364">
        <v>0</v>
      </c>
      <c r="ES364">
        <v>31.719799999999999</v>
      </c>
      <c r="ET364">
        <v>999.9</v>
      </c>
      <c r="EU364">
        <v>60.1</v>
      </c>
      <c r="EV364">
        <v>39.6</v>
      </c>
      <c r="EW364">
        <v>43.1496</v>
      </c>
      <c r="EX364">
        <v>25.3552</v>
      </c>
      <c r="EY364">
        <v>2.5600999999999998</v>
      </c>
      <c r="EZ364">
        <v>1</v>
      </c>
      <c r="FA364">
        <v>0.61567799999999995</v>
      </c>
      <c r="FB364">
        <v>0.60481200000000002</v>
      </c>
      <c r="FC364">
        <v>20.277699999999999</v>
      </c>
      <c r="FD364">
        <v>5.2168400000000004</v>
      </c>
      <c r="FE364">
        <v>12.0098</v>
      </c>
      <c r="FF364">
        <v>4.98705</v>
      </c>
      <c r="FG364">
        <v>3.2846500000000001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1.86233</v>
      </c>
      <c r="FN364">
        <v>1.86432</v>
      </c>
      <c r="FO364">
        <v>1.8604700000000001</v>
      </c>
      <c r="FP364">
        <v>1.86113</v>
      </c>
      <c r="FQ364">
        <v>1.8602099999999999</v>
      </c>
      <c r="FR364">
        <v>1.8619399999999999</v>
      </c>
      <c r="FS364">
        <v>1.8585199999999999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-6.86</v>
      </c>
      <c r="GH364">
        <v>0.16289999999999999</v>
      </c>
      <c r="GI364">
        <v>-3.2528400776944242</v>
      </c>
      <c r="GJ364">
        <v>-2.9658848494523399E-3</v>
      </c>
      <c r="GK364">
        <v>1.4757234161104729E-6</v>
      </c>
      <c r="GL364">
        <v>-3.8107938837011289E-10</v>
      </c>
      <c r="GM364">
        <v>0.16282500000001221</v>
      </c>
      <c r="GN364">
        <v>0</v>
      </c>
      <c r="GO364">
        <v>0</v>
      </c>
      <c r="GP364">
        <v>0</v>
      </c>
      <c r="GQ364">
        <v>5</v>
      </c>
      <c r="GR364">
        <v>2097</v>
      </c>
      <c r="GS364">
        <v>4</v>
      </c>
      <c r="GT364">
        <v>34</v>
      </c>
      <c r="GU364">
        <v>142.19999999999999</v>
      </c>
      <c r="GV364">
        <v>142.19999999999999</v>
      </c>
      <c r="GW364">
        <v>4.4165000000000001</v>
      </c>
      <c r="GX364">
        <v>2.4658199999999999</v>
      </c>
      <c r="GY364">
        <v>1.4489700000000001</v>
      </c>
      <c r="GZ364">
        <v>2.3156699999999999</v>
      </c>
      <c r="HA364">
        <v>1.5478499999999999</v>
      </c>
      <c r="HB364">
        <v>2.3791500000000001</v>
      </c>
      <c r="HC364">
        <v>43.127899999999997</v>
      </c>
      <c r="HD364">
        <v>13.186400000000001</v>
      </c>
      <c r="HE364">
        <v>18</v>
      </c>
      <c r="HF364">
        <v>507.59300000000002</v>
      </c>
      <c r="HG364">
        <v>498.50700000000001</v>
      </c>
      <c r="HH364">
        <v>31.000399999999999</v>
      </c>
      <c r="HI364">
        <v>34.971299999999999</v>
      </c>
      <c r="HJ364">
        <v>29.9998</v>
      </c>
      <c r="HK364">
        <v>34.984999999999999</v>
      </c>
      <c r="HL364">
        <v>34.994500000000002</v>
      </c>
      <c r="HM364">
        <v>88.318399999999997</v>
      </c>
      <c r="HN364">
        <v>27.2285</v>
      </c>
      <c r="HO364">
        <v>74.927899999999994</v>
      </c>
      <c r="HP364">
        <v>31</v>
      </c>
      <c r="HQ364">
        <v>2328.16</v>
      </c>
      <c r="HR364">
        <v>35.335500000000003</v>
      </c>
      <c r="HS364">
        <v>99.022300000000001</v>
      </c>
      <c r="HT364">
        <v>97.976600000000005</v>
      </c>
    </row>
    <row r="365" spans="1:228" x14ac:dyDescent="0.2">
      <c r="A365">
        <v>350</v>
      </c>
      <c r="B365">
        <v>1670439309.5</v>
      </c>
      <c r="C365">
        <v>1393.5</v>
      </c>
      <c r="D365" t="s">
        <v>1059</v>
      </c>
      <c r="E365" t="s">
        <v>1060</v>
      </c>
      <c r="F365">
        <v>4</v>
      </c>
      <c r="G365">
        <v>1670439307.1875</v>
      </c>
      <c r="H365">
        <f t="shared" si="170"/>
        <v>2.1918085936568801E-3</v>
      </c>
      <c r="I365">
        <f t="shared" si="171"/>
        <v>2.1918085936568801</v>
      </c>
      <c r="J365">
        <f t="shared" si="172"/>
        <v>49.698189739751008</v>
      </c>
      <c r="K365">
        <f t="shared" si="173"/>
        <v>2279.6062499999998</v>
      </c>
      <c r="L365">
        <f t="shared" si="174"/>
        <v>1627.0171605034081</v>
      </c>
      <c r="M365">
        <f t="shared" si="175"/>
        <v>164.617833192082</v>
      </c>
      <c r="N365">
        <f t="shared" si="176"/>
        <v>230.64528790219944</v>
      </c>
      <c r="O365">
        <f t="shared" si="177"/>
        <v>0.13646874392205474</v>
      </c>
      <c r="P365">
        <f t="shared" si="178"/>
        <v>2.0785475361941952</v>
      </c>
      <c r="Q365">
        <f t="shared" si="179"/>
        <v>0.13167929957619703</v>
      </c>
      <c r="R365">
        <f t="shared" si="180"/>
        <v>8.2715871273686375E-2</v>
      </c>
      <c r="S365">
        <f t="shared" si="181"/>
        <v>226.24876124999994</v>
      </c>
      <c r="T365">
        <f t="shared" si="182"/>
        <v>34.816160858265668</v>
      </c>
      <c r="U365">
        <f t="shared" si="183"/>
        <v>33.838437499999998</v>
      </c>
      <c r="V365">
        <f t="shared" si="184"/>
        <v>5.2950471846796621</v>
      </c>
      <c r="W365">
        <f t="shared" si="185"/>
        <v>69.85222926449778</v>
      </c>
      <c r="X365">
        <f t="shared" si="186"/>
        <v>3.6856818153178166</v>
      </c>
      <c r="Y365">
        <f t="shared" si="187"/>
        <v>5.2763982683528399</v>
      </c>
      <c r="Z365">
        <f t="shared" si="188"/>
        <v>1.6093653693618455</v>
      </c>
      <c r="AA365">
        <f t="shared" si="189"/>
        <v>-96.658758980268416</v>
      </c>
      <c r="AB365">
        <f t="shared" si="190"/>
        <v>-7.0779047819920056</v>
      </c>
      <c r="AC365">
        <f t="shared" si="191"/>
        <v>-0.78605176802307231</v>
      </c>
      <c r="AD365">
        <f t="shared" si="192"/>
        <v>121.72604571971647</v>
      </c>
      <c r="AE365">
        <f t="shared" si="193"/>
        <v>72.974029389023556</v>
      </c>
      <c r="AF365">
        <f t="shared" si="194"/>
        <v>2.2851312017840337</v>
      </c>
      <c r="AG365">
        <f t="shared" si="195"/>
        <v>49.698189739751008</v>
      </c>
      <c r="AH365">
        <v>2405.575120312636</v>
      </c>
      <c r="AI365">
        <v>2368.8672121212121</v>
      </c>
      <c r="AJ365">
        <v>1.6900172746836319</v>
      </c>
      <c r="AK365">
        <v>66.48709803528736</v>
      </c>
      <c r="AL365">
        <f t="shared" si="196"/>
        <v>2.1918085936568801</v>
      </c>
      <c r="AM365">
        <v>35.241724813092148</v>
      </c>
      <c r="AN365">
        <v>36.418270303030297</v>
      </c>
      <c r="AO365">
        <v>-5.7390832309504262E-3</v>
      </c>
      <c r="AP365">
        <v>80.118377589396417</v>
      </c>
      <c r="AQ365">
        <v>4</v>
      </c>
      <c r="AR365">
        <v>1</v>
      </c>
      <c r="AS365">
        <f t="shared" si="197"/>
        <v>1</v>
      </c>
      <c r="AT365">
        <f t="shared" si="198"/>
        <v>0</v>
      </c>
      <c r="AU365">
        <f t="shared" si="199"/>
        <v>19311.437159215773</v>
      </c>
      <c r="AV365">
        <f t="shared" si="200"/>
        <v>1199.9449999999999</v>
      </c>
      <c r="AW365">
        <f t="shared" si="201"/>
        <v>1025.9525249999997</v>
      </c>
      <c r="AX365">
        <f t="shared" si="202"/>
        <v>0.85499962498281157</v>
      </c>
      <c r="AY365">
        <f t="shared" si="203"/>
        <v>0.18854927621682657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1670439307.1875</v>
      </c>
      <c r="BF365">
        <v>2279.6062499999998</v>
      </c>
      <c r="BG365">
        <v>2321.8125</v>
      </c>
      <c r="BH365">
        <v>36.427812500000002</v>
      </c>
      <c r="BI365">
        <v>35.239150000000002</v>
      </c>
      <c r="BJ365">
        <v>2286.4812499999998</v>
      </c>
      <c r="BK365">
        <v>36.264937500000002</v>
      </c>
      <c r="BL365">
        <v>500.150375</v>
      </c>
      <c r="BM365">
        <v>101.07774999999999</v>
      </c>
      <c r="BN365">
        <v>9.9937112500000008E-2</v>
      </c>
      <c r="BO365">
        <v>33.775275000000001</v>
      </c>
      <c r="BP365">
        <v>33.838437499999998</v>
      </c>
      <c r="BQ365">
        <v>999.9</v>
      </c>
      <c r="BR365">
        <v>0</v>
      </c>
      <c r="BS365">
        <v>0</v>
      </c>
      <c r="BT365">
        <v>4001.6412500000001</v>
      </c>
      <c r="BU365">
        <v>0</v>
      </c>
      <c r="BV365">
        <v>267.03937500000001</v>
      </c>
      <c r="BW365">
        <v>-42.206850000000003</v>
      </c>
      <c r="BX365">
        <v>2365.7862500000001</v>
      </c>
      <c r="BY365">
        <v>2406.62</v>
      </c>
      <c r="BZ365">
        <v>1.18865625</v>
      </c>
      <c r="CA365">
        <v>2321.8125</v>
      </c>
      <c r="CB365">
        <v>35.239150000000002</v>
      </c>
      <c r="CC365">
        <v>3.6820400000000002</v>
      </c>
      <c r="CD365">
        <v>3.5618924999999999</v>
      </c>
      <c r="CE365">
        <v>27.483374999999999</v>
      </c>
      <c r="CF365">
        <v>26.9176875</v>
      </c>
      <c r="CG365">
        <v>1199.9449999999999</v>
      </c>
      <c r="CH365">
        <v>0.50001212500000003</v>
      </c>
      <c r="CI365">
        <v>0.49998762499999999</v>
      </c>
      <c r="CJ365">
        <v>0</v>
      </c>
      <c r="CK365">
        <v>2.3551000000000002</v>
      </c>
      <c r="CL365">
        <v>0</v>
      </c>
      <c r="CM365">
        <v>7973.1450000000004</v>
      </c>
      <c r="CN365">
        <v>9597.4474999999984</v>
      </c>
      <c r="CO365">
        <v>43.186999999999998</v>
      </c>
      <c r="CP365">
        <v>45.16375</v>
      </c>
      <c r="CQ365">
        <v>44.186999999999998</v>
      </c>
      <c r="CR365">
        <v>43.617125000000001</v>
      </c>
      <c r="CS365">
        <v>43.061999999999998</v>
      </c>
      <c r="CT365">
        <v>599.98750000000007</v>
      </c>
      <c r="CU365">
        <v>599.95749999999998</v>
      </c>
      <c r="CV365">
        <v>0</v>
      </c>
      <c r="CW365">
        <v>1670439331.5</v>
      </c>
      <c r="CX365">
        <v>0</v>
      </c>
      <c r="CY365">
        <v>1670430775</v>
      </c>
      <c r="CZ365" t="s">
        <v>356</v>
      </c>
      <c r="DA365">
        <v>1670430775</v>
      </c>
      <c r="DB365">
        <v>1670430775</v>
      </c>
      <c r="DC365">
        <v>10</v>
      </c>
      <c r="DD365">
        <v>-0.13800000000000001</v>
      </c>
      <c r="DE365">
        <v>1.2E-2</v>
      </c>
      <c r="DF365">
        <v>-4.2649999999999997</v>
      </c>
      <c r="DG365">
        <v>0.16300000000000001</v>
      </c>
      <c r="DH365">
        <v>415</v>
      </c>
      <c r="DI365">
        <v>38</v>
      </c>
      <c r="DJ365">
        <v>0.28000000000000003</v>
      </c>
      <c r="DK365">
        <v>0.18</v>
      </c>
      <c r="DL365">
        <v>-42.120955000000002</v>
      </c>
      <c r="DM365">
        <v>0.92630318949349977</v>
      </c>
      <c r="DN365">
        <v>0.21020591208384209</v>
      </c>
      <c r="DO365">
        <v>0</v>
      </c>
      <c r="DP365">
        <v>1.20445625</v>
      </c>
      <c r="DQ365">
        <v>-8.7036135084431615E-2</v>
      </c>
      <c r="DR365">
        <v>8.7072336845579208E-3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365</v>
      </c>
      <c r="EA365">
        <v>2.9461499999999998</v>
      </c>
      <c r="EB365">
        <v>2.5956000000000001</v>
      </c>
      <c r="EC365">
        <v>0.30403400000000003</v>
      </c>
      <c r="ED365">
        <v>0.30480499999999999</v>
      </c>
      <c r="EE365">
        <v>0.14530399999999999</v>
      </c>
      <c r="EF365">
        <v>0.14058899999999999</v>
      </c>
      <c r="EG365">
        <v>20995.4</v>
      </c>
      <c r="EH365">
        <v>21320.5</v>
      </c>
      <c r="EI365">
        <v>28103.3</v>
      </c>
      <c r="EJ365">
        <v>29560.5</v>
      </c>
      <c r="EK365">
        <v>33060</v>
      </c>
      <c r="EL365">
        <v>35277.5</v>
      </c>
      <c r="EM365">
        <v>39666.5</v>
      </c>
      <c r="EN365">
        <v>42250.3</v>
      </c>
      <c r="EO365">
        <v>1.9353499999999999</v>
      </c>
      <c r="EP365">
        <v>1.86168</v>
      </c>
      <c r="EQ365">
        <v>0.130691</v>
      </c>
      <c r="ER365">
        <v>0</v>
      </c>
      <c r="ES365">
        <v>31.7226</v>
      </c>
      <c r="ET365">
        <v>999.9</v>
      </c>
      <c r="EU365">
        <v>60.1</v>
      </c>
      <c r="EV365">
        <v>39.6</v>
      </c>
      <c r="EW365">
        <v>43.151299999999999</v>
      </c>
      <c r="EX365">
        <v>25.615200000000002</v>
      </c>
      <c r="EY365">
        <v>2.3357399999999999</v>
      </c>
      <c r="EZ365">
        <v>1</v>
      </c>
      <c r="FA365">
        <v>0.61510699999999996</v>
      </c>
      <c r="FB365">
        <v>0.60522100000000001</v>
      </c>
      <c r="FC365">
        <v>20.2776</v>
      </c>
      <c r="FD365">
        <v>5.21699</v>
      </c>
      <c r="FE365">
        <v>12.0099</v>
      </c>
      <c r="FF365">
        <v>4.9873000000000003</v>
      </c>
      <c r="FG365">
        <v>3.2845800000000001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1.8623400000000001</v>
      </c>
      <c r="FN365">
        <v>1.86432</v>
      </c>
      <c r="FO365">
        <v>1.8605</v>
      </c>
      <c r="FP365">
        <v>1.8611200000000001</v>
      </c>
      <c r="FQ365">
        <v>1.8602099999999999</v>
      </c>
      <c r="FR365">
        <v>1.8619600000000001</v>
      </c>
      <c r="FS365">
        <v>1.8585199999999999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-6.88</v>
      </c>
      <c r="GH365">
        <v>0.16289999999999999</v>
      </c>
      <c r="GI365">
        <v>-3.2528400776944242</v>
      </c>
      <c r="GJ365">
        <v>-2.9658848494523399E-3</v>
      </c>
      <c r="GK365">
        <v>1.4757234161104729E-6</v>
      </c>
      <c r="GL365">
        <v>-3.8107938837011289E-10</v>
      </c>
      <c r="GM365">
        <v>0.16282500000001221</v>
      </c>
      <c r="GN365">
        <v>0</v>
      </c>
      <c r="GO365">
        <v>0</v>
      </c>
      <c r="GP365">
        <v>0</v>
      </c>
      <c r="GQ365">
        <v>5</v>
      </c>
      <c r="GR365">
        <v>2097</v>
      </c>
      <c r="GS365">
        <v>4</v>
      </c>
      <c r="GT365">
        <v>34</v>
      </c>
      <c r="GU365">
        <v>142.19999999999999</v>
      </c>
      <c r="GV365">
        <v>142.19999999999999</v>
      </c>
      <c r="GW365">
        <v>4.4262699999999997</v>
      </c>
      <c r="GX365">
        <v>2.47803</v>
      </c>
      <c r="GY365">
        <v>1.4489700000000001</v>
      </c>
      <c r="GZ365">
        <v>2.3168899999999999</v>
      </c>
      <c r="HA365">
        <v>1.5478499999999999</v>
      </c>
      <c r="HB365">
        <v>2.34131</v>
      </c>
      <c r="HC365">
        <v>43.100900000000003</v>
      </c>
      <c r="HD365">
        <v>13.186400000000001</v>
      </c>
      <c r="HE365">
        <v>18</v>
      </c>
      <c r="HF365">
        <v>507.49099999999999</v>
      </c>
      <c r="HG365">
        <v>498.54599999999999</v>
      </c>
      <c r="HH365">
        <v>31.000299999999999</v>
      </c>
      <c r="HI365">
        <v>34.966700000000003</v>
      </c>
      <c r="HJ365">
        <v>29.999600000000001</v>
      </c>
      <c r="HK365">
        <v>34.980499999999999</v>
      </c>
      <c r="HL365">
        <v>34.990499999999997</v>
      </c>
      <c r="HM365">
        <v>88.5184</v>
      </c>
      <c r="HN365">
        <v>26.950299999999999</v>
      </c>
      <c r="HO365">
        <v>74.927899999999994</v>
      </c>
      <c r="HP365">
        <v>31</v>
      </c>
      <c r="HQ365">
        <v>2334.84</v>
      </c>
      <c r="HR365">
        <v>35.355699999999999</v>
      </c>
      <c r="HS365">
        <v>99.024699999999996</v>
      </c>
      <c r="HT365">
        <v>97.976699999999994</v>
      </c>
    </row>
    <row r="366" spans="1:228" x14ac:dyDescent="0.2">
      <c r="A366">
        <v>351</v>
      </c>
      <c r="B366">
        <v>1670439313.5</v>
      </c>
      <c r="C366">
        <v>1397.5</v>
      </c>
      <c r="D366" t="s">
        <v>1061</v>
      </c>
      <c r="E366" t="s">
        <v>1062</v>
      </c>
      <c r="F366">
        <v>4</v>
      </c>
      <c r="G366">
        <v>1670439311.5</v>
      </c>
      <c r="H366">
        <f t="shared" si="170"/>
        <v>2.2206906466914343E-3</v>
      </c>
      <c r="I366">
        <f t="shared" si="171"/>
        <v>2.2206906466914345</v>
      </c>
      <c r="J366">
        <f t="shared" si="172"/>
        <v>50.105170117295337</v>
      </c>
      <c r="K366">
        <f t="shared" si="173"/>
        <v>2286.6642857142861</v>
      </c>
      <c r="L366">
        <f t="shared" si="174"/>
        <v>1636.651550463585</v>
      </c>
      <c r="M366">
        <f t="shared" si="175"/>
        <v>165.59067676451576</v>
      </c>
      <c r="N366">
        <f t="shared" si="176"/>
        <v>231.35669073690315</v>
      </c>
      <c r="O366">
        <f t="shared" si="177"/>
        <v>0.13829203546127541</v>
      </c>
      <c r="P366">
        <f t="shared" si="178"/>
        <v>2.0768269030768627</v>
      </c>
      <c r="Q366">
        <f t="shared" si="179"/>
        <v>0.1333723205783674</v>
      </c>
      <c r="R366">
        <f t="shared" si="180"/>
        <v>8.3785136128138482E-2</v>
      </c>
      <c r="S366">
        <f t="shared" si="181"/>
        <v>226.26120471428573</v>
      </c>
      <c r="T366">
        <f t="shared" si="182"/>
        <v>34.796948077761897</v>
      </c>
      <c r="U366">
        <f t="shared" si="183"/>
        <v>33.834342857142857</v>
      </c>
      <c r="V366">
        <f t="shared" si="184"/>
        <v>5.2938364939689251</v>
      </c>
      <c r="W366">
        <f t="shared" si="185"/>
        <v>69.858033080954883</v>
      </c>
      <c r="X366">
        <f t="shared" si="186"/>
        <v>3.6839578028079996</v>
      </c>
      <c r="Y366">
        <f t="shared" si="187"/>
        <v>5.2734920242298404</v>
      </c>
      <c r="Z366">
        <f t="shared" si="188"/>
        <v>1.6098786911609255</v>
      </c>
      <c r="AA366">
        <f t="shared" si="189"/>
        <v>-97.932457519092253</v>
      </c>
      <c r="AB366">
        <f t="shared" si="190"/>
        <v>-7.7176489841939482</v>
      </c>
      <c r="AC366">
        <f t="shared" si="191"/>
        <v>-0.8577514965955032</v>
      </c>
      <c r="AD366">
        <f t="shared" si="192"/>
        <v>119.75334671440402</v>
      </c>
      <c r="AE366">
        <f t="shared" si="193"/>
        <v>73.061524963427203</v>
      </c>
      <c r="AF366">
        <f t="shared" si="194"/>
        <v>2.2050863037911572</v>
      </c>
      <c r="AG366">
        <f t="shared" si="195"/>
        <v>50.105170117295337</v>
      </c>
      <c r="AH366">
        <v>2412.255272987456</v>
      </c>
      <c r="AI366">
        <v>2375.518606060607</v>
      </c>
      <c r="AJ366">
        <v>1.652856382544426</v>
      </c>
      <c r="AK366">
        <v>66.48709803528736</v>
      </c>
      <c r="AL366">
        <f t="shared" si="196"/>
        <v>2.2206906466914345</v>
      </c>
      <c r="AM366">
        <v>35.244172646328593</v>
      </c>
      <c r="AN366">
        <v>36.406440606060592</v>
      </c>
      <c r="AO366">
        <v>-1.139838933185737E-3</v>
      </c>
      <c r="AP366">
        <v>80.118377589396417</v>
      </c>
      <c r="AQ366">
        <v>4</v>
      </c>
      <c r="AR366">
        <v>1</v>
      </c>
      <c r="AS366">
        <f t="shared" si="197"/>
        <v>1</v>
      </c>
      <c r="AT366">
        <f t="shared" si="198"/>
        <v>0</v>
      </c>
      <c r="AU366">
        <f t="shared" si="199"/>
        <v>19282.566492374986</v>
      </c>
      <c r="AV366">
        <f t="shared" si="200"/>
        <v>1200.014285714286</v>
      </c>
      <c r="AW366">
        <f t="shared" si="201"/>
        <v>1026.011442857143</v>
      </c>
      <c r="AX366">
        <f t="shared" si="202"/>
        <v>0.85499935715051001</v>
      </c>
      <c r="AY366">
        <f t="shared" si="203"/>
        <v>0.18854875930048448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1670439311.5</v>
      </c>
      <c r="BF366">
        <v>2286.6642857142861</v>
      </c>
      <c r="BG366">
        <v>2328.8228571428572</v>
      </c>
      <c r="BH366">
        <v>36.411199999999987</v>
      </c>
      <c r="BI366">
        <v>35.26428571428572</v>
      </c>
      <c r="BJ366">
        <v>2293.551428571428</v>
      </c>
      <c r="BK366">
        <v>36.24838571428571</v>
      </c>
      <c r="BL366">
        <v>500.20742857142852</v>
      </c>
      <c r="BM366">
        <v>101.07642857142859</v>
      </c>
      <c r="BN366">
        <v>0.1000721428571428</v>
      </c>
      <c r="BO366">
        <v>33.765414285714293</v>
      </c>
      <c r="BP366">
        <v>33.834342857142857</v>
      </c>
      <c r="BQ366">
        <v>999.89999999999986</v>
      </c>
      <c r="BR366">
        <v>0</v>
      </c>
      <c r="BS366">
        <v>0</v>
      </c>
      <c r="BT366">
        <v>3996.7857142857142</v>
      </c>
      <c r="BU366">
        <v>0</v>
      </c>
      <c r="BV366">
        <v>262.55599999999998</v>
      </c>
      <c r="BW366">
        <v>-42.15924285714285</v>
      </c>
      <c r="BX366">
        <v>2373.068571428571</v>
      </c>
      <c r="BY366">
        <v>2413.9499999999998</v>
      </c>
      <c r="BZ366">
        <v>1.146898571428572</v>
      </c>
      <c r="CA366">
        <v>2328.8228571428572</v>
      </c>
      <c r="CB366">
        <v>35.26428571428572</v>
      </c>
      <c r="CC366">
        <v>3.6803185714285709</v>
      </c>
      <c r="CD366">
        <v>3.5643928571428569</v>
      </c>
      <c r="CE366">
        <v>27.475371428571432</v>
      </c>
      <c r="CF366">
        <v>26.92961428571428</v>
      </c>
      <c r="CG366">
        <v>1200.014285714286</v>
      </c>
      <c r="CH366">
        <v>0.50002114285714294</v>
      </c>
      <c r="CI366">
        <v>0.49997857142857149</v>
      </c>
      <c r="CJ366">
        <v>0</v>
      </c>
      <c r="CK366">
        <v>2.2588428571428572</v>
      </c>
      <c r="CL366">
        <v>0</v>
      </c>
      <c r="CM366">
        <v>7973.4114285714286</v>
      </c>
      <c r="CN366">
        <v>9598.02</v>
      </c>
      <c r="CO366">
        <v>43.186999999999998</v>
      </c>
      <c r="CP366">
        <v>45.142714285714291</v>
      </c>
      <c r="CQ366">
        <v>44.160428571428568</v>
      </c>
      <c r="CR366">
        <v>43.625</v>
      </c>
      <c r="CS366">
        <v>43.061999999999998</v>
      </c>
      <c r="CT366">
        <v>600.03285714285721</v>
      </c>
      <c r="CU366">
        <v>599.98142857142852</v>
      </c>
      <c r="CV366">
        <v>0</v>
      </c>
      <c r="CW366">
        <v>1670439335.7</v>
      </c>
      <c r="CX366">
        <v>0</v>
      </c>
      <c r="CY366">
        <v>1670430775</v>
      </c>
      <c r="CZ366" t="s">
        <v>356</v>
      </c>
      <c r="DA366">
        <v>1670430775</v>
      </c>
      <c r="DB366">
        <v>1670430775</v>
      </c>
      <c r="DC366">
        <v>10</v>
      </c>
      <c r="DD366">
        <v>-0.13800000000000001</v>
      </c>
      <c r="DE366">
        <v>1.2E-2</v>
      </c>
      <c r="DF366">
        <v>-4.2649999999999997</v>
      </c>
      <c r="DG366">
        <v>0.16300000000000001</v>
      </c>
      <c r="DH366">
        <v>415</v>
      </c>
      <c r="DI366">
        <v>38</v>
      </c>
      <c r="DJ366">
        <v>0.28000000000000003</v>
      </c>
      <c r="DK366">
        <v>0.18</v>
      </c>
      <c r="DL366">
        <v>-42.0802525</v>
      </c>
      <c r="DM366">
        <v>-0.12566341463402611</v>
      </c>
      <c r="DN366">
        <v>0.17953748074914611</v>
      </c>
      <c r="DO366">
        <v>0</v>
      </c>
      <c r="DP366">
        <v>1.19296625</v>
      </c>
      <c r="DQ366">
        <v>-0.18674893058161579</v>
      </c>
      <c r="DR366">
        <v>2.0566083084474301E-2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0</v>
      </c>
      <c r="DY366">
        <v>2</v>
      </c>
      <c r="DZ366" t="s">
        <v>357</v>
      </c>
      <c r="EA366">
        <v>2.9464100000000002</v>
      </c>
      <c r="EB366">
        <v>2.5956299999999999</v>
      </c>
      <c r="EC366">
        <v>0.30449199999999998</v>
      </c>
      <c r="ED366">
        <v>0.30528</v>
      </c>
      <c r="EE366">
        <v>0.14527399999999999</v>
      </c>
      <c r="EF366">
        <v>0.14069899999999999</v>
      </c>
      <c r="EG366">
        <v>20981.4</v>
      </c>
      <c r="EH366">
        <v>21306.1</v>
      </c>
      <c r="EI366">
        <v>28103.200000000001</v>
      </c>
      <c r="EJ366">
        <v>29560.799999999999</v>
      </c>
      <c r="EK366">
        <v>33061.1</v>
      </c>
      <c r="EL366">
        <v>35273.4</v>
      </c>
      <c r="EM366">
        <v>39666.5</v>
      </c>
      <c r="EN366">
        <v>42250.8</v>
      </c>
      <c r="EO366">
        <v>1.9356500000000001</v>
      </c>
      <c r="EP366">
        <v>1.8617999999999999</v>
      </c>
      <c r="EQ366">
        <v>0.13004199999999999</v>
      </c>
      <c r="ER366">
        <v>0</v>
      </c>
      <c r="ES366">
        <v>31.7224</v>
      </c>
      <c r="ET366">
        <v>999.9</v>
      </c>
      <c r="EU366">
        <v>60.1</v>
      </c>
      <c r="EV366">
        <v>39.6</v>
      </c>
      <c r="EW366">
        <v>43.147799999999997</v>
      </c>
      <c r="EX366">
        <v>25.395199999999999</v>
      </c>
      <c r="EY366">
        <v>1.57853</v>
      </c>
      <c r="EZ366">
        <v>1</v>
      </c>
      <c r="FA366">
        <v>0.61488100000000001</v>
      </c>
      <c r="FB366">
        <v>0.60438199999999997</v>
      </c>
      <c r="FC366">
        <v>20.277799999999999</v>
      </c>
      <c r="FD366">
        <v>5.21624</v>
      </c>
      <c r="FE366">
        <v>12.0099</v>
      </c>
      <c r="FF366">
        <v>4.9869000000000003</v>
      </c>
      <c r="FG366">
        <v>3.2845800000000001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1.86233</v>
      </c>
      <c r="FN366">
        <v>1.86433</v>
      </c>
      <c r="FO366">
        <v>1.8604799999999999</v>
      </c>
      <c r="FP366">
        <v>1.86113</v>
      </c>
      <c r="FQ366">
        <v>1.8602099999999999</v>
      </c>
      <c r="FR366">
        <v>1.86195</v>
      </c>
      <c r="FS366">
        <v>1.8585199999999999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-6.9</v>
      </c>
      <c r="GH366">
        <v>0.16289999999999999</v>
      </c>
      <c r="GI366">
        <v>-3.2528400776944242</v>
      </c>
      <c r="GJ366">
        <v>-2.9658848494523399E-3</v>
      </c>
      <c r="GK366">
        <v>1.4757234161104729E-6</v>
      </c>
      <c r="GL366">
        <v>-3.8107938837011289E-10</v>
      </c>
      <c r="GM366">
        <v>0.16282500000001221</v>
      </c>
      <c r="GN366">
        <v>0</v>
      </c>
      <c r="GO366">
        <v>0</v>
      </c>
      <c r="GP366">
        <v>0</v>
      </c>
      <c r="GQ366">
        <v>5</v>
      </c>
      <c r="GR366">
        <v>2097</v>
      </c>
      <c r="GS366">
        <v>4</v>
      </c>
      <c r="GT366">
        <v>34</v>
      </c>
      <c r="GU366">
        <v>142.30000000000001</v>
      </c>
      <c r="GV366">
        <v>142.30000000000001</v>
      </c>
      <c r="GW366">
        <v>4.4360400000000002</v>
      </c>
      <c r="GX366">
        <v>2.4865699999999999</v>
      </c>
      <c r="GY366">
        <v>1.4489700000000001</v>
      </c>
      <c r="GZ366">
        <v>2.3156699999999999</v>
      </c>
      <c r="HA366">
        <v>1.5478499999999999</v>
      </c>
      <c r="HB366">
        <v>2.2375500000000001</v>
      </c>
      <c r="HC366">
        <v>43.100900000000003</v>
      </c>
      <c r="HD366">
        <v>13.168900000000001</v>
      </c>
      <c r="HE366">
        <v>18</v>
      </c>
      <c r="HF366">
        <v>507.65800000000002</v>
      </c>
      <c r="HG366">
        <v>498.60300000000001</v>
      </c>
      <c r="HH366">
        <v>30.9999</v>
      </c>
      <c r="HI366">
        <v>34.962699999999998</v>
      </c>
      <c r="HJ366">
        <v>29.999700000000001</v>
      </c>
      <c r="HK366">
        <v>34.976500000000001</v>
      </c>
      <c r="HL366">
        <v>34.986400000000003</v>
      </c>
      <c r="HM366">
        <v>88.704700000000003</v>
      </c>
      <c r="HN366">
        <v>26.950299999999999</v>
      </c>
      <c r="HO366">
        <v>74.927899999999994</v>
      </c>
      <c r="HP366">
        <v>31</v>
      </c>
      <c r="HQ366">
        <v>2341.52</v>
      </c>
      <c r="HR366">
        <v>35.370399999999997</v>
      </c>
      <c r="HS366">
        <v>99.0244</v>
      </c>
      <c r="HT366">
        <v>97.977800000000002</v>
      </c>
    </row>
    <row r="367" spans="1:228" x14ac:dyDescent="0.2">
      <c r="A367">
        <v>352</v>
      </c>
      <c r="B367">
        <v>1670439317.5</v>
      </c>
      <c r="C367">
        <v>1401.5</v>
      </c>
      <c r="D367" t="s">
        <v>1063</v>
      </c>
      <c r="E367" t="s">
        <v>1064</v>
      </c>
      <c r="F367">
        <v>4</v>
      </c>
      <c r="G367">
        <v>1670439315.1875</v>
      </c>
      <c r="H367">
        <f t="shared" si="170"/>
        <v>2.1463996791428845E-3</v>
      </c>
      <c r="I367">
        <f t="shared" si="171"/>
        <v>2.1463996791428843</v>
      </c>
      <c r="J367">
        <f t="shared" si="172"/>
        <v>49.618575215780055</v>
      </c>
      <c r="K367">
        <f t="shared" si="173"/>
        <v>2292.6387500000001</v>
      </c>
      <c r="L367">
        <f t="shared" si="174"/>
        <v>1629.3661215103</v>
      </c>
      <c r="M367">
        <f t="shared" si="175"/>
        <v>164.8549892268862</v>
      </c>
      <c r="N367">
        <f t="shared" si="176"/>
        <v>231.96317355736963</v>
      </c>
      <c r="O367">
        <f t="shared" si="177"/>
        <v>0.13381746326719832</v>
      </c>
      <c r="P367">
        <f t="shared" si="178"/>
        <v>2.0770356814837645</v>
      </c>
      <c r="Q367">
        <f t="shared" si="179"/>
        <v>0.12920569632512802</v>
      </c>
      <c r="R367">
        <f t="shared" si="180"/>
        <v>8.1154668386137371E-2</v>
      </c>
      <c r="S367">
        <f t="shared" si="181"/>
        <v>226.26194024999998</v>
      </c>
      <c r="T367">
        <f t="shared" si="182"/>
        <v>34.814188372411337</v>
      </c>
      <c r="U367">
        <f t="shared" si="183"/>
        <v>33.819637499999999</v>
      </c>
      <c r="V367">
        <f t="shared" si="184"/>
        <v>5.2894904463230725</v>
      </c>
      <c r="W367">
        <f t="shared" si="185"/>
        <v>69.879485113744366</v>
      </c>
      <c r="X367">
        <f t="shared" si="186"/>
        <v>3.6832333835017645</v>
      </c>
      <c r="Y367">
        <f t="shared" si="187"/>
        <v>5.2708364658189524</v>
      </c>
      <c r="Z367">
        <f t="shared" si="188"/>
        <v>1.606257062821308</v>
      </c>
      <c r="AA367">
        <f t="shared" si="189"/>
        <v>-94.65622585020121</v>
      </c>
      <c r="AB367">
        <f t="shared" si="190"/>
        <v>-7.0811548751588642</v>
      </c>
      <c r="AC367">
        <f t="shared" si="191"/>
        <v>-0.78684018609212836</v>
      </c>
      <c r="AD367">
        <f t="shared" si="192"/>
        <v>123.73771933854778</v>
      </c>
      <c r="AE367">
        <f t="shared" si="193"/>
        <v>73.698479413357475</v>
      </c>
      <c r="AF367">
        <f t="shared" si="194"/>
        <v>2.1555730157552015</v>
      </c>
      <c r="AG367">
        <f t="shared" si="195"/>
        <v>49.618575215780055</v>
      </c>
      <c r="AH367">
        <v>2419.3797693194811</v>
      </c>
      <c r="AI367">
        <v>2382.4317575757559</v>
      </c>
      <c r="AJ367">
        <v>1.7440382027650021</v>
      </c>
      <c r="AK367">
        <v>66.48709803528736</v>
      </c>
      <c r="AL367">
        <f t="shared" si="196"/>
        <v>2.1463996791428843</v>
      </c>
      <c r="AM367">
        <v>35.28254403776463</v>
      </c>
      <c r="AN367">
        <v>36.404446060606048</v>
      </c>
      <c r="AO367">
        <v>-8.5488570119917197E-4</v>
      </c>
      <c r="AP367">
        <v>80.118377589396417</v>
      </c>
      <c r="AQ367">
        <v>4</v>
      </c>
      <c r="AR367">
        <v>1</v>
      </c>
      <c r="AS367">
        <f t="shared" si="197"/>
        <v>1</v>
      </c>
      <c r="AT367">
        <f t="shared" si="198"/>
        <v>0</v>
      </c>
      <c r="AU367">
        <f t="shared" si="199"/>
        <v>19286.67441038783</v>
      </c>
      <c r="AV367">
        <f t="shared" si="200"/>
        <v>1200.01125</v>
      </c>
      <c r="AW367">
        <f t="shared" si="201"/>
        <v>1026.0095250000002</v>
      </c>
      <c r="AX367">
        <f t="shared" si="202"/>
        <v>0.85499992187573248</v>
      </c>
      <c r="AY367">
        <f t="shared" si="203"/>
        <v>0.18854984922016355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1670439315.1875</v>
      </c>
      <c r="BF367">
        <v>2292.6387500000001</v>
      </c>
      <c r="BG367">
        <v>2335.09</v>
      </c>
      <c r="BH367">
        <v>36.403725000000001</v>
      </c>
      <c r="BI367">
        <v>35.282474999999998</v>
      </c>
      <c r="BJ367">
        <v>2299.5425</v>
      </c>
      <c r="BK367">
        <v>36.240900000000003</v>
      </c>
      <c r="BL367">
        <v>500.17174999999997</v>
      </c>
      <c r="BM367">
        <v>101.077375</v>
      </c>
      <c r="BN367">
        <v>0.10000131249999999</v>
      </c>
      <c r="BO367">
        <v>33.756399999999999</v>
      </c>
      <c r="BP367">
        <v>33.819637499999999</v>
      </c>
      <c r="BQ367">
        <v>999.9</v>
      </c>
      <c r="BR367">
        <v>0</v>
      </c>
      <c r="BS367">
        <v>0</v>
      </c>
      <c r="BT367">
        <v>3997.34375</v>
      </c>
      <c r="BU367">
        <v>0</v>
      </c>
      <c r="BV367">
        <v>263.02749999999997</v>
      </c>
      <c r="BW367">
        <v>-42.451574999999998</v>
      </c>
      <c r="BX367">
        <v>2379.2525000000001</v>
      </c>
      <c r="BY367">
        <v>2420.49125</v>
      </c>
      <c r="BZ367">
        <v>1.12127</v>
      </c>
      <c r="CA367">
        <v>2335.09</v>
      </c>
      <c r="CB367">
        <v>35.282474999999998</v>
      </c>
      <c r="CC367">
        <v>3.6795925</v>
      </c>
      <c r="CD367">
        <v>3.5662574999999999</v>
      </c>
      <c r="CE367">
        <v>27.472012500000002</v>
      </c>
      <c r="CF367">
        <v>26.938512500000002</v>
      </c>
      <c r="CG367">
        <v>1200.01125</v>
      </c>
      <c r="CH367">
        <v>0.50000149999999999</v>
      </c>
      <c r="CI367">
        <v>0.49999824999999998</v>
      </c>
      <c r="CJ367">
        <v>0</v>
      </c>
      <c r="CK367">
        <v>2.3051374999999998</v>
      </c>
      <c r="CL367">
        <v>0</v>
      </c>
      <c r="CM367">
        <v>7973.0462499999994</v>
      </c>
      <c r="CN367">
        <v>9597.9350000000013</v>
      </c>
      <c r="CO367">
        <v>43.186999999999998</v>
      </c>
      <c r="CP367">
        <v>45.125</v>
      </c>
      <c r="CQ367">
        <v>44.125</v>
      </c>
      <c r="CR367">
        <v>43.601374999999997</v>
      </c>
      <c r="CS367">
        <v>43.061999999999998</v>
      </c>
      <c r="CT367">
        <v>600.00874999999996</v>
      </c>
      <c r="CU367">
        <v>600.00250000000005</v>
      </c>
      <c r="CV367">
        <v>0</v>
      </c>
      <c r="CW367">
        <v>1670439339.3</v>
      </c>
      <c r="CX367">
        <v>0</v>
      </c>
      <c r="CY367">
        <v>1670430775</v>
      </c>
      <c r="CZ367" t="s">
        <v>356</v>
      </c>
      <c r="DA367">
        <v>1670430775</v>
      </c>
      <c r="DB367">
        <v>1670430775</v>
      </c>
      <c r="DC367">
        <v>10</v>
      </c>
      <c r="DD367">
        <v>-0.13800000000000001</v>
      </c>
      <c r="DE367">
        <v>1.2E-2</v>
      </c>
      <c r="DF367">
        <v>-4.2649999999999997</v>
      </c>
      <c r="DG367">
        <v>0.16300000000000001</v>
      </c>
      <c r="DH367">
        <v>415</v>
      </c>
      <c r="DI367">
        <v>38</v>
      </c>
      <c r="DJ367">
        <v>0.28000000000000003</v>
      </c>
      <c r="DK367">
        <v>0.18</v>
      </c>
      <c r="DL367">
        <v>-42.127795000000013</v>
      </c>
      <c r="DM367">
        <v>-1.666581613508312</v>
      </c>
      <c r="DN367">
        <v>0.22712446472143849</v>
      </c>
      <c r="DO367">
        <v>0</v>
      </c>
      <c r="DP367">
        <v>1.17505075</v>
      </c>
      <c r="DQ367">
        <v>-0.31568341463414862</v>
      </c>
      <c r="DR367">
        <v>3.2647099977448218E-2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357</v>
      </c>
      <c r="EA367">
        <v>2.9460299999999999</v>
      </c>
      <c r="EB367">
        <v>2.5954799999999998</v>
      </c>
      <c r="EC367">
        <v>0.30497299999999999</v>
      </c>
      <c r="ED367">
        <v>0.30576399999999998</v>
      </c>
      <c r="EE367">
        <v>0.14527300000000001</v>
      </c>
      <c r="EF367">
        <v>0.14069599999999999</v>
      </c>
      <c r="EG367">
        <v>20966.900000000001</v>
      </c>
      <c r="EH367">
        <v>21291.1</v>
      </c>
      <c r="EI367">
        <v>28103.3</v>
      </c>
      <c r="EJ367">
        <v>29560.799999999999</v>
      </c>
      <c r="EK367">
        <v>33060.9</v>
      </c>
      <c r="EL367">
        <v>35273.599999999999</v>
      </c>
      <c r="EM367">
        <v>39666.1</v>
      </c>
      <c r="EN367">
        <v>42250.8</v>
      </c>
      <c r="EO367">
        <v>1.93557</v>
      </c>
      <c r="EP367">
        <v>1.8619699999999999</v>
      </c>
      <c r="EQ367">
        <v>0.12881699999999999</v>
      </c>
      <c r="ER367">
        <v>0</v>
      </c>
      <c r="ES367">
        <v>31.7182</v>
      </c>
      <c r="ET367">
        <v>999.9</v>
      </c>
      <c r="EU367">
        <v>60.1</v>
      </c>
      <c r="EV367">
        <v>39.6</v>
      </c>
      <c r="EW367">
        <v>43.154000000000003</v>
      </c>
      <c r="EX367">
        <v>25.205200000000001</v>
      </c>
      <c r="EY367">
        <v>1.6706700000000001</v>
      </c>
      <c r="EZ367">
        <v>1</v>
      </c>
      <c r="FA367">
        <v>0.61454299999999995</v>
      </c>
      <c r="FB367">
        <v>0.60241</v>
      </c>
      <c r="FC367">
        <v>20.277799999999999</v>
      </c>
      <c r="FD367">
        <v>5.2153400000000003</v>
      </c>
      <c r="FE367">
        <v>12.0097</v>
      </c>
      <c r="FF367">
        <v>4.9866000000000001</v>
      </c>
      <c r="FG367">
        <v>3.2844799999999998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1.8623000000000001</v>
      </c>
      <c r="FN367">
        <v>1.86432</v>
      </c>
      <c r="FO367">
        <v>1.8604700000000001</v>
      </c>
      <c r="FP367">
        <v>1.86113</v>
      </c>
      <c r="FQ367">
        <v>1.8602000000000001</v>
      </c>
      <c r="FR367">
        <v>1.86195</v>
      </c>
      <c r="FS367">
        <v>1.8585199999999999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-6.91</v>
      </c>
      <c r="GH367">
        <v>0.1628</v>
      </c>
      <c r="GI367">
        <v>-3.2528400776944242</v>
      </c>
      <c r="GJ367">
        <v>-2.9658848494523399E-3</v>
      </c>
      <c r="GK367">
        <v>1.4757234161104729E-6</v>
      </c>
      <c r="GL367">
        <v>-3.8107938837011289E-10</v>
      </c>
      <c r="GM367">
        <v>0.16282500000001221</v>
      </c>
      <c r="GN367">
        <v>0</v>
      </c>
      <c r="GO367">
        <v>0</v>
      </c>
      <c r="GP367">
        <v>0</v>
      </c>
      <c r="GQ367">
        <v>5</v>
      </c>
      <c r="GR367">
        <v>2097</v>
      </c>
      <c r="GS367">
        <v>4</v>
      </c>
      <c r="GT367">
        <v>34</v>
      </c>
      <c r="GU367">
        <v>142.4</v>
      </c>
      <c r="GV367">
        <v>142.4</v>
      </c>
      <c r="GW367">
        <v>4.4458000000000002</v>
      </c>
      <c r="GX367">
        <v>2.4597199999999999</v>
      </c>
      <c r="GY367">
        <v>1.4489700000000001</v>
      </c>
      <c r="GZ367">
        <v>2.3156699999999999</v>
      </c>
      <c r="HA367">
        <v>1.5478499999999999</v>
      </c>
      <c r="HB367">
        <v>2.2888199999999999</v>
      </c>
      <c r="HC367">
        <v>43.100900000000003</v>
      </c>
      <c r="HD367">
        <v>13.168900000000001</v>
      </c>
      <c r="HE367">
        <v>18</v>
      </c>
      <c r="HF367">
        <v>507.57799999999997</v>
      </c>
      <c r="HG367">
        <v>498.69</v>
      </c>
      <c r="HH367">
        <v>30.999700000000001</v>
      </c>
      <c r="HI367">
        <v>34.958500000000001</v>
      </c>
      <c r="HJ367">
        <v>29.9998</v>
      </c>
      <c r="HK367">
        <v>34.972299999999997</v>
      </c>
      <c r="HL367">
        <v>34.9818</v>
      </c>
      <c r="HM367">
        <v>88.890500000000003</v>
      </c>
      <c r="HN367">
        <v>26.950299999999999</v>
      </c>
      <c r="HO367">
        <v>74.927899999999994</v>
      </c>
      <c r="HP367">
        <v>31</v>
      </c>
      <c r="HQ367">
        <v>2348.21</v>
      </c>
      <c r="HR367">
        <v>35.381599999999999</v>
      </c>
      <c r="HS367">
        <v>99.023899999999998</v>
      </c>
      <c r="HT367">
        <v>97.977699999999999</v>
      </c>
    </row>
    <row r="368" spans="1:228" x14ac:dyDescent="0.2">
      <c r="A368">
        <v>353</v>
      </c>
      <c r="B368">
        <v>1670439321.5</v>
      </c>
      <c r="C368">
        <v>1405.5</v>
      </c>
      <c r="D368" t="s">
        <v>1065</v>
      </c>
      <c r="E368" t="s">
        <v>1066</v>
      </c>
      <c r="F368">
        <v>4</v>
      </c>
      <c r="G368">
        <v>1670439319.5</v>
      </c>
      <c r="H368">
        <f t="shared" si="170"/>
        <v>2.1545074572807397E-3</v>
      </c>
      <c r="I368">
        <f t="shared" si="171"/>
        <v>2.1545074572807397</v>
      </c>
      <c r="J368">
        <f t="shared" si="172"/>
        <v>48.238948013152132</v>
      </c>
      <c r="K368">
        <f t="shared" si="173"/>
        <v>2299.9</v>
      </c>
      <c r="L368">
        <f t="shared" si="174"/>
        <v>1657.4065993297663</v>
      </c>
      <c r="M368">
        <f t="shared" si="175"/>
        <v>167.6916531444576</v>
      </c>
      <c r="N368">
        <f t="shared" si="176"/>
        <v>232.6972954149571</v>
      </c>
      <c r="O368">
        <f t="shared" si="177"/>
        <v>0.13477407443531009</v>
      </c>
      <c r="P368">
        <f t="shared" si="178"/>
        <v>2.0757117295810752</v>
      </c>
      <c r="Q368">
        <f t="shared" si="179"/>
        <v>0.13009450447147633</v>
      </c>
      <c r="R368">
        <f t="shared" si="180"/>
        <v>8.1715969763867552E-2</v>
      </c>
      <c r="S368">
        <f t="shared" si="181"/>
        <v>226.26408599999993</v>
      </c>
      <c r="T368">
        <f t="shared" si="182"/>
        <v>34.807484783525794</v>
      </c>
      <c r="U368">
        <f t="shared" si="183"/>
        <v>33.802728571428567</v>
      </c>
      <c r="V368">
        <f t="shared" si="184"/>
        <v>5.2844969868315825</v>
      </c>
      <c r="W368">
        <f t="shared" si="185"/>
        <v>69.8953064677806</v>
      </c>
      <c r="X368">
        <f t="shared" si="186"/>
        <v>3.6831498416207684</v>
      </c>
      <c r="Y368">
        <f t="shared" si="187"/>
        <v>5.2695238460948417</v>
      </c>
      <c r="Z368">
        <f t="shared" si="188"/>
        <v>1.6013471452108141</v>
      </c>
      <c r="AA368">
        <f t="shared" si="189"/>
        <v>-95.013778866080614</v>
      </c>
      <c r="AB368">
        <f t="shared" si="190"/>
        <v>-5.683214501002233</v>
      </c>
      <c r="AC368">
        <f t="shared" si="191"/>
        <v>-0.63184133406314946</v>
      </c>
      <c r="AD368">
        <f t="shared" si="192"/>
        <v>124.93525129885393</v>
      </c>
      <c r="AE368">
        <f t="shared" si="193"/>
        <v>73.576183015426153</v>
      </c>
      <c r="AF368">
        <f t="shared" si="194"/>
        <v>2.1609021055375517</v>
      </c>
      <c r="AG368">
        <f t="shared" si="195"/>
        <v>48.238948013152132</v>
      </c>
      <c r="AH368">
        <v>2426.3889774246418</v>
      </c>
      <c r="AI368">
        <v>2389.6481818181819</v>
      </c>
      <c r="AJ368">
        <v>1.850629391007395</v>
      </c>
      <c r="AK368">
        <v>66.48709803528736</v>
      </c>
      <c r="AL368">
        <f t="shared" si="196"/>
        <v>2.1545074572807397</v>
      </c>
      <c r="AM368">
        <v>35.281072905813573</v>
      </c>
      <c r="AN368">
        <v>36.403039999999983</v>
      </c>
      <c r="AO368">
        <v>-1.836068289090253E-4</v>
      </c>
      <c r="AP368">
        <v>80.118377589396417</v>
      </c>
      <c r="AQ368">
        <v>4</v>
      </c>
      <c r="AR368">
        <v>1</v>
      </c>
      <c r="AS368">
        <f t="shared" si="197"/>
        <v>1</v>
      </c>
      <c r="AT368">
        <f t="shared" si="198"/>
        <v>0</v>
      </c>
      <c r="AU368">
        <f t="shared" si="199"/>
        <v>19264.217620764346</v>
      </c>
      <c r="AV368">
        <f t="shared" si="200"/>
        <v>1200.032857142857</v>
      </c>
      <c r="AW368">
        <f t="shared" si="201"/>
        <v>1026.0269999999998</v>
      </c>
      <c r="AX368">
        <f t="shared" si="202"/>
        <v>0.85499908931064983</v>
      </c>
      <c r="AY368">
        <f t="shared" si="203"/>
        <v>0.18854824236955414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1670439319.5</v>
      </c>
      <c r="BF368">
        <v>2299.9</v>
      </c>
      <c r="BG368">
        <v>2342.3042857142859</v>
      </c>
      <c r="BH368">
        <v>36.402985714285713</v>
      </c>
      <c r="BI368">
        <v>35.278857142857149</v>
      </c>
      <c r="BJ368">
        <v>2306.6971428571428</v>
      </c>
      <c r="BK368">
        <v>36.240171428571429</v>
      </c>
      <c r="BL368">
        <v>500.12471428571428</v>
      </c>
      <c r="BM368">
        <v>101.07728571428569</v>
      </c>
      <c r="BN368">
        <v>9.9850428571428576E-2</v>
      </c>
      <c r="BO368">
        <v>33.751942857142858</v>
      </c>
      <c r="BP368">
        <v>33.802728571428567</v>
      </c>
      <c r="BQ368">
        <v>999.89999999999986</v>
      </c>
      <c r="BR368">
        <v>0</v>
      </c>
      <c r="BS368">
        <v>0</v>
      </c>
      <c r="BT368">
        <v>3993.571428571428</v>
      </c>
      <c r="BU368">
        <v>0</v>
      </c>
      <c r="BV368">
        <v>264.46328571428569</v>
      </c>
      <c r="BW368">
        <v>-42.403114285714288</v>
      </c>
      <c r="BX368">
        <v>2386.7857142857142</v>
      </c>
      <c r="BY368">
        <v>2427.9585714285708</v>
      </c>
      <c r="BZ368">
        <v>1.12412</v>
      </c>
      <c r="CA368">
        <v>2342.3042857142859</v>
      </c>
      <c r="CB368">
        <v>35.278857142857149</v>
      </c>
      <c r="CC368">
        <v>3.6795114285714279</v>
      </c>
      <c r="CD368">
        <v>3.56589</v>
      </c>
      <c r="CE368">
        <v>27.471642857142861</v>
      </c>
      <c r="CF368">
        <v>26.93675714285714</v>
      </c>
      <c r="CG368">
        <v>1200.032857142857</v>
      </c>
      <c r="CH368">
        <v>0.50003057142857144</v>
      </c>
      <c r="CI368">
        <v>0.49996928571428573</v>
      </c>
      <c r="CJ368">
        <v>0</v>
      </c>
      <c r="CK368">
        <v>2.3303857142857138</v>
      </c>
      <c r="CL368">
        <v>0</v>
      </c>
      <c r="CM368">
        <v>7973.0571428571429</v>
      </c>
      <c r="CN368">
        <v>9598.2042857142842</v>
      </c>
      <c r="CO368">
        <v>43.186999999999998</v>
      </c>
      <c r="CP368">
        <v>45.125</v>
      </c>
      <c r="CQ368">
        <v>44.125</v>
      </c>
      <c r="CR368">
        <v>43.625</v>
      </c>
      <c r="CS368">
        <v>43.061999999999998</v>
      </c>
      <c r="CT368">
        <v>600.05285714285731</v>
      </c>
      <c r="CU368">
        <v>599.9799999999999</v>
      </c>
      <c r="CV368">
        <v>0</v>
      </c>
      <c r="CW368">
        <v>1670439343.5</v>
      </c>
      <c r="CX368">
        <v>0</v>
      </c>
      <c r="CY368">
        <v>1670430775</v>
      </c>
      <c r="CZ368" t="s">
        <v>356</v>
      </c>
      <c r="DA368">
        <v>1670430775</v>
      </c>
      <c r="DB368">
        <v>1670430775</v>
      </c>
      <c r="DC368">
        <v>10</v>
      </c>
      <c r="DD368">
        <v>-0.13800000000000001</v>
      </c>
      <c r="DE368">
        <v>1.2E-2</v>
      </c>
      <c r="DF368">
        <v>-4.2649999999999997</v>
      </c>
      <c r="DG368">
        <v>0.16300000000000001</v>
      </c>
      <c r="DH368">
        <v>415</v>
      </c>
      <c r="DI368">
        <v>38</v>
      </c>
      <c r="DJ368">
        <v>0.28000000000000003</v>
      </c>
      <c r="DK368">
        <v>0.18</v>
      </c>
      <c r="DL368">
        <v>-42.220765</v>
      </c>
      <c r="DM368">
        <v>-2.1831602251406341</v>
      </c>
      <c r="DN368">
        <v>0.25407023197336592</v>
      </c>
      <c r="DO368">
        <v>0</v>
      </c>
      <c r="DP368">
        <v>1.1586585</v>
      </c>
      <c r="DQ368">
        <v>-0.33309050656660438</v>
      </c>
      <c r="DR368">
        <v>3.3882050229435648E-2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357</v>
      </c>
      <c r="EA368">
        <v>2.9456699999999998</v>
      </c>
      <c r="EB368">
        <v>2.5954700000000002</v>
      </c>
      <c r="EC368">
        <v>0.30544500000000002</v>
      </c>
      <c r="ED368">
        <v>0.30622199999999999</v>
      </c>
      <c r="EE368">
        <v>0.14527200000000001</v>
      </c>
      <c r="EF368">
        <v>0.14068800000000001</v>
      </c>
      <c r="EG368">
        <v>20952.2</v>
      </c>
      <c r="EH368">
        <v>21277.3</v>
      </c>
      <c r="EI368">
        <v>28102.9</v>
      </c>
      <c r="EJ368">
        <v>29561.1</v>
      </c>
      <c r="EK368">
        <v>33060.800000000003</v>
      </c>
      <c r="EL368">
        <v>35274.199999999997</v>
      </c>
      <c r="EM368">
        <v>39665.9</v>
      </c>
      <c r="EN368">
        <v>42251.1</v>
      </c>
      <c r="EO368">
        <v>1.9353499999999999</v>
      </c>
      <c r="EP368">
        <v>1.86225</v>
      </c>
      <c r="EQ368">
        <v>0.12884699999999999</v>
      </c>
      <c r="ER368">
        <v>0</v>
      </c>
      <c r="ES368">
        <v>31.712599999999998</v>
      </c>
      <c r="ET368">
        <v>999.9</v>
      </c>
      <c r="EU368">
        <v>60.1</v>
      </c>
      <c r="EV368">
        <v>39.6</v>
      </c>
      <c r="EW368">
        <v>43.147399999999998</v>
      </c>
      <c r="EX368">
        <v>25.345199999999998</v>
      </c>
      <c r="EY368">
        <v>2.3998400000000002</v>
      </c>
      <c r="EZ368">
        <v>1</v>
      </c>
      <c r="FA368">
        <v>0.61412299999999997</v>
      </c>
      <c r="FB368">
        <v>0.60000500000000001</v>
      </c>
      <c r="FC368">
        <v>20.2775</v>
      </c>
      <c r="FD368">
        <v>5.2142900000000001</v>
      </c>
      <c r="FE368">
        <v>12.0097</v>
      </c>
      <c r="FF368">
        <v>4.9859</v>
      </c>
      <c r="FG368">
        <v>3.2841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1.8623099999999999</v>
      </c>
      <c r="FN368">
        <v>1.86432</v>
      </c>
      <c r="FO368">
        <v>1.8604799999999999</v>
      </c>
      <c r="FP368">
        <v>1.86111</v>
      </c>
      <c r="FQ368">
        <v>1.8602099999999999</v>
      </c>
      <c r="FR368">
        <v>1.86191</v>
      </c>
      <c r="FS368">
        <v>1.8585199999999999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-6.5</v>
      </c>
      <c r="GH368">
        <v>0.1628</v>
      </c>
      <c r="GI368">
        <v>-6.4975822944179491</v>
      </c>
      <c r="GJ368">
        <v>0</v>
      </c>
      <c r="GK368">
        <v>0</v>
      </c>
      <c r="GL368">
        <v>0</v>
      </c>
      <c r="GM368">
        <v>0.16282500000001221</v>
      </c>
      <c r="GN368">
        <v>0</v>
      </c>
      <c r="GO368">
        <v>0</v>
      </c>
      <c r="GP368">
        <v>0</v>
      </c>
      <c r="GQ368">
        <v>5</v>
      </c>
      <c r="GR368">
        <v>2097</v>
      </c>
      <c r="GS368">
        <v>4</v>
      </c>
      <c r="GT368">
        <v>34</v>
      </c>
      <c r="GU368">
        <v>142.4</v>
      </c>
      <c r="GV368">
        <v>142.4</v>
      </c>
      <c r="GW368">
        <v>4.4531200000000002</v>
      </c>
      <c r="GX368">
        <v>2.5</v>
      </c>
      <c r="GY368">
        <v>1.4489700000000001</v>
      </c>
      <c r="GZ368">
        <v>2.3156699999999999</v>
      </c>
      <c r="HA368">
        <v>1.5478499999999999</v>
      </c>
      <c r="HB368">
        <v>2.3901400000000002</v>
      </c>
      <c r="HC368">
        <v>43.100900000000003</v>
      </c>
      <c r="HD368">
        <v>13.1776</v>
      </c>
      <c r="HE368">
        <v>18</v>
      </c>
      <c r="HF368">
        <v>507.39499999999998</v>
      </c>
      <c r="HG368">
        <v>498.85300000000001</v>
      </c>
      <c r="HH368">
        <v>30.999500000000001</v>
      </c>
      <c r="HI368">
        <v>34.954000000000001</v>
      </c>
      <c r="HJ368">
        <v>29.999500000000001</v>
      </c>
      <c r="HK368">
        <v>34.967799999999997</v>
      </c>
      <c r="HL368">
        <v>34.977699999999999</v>
      </c>
      <c r="HM368">
        <v>89.084500000000006</v>
      </c>
      <c r="HN368">
        <v>26.6676</v>
      </c>
      <c r="HO368">
        <v>74.927899999999994</v>
      </c>
      <c r="HP368">
        <v>31</v>
      </c>
      <c r="HQ368">
        <v>2354.92</v>
      </c>
      <c r="HR368">
        <v>35.395099999999999</v>
      </c>
      <c r="HS368">
        <v>99.023099999999999</v>
      </c>
      <c r="HT368">
        <v>97.9786</v>
      </c>
    </row>
    <row r="369" spans="1:228" x14ac:dyDescent="0.2">
      <c r="A369">
        <v>354</v>
      </c>
      <c r="B369">
        <v>1670439325.5</v>
      </c>
      <c r="C369">
        <v>1409.5</v>
      </c>
      <c r="D369" t="s">
        <v>1067</v>
      </c>
      <c r="E369" t="s">
        <v>1068</v>
      </c>
      <c r="F369">
        <v>4</v>
      </c>
      <c r="G369">
        <v>1670439323.1875</v>
      </c>
      <c r="H369">
        <f t="shared" si="170"/>
        <v>2.1599242265525195E-3</v>
      </c>
      <c r="I369">
        <f t="shared" si="171"/>
        <v>2.1599242265525196</v>
      </c>
      <c r="J369">
        <f t="shared" si="172"/>
        <v>49.129919844379927</v>
      </c>
      <c r="K369">
        <f t="shared" si="173"/>
        <v>2306.2275</v>
      </c>
      <c r="L369">
        <f t="shared" si="174"/>
        <v>1655.248519495841</v>
      </c>
      <c r="M369">
        <f t="shared" si="175"/>
        <v>167.47332368894976</v>
      </c>
      <c r="N369">
        <f t="shared" si="176"/>
        <v>233.33752005136762</v>
      </c>
      <c r="O369">
        <f t="shared" si="177"/>
        <v>0.13532969714218004</v>
      </c>
      <c r="P369">
        <f t="shared" si="178"/>
        <v>2.0757721204559454</v>
      </c>
      <c r="Q369">
        <f t="shared" si="179"/>
        <v>0.13061232213764112</v>
      </c>
      <c r="R369">
        <f t="shared" si="180"/>
        <v>8.2042839258381642E-2</v>
      </c>
      <c r="S369">
        <f t="shared" si="181"/>
        <v>226.26955087499999</v>
      </c>
      <c r="T369">
        <f t="shared" si="182"/>
        <v>34.801366517107347</v>
      </c>
      <c r="U369">
        <f t="shared" si="183"/>
        <v>33.795074999999997</v>
      </c>
      <c r="V369">
        <f t="shared" si="184"/>
        <v>5.2822381208799163</v>
      </c>
      <c r="W369">
        <f t="shared" si="185"/>
        <v>69.912946452841766</v>
      </c>
      <c r="X369">
        <f t="shared" si="186"/>
        <v>3.6832111438368358</v>
      </c>
      <c r="Y369">
        <f t="shared" si="187"/>
        <v>5.2682819573643123</v>
      </c>
      <c r="Z369">
        <f t="shared" si="188"/>
        <v>1.5990269770430805</v>
      </c>
      <c r="AA369">
        <f t="shared" si="189"/>
        <v>-95.252658390966104</v>
      </c>
      <c r="AB369">
        <f t="shared" si="190"/>
        <v>-5.298892407521671</v>
      </c>
      <c r="AC369">
        <f t="shared" si="191"/>
        <v>-0.58906231799030184</v>
      </c>
      <c r="AD369">
        <f t="shared" si="192"/>
        <v>125.1289377585219</v>
      </c>
      <c r="AE369">
        <f t="shared" si="193"/>
        <v>73.101223559734152</v>
      </c>
      <c r="AF369">
        <f t="shared" si="194"/>
        <v>2.0987884782888191</v>
      </c>
      <c r="AG369">
        <f t="shared" si="195"/>
        <v>49.129919844379927</v>
      </c>
      <c r="AH369">
        <v>2433.0486186383632</v>
      </c>
      <c r="AI369">
        <v>2396.4960606060608</v>
      </c>
      <c r="AJ369">
        <v>1.720902448368314</v>
      </c>
      <c r="AK369">
        <v>66.48709803528736</v>
      </c>
      <c r="AL369">
        <f t="shared" si="196"/>
        <v>2.1599242265525196</v>
      </c>
      <c r="AM369">
        <v>35.280709680033482</v>
      </c>
      <c r="AN369">
        <v>36.404979393939392</v>
      </c>
      <c r="AO369">
        <v>-1.255847367537036E-4</v>
      </c>
      <c r="AP369">
        <v>80.118377589396417</v>
      </c>
      <c r="AQ369">
        <v>4</v>
      </c>
      <c r="AR369">
        <v>1</v>
      </c>
      <c r="AS369">
        <f t="shared" si="197"/>
        <v>1</v>
      </c>
      <c r="AT369">
        <f t="shared" si="198"/>
        <v>0</v>
      </c>
      <c r="AU369">
        <f t="shared" si="199"/>
        <v>19265.527455147399</v>
      </c>
      <c r="AV369">
        <f t="shared" si="200"/>
        <v>1200.04125</v>
      </c>
      <c r="AW369">
        <f t="shared" si="201"/>
        <v>1026.0361874999999</v>
      </c>
      <c r="AX369">
        <f t="shared" si="202"/>
        <v>0.85500076559868243</v>
      </c>
      <c r="AY369">
        <f t="shared" si="203"/>
        <v>0.18855147760545732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1670439323.1875</v>
      </c>
      <c r="BF369">
        <v>2306.2275</v>
      </c>
      <c r="BG369">
        <v>2348.3000000000002</v>
      </c>
      <c r="BH369">
        <v>36.4035875</v>
      </c>
      <c r="BI369">
        <v>35.311912500000012</v>
      </c>
      <c r="BJ369">
        <v>2312.7275</v>
      </c>
      <c r="BK369">
        <v>36.240762500000002</v>
      </c>
      <c r="BL369">
        <v>500.18912499999999</v>
      </c>
      <c r="BM369">
        <v>101.077125</v>
      </c>
      <c r="BN369">
        <v>0.10002255</v>
      </c>
      <c r="BO369">
        <v>33.747725000000003</v>
      </c>
      <c r="BP369">
        <v>33.795074999999997</v>
      </c>
      <c r="BQ369">
        <v>999.9</v>
      </c>
      <c r="BR369">
        <v>0</v>
      </c>
      <c r="BS369">
        <v>0</v>
      </c>
      <c r="BT369">
        <v>3993.75</v>
      </c>
      <c r="BU369">
        <v>0</v>
      </c>
      <c r="BV369">
        <v>263.613</v>
      </c>
      <c r="BW369">
        <v>-42.071874999999999</v>
      </c>
      <c r="BX369">
        <v>2393.3537500000002</v>
      </c>
      <c r="BY369">
        <v>2434.2575000000002</v>
      </c>
      <c r="BZ369">
        <v>1.09165</v>
      </c>
      <c r="CA369">
        <v>2348.3000000000002</v>
      </c>
      <c r="CB369">
        <v>35.311912500000012</v>
      </c>
      <c r="CC369">
        <v>3.6795675000000001</v>
      </c>
      <c r="CD369">
        <v>3.5692287500000002</v>
      </c>
      <c r="CE369">
        <v>27.471900000000002</v>
      </c>
      <c r="CF369">
        <v>26.9527</v>
      </c>
      <c r="CG369">
        <v>1200.04125</v>
      </c>
      <c r="CH369">
        <v>0.49997449999999999</v>
      </c>
      <c r="CI369">
        <v>0.50002524999999998</v>
      </c>
      <c r="CJ369">
        <v>0</v>
      </c>
      <c r="CK369">
        <v>2.2938000000000001</v>
      </c>
      <c r="CL369">
        <v>0</v>
      </c>
      <c r="CM369">
        <v>7972.4125000000004</v>
      </c>
      <c r="CN369">
        <v>9598.0775000000012</v>
      </c>
      <c r="CO369">
        <v>43.186999999999998</v>
      </c>
      <c r="CP369">
        <v>45.125</v>
      </c>
      <c r="CQ369">
        <v>44.125</v>
      </c>
      <c r="CR369">
        <v>43.569875000000003</v>
      </c>
      <c r="CS369">
        <v>43.061999999999998</v>
      </c>
      <c r="CT369">
        <v>599.99</v>
      </c>
      <c r="CU369">
        <v>600.05124999999998</v>
      </c>
      <c r="CV369">
        <v>0</v>
      </c>
      <c r="CW369">
        <v>1670439347.7</v>
      </c>
      <c r="CX369">
        <v>0</v>
      </c>
      <c r="CY369">
        <v>1670430775</v>
      </c>
      <c r="CZ369" t="s">
        <v>356</v>
      </c>
      <c r="DA369">
        <v>1670430775</v>
      </c>
      <c r="DB369">
        <v>1670430775</v>
      </c>
      <c r="DC369">
        <v>10</v>
      </c>
      <c r="DD369">
        <v>-0.13800000000000001</v>
      </c>
      <c r="DE369">
        <v>1.2E-2</v>
      </c>
      <c r="DF369">
        <v>-4.2649999999999997</v>
      </c>
      <c r="DG369">
        <v>0.16300000000000001</v>
      </c>
      <c r="DH369">
        <v>415</v>
      </c>
      <c r="DI369">
        <v>38</v>
      </c>
      <c r="DJ369">
        <v>0.28000000000000003</v>
      </c>
      <c r="DK369">
        <v>0.18</v>
      </c>
      <c r="DL369">
        <v>-42.261877499999997</v>
      </c>
      <c r="DM369">
        <v>-6.8031894934326112E-2</v>
      </c>
      <c r="DN369">
        <v>0.1983951757068449</v>
      </c>
      <c r="DO369">
        <v>1</v>
      </c>
      <c r="DP369">
        <v>1.1387127500000001</v>
      </c>
      <c r="DQ369">
        <v>-0.32310112570356658</v>
      </c>
      <c r="DR369">
        <v>3.3915268315870661E-2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365</v>
      </c>
      <c r="EA369">
        <v>2.9462799999999998</v>
      </c>
      <c r="EB369">
        <v>2.5956100000000002</v>
      </c>
      <c r="EC369">
        <v>0.30591600000000002</v>
      </c>
      <c r="ED369">
        <v>0.30669800000000003</v>
      </c>
      <c r="EE369">
        <v>0.145285</v>
      </c>
      <c r="EF369">
        <v>0.140935</v>
      </c>
      <c r="EG369">
        <v>20938.8</v>
      </c>
      <c r="EH369">
        <v>21262.5</v>
      </c>
      <c r="EI369">
        <v>28104</v>
      </c>
      <c r="EJ369">
        <v>29561.1</v>
      </c>
      <c r="EK369">
        <v>33061.699999999997</v>
      </c>
      <c r="EL369">
        <v>35263.9</v>
      </c>
      <c r="EM369">
        <v>39667.599999999999</v>
      </c>
      <c r="EN369">
        <v>42250.9</v>
      </c>
      <c r="EO369">
        <v>1.9356800000000001</v>
      </c>
      <c r="EP369">
        <v>1.8621700000000001</v>
      </c>
      <c r="EQ369">
        <v>0.12866</v>
      </c>
      <c r="ER369">
        <v>0</v>
      </c>
      <c r="ES369">
        <v>31.707000000000001</v>
      </c>
      <c r="ET369">
        <v>999.9</v>
      </c>
      <c r="EU369">
        <v>60.1</v>
      </c>
      <c r="EV369">
        <v>39.6</v>
      </c>
      <c r="EW369">
        <v>43.149500000000003</v>
      </c>
      <c r="EX369">
        <v>25.275200000000002</v>
      </c>
      <c r="EY369">
        <v>2.5040100000000001</v>
      </c>
      <c r="EZ369">
        <v>1</v>
      </c>
      <c r="FA369">
        <v>0.61379600000000001</v>
      </c>
      <c r="FB369">
        <v>0.59772599999999998</v>
      </c>
      <c r="FC369">
        <v>20.277799999999999</v>
      </c>
      <c r="FD369">
        <v>5.2166899999999998</v>
      </c>
      <c r="FE369">
        <v>12.0099</v>
      </c>
      <c r="FF369">
        <v>4.9869000000000003</v>
      </c>
      <c r="FG369">
        <v>3.2846500000000001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1.86232</v>
      </c>
      <c r="FN369">
        <v>1.86432</v>
      </c>
      <c r="FO369">
        <v>1.86049</v>
      </c>
      <c r="FP369">
        <v>1.8611200000000001</v>
      </c>
      <c r="FQ369">
        <v>1.8602099999999999</v>
      </c>
      <c r="FR369">
        <v>1.86195</v>
      </c>
      <c r="FS369">
        <v>1.8585199999999999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-6.5</v>
      </c>
      <c r="GH369">
        <v>0.16289999999999999</v>
      </c>
      <c r="GI369">
        <v>-6.4975822944179491</v>
      </c>
      <c r="GJ369">
        <v>0</v>
      </c>
      <c r="GK369">
        <v>0</v>
      </c>
      <c r="GL369">
        <v>0</v>
      </c>
      <c r="GM369">
        <v>0.16282500000001221</v>
      </c>
      <c r="GN369">
        <v>0</v>
      </c>
      <c r="GO369">
        <v>0</v>
      </c>
      <c r="GP369">
        <v>0</v>
      </c>
      <c r="GQ369">
        <v>5</v>
      </c>
      <c r="GR369">
        <v>2097</v>
      </c>
      <c r="GS369">
        <v>4</v>
      </c>
      <c r="GT369">
        <v>34</v>
      </c>
      <c r="GU369">
        <v>142.5</v>
      </c>
      <c r="GV369">
        <v>142.5</v>
      </c>
      <c r="GW369">
        <v>4.4641099999999998</v>
      </c>
      <c r="GX369">
        <v>2.4658199999999999</v>
      </c>
      <c r="GY369">
        <v>1.4489700000000001</v>
      </c>
      <c r="GZ369">
        <v>2.3156699999999999</v>
      </c>
      <c r="HA369">
        <v>1.5478499999999999</v>
      </c>
      <c r="HB369">
        <v>2.3840300000000001</v>
      </c>
      <c r="HC369">
        <v>43.100900000000003</v>
      </c>
      <c r="HD369">
        <v>13.1776</v>
      </c>
      <c r="HE369">
        <v>18</v>
      </c>
      <c r="HF369">
        <v>507.57</v>
      </c>
      <c r="HG369">
        <v>498.75599999999997</v>
      </c>
      <c r="HH369">
        <v>30.999500000000001</v>
      </c>
      <c r="HI369">
        <v>34.948999999999998</v>
      </c>
      <c r="HJ369">
        <v>29.999700000000001</v>
      </c>
      <c r="HK369">
        <v>34.962800000000001</v>
      </c>
      <c r="HL369">
        <v>34.972200000000001</v>
      </c>
      <c r="HM369">
        <v>89.290300000000002</v>
      </c>
      <c r="HN369">
        <v>26.6676</v>
      </c>
      <c r="HO369">
        <v>74.927899999999994</v>
      </c>
      <c r="HP369">
        <v>31</v>
      </c>
      <c r="HQ369">
        <v>2361.7199999999998</v>
      </c>
      <c r="HR369">
        <v>35.389099999999999</v>
      </c>
      <c r="HS369">
        <v>99.027100000000004</v>
      </c>
      <c r="HT369">
        <v>97.978200000000001</v>
      </c>
    </row>
    <row r="370" spans="1:228" x14ac:dyDescent="0.2">
      <c r="A370">
        <v>355</v>
      </c>
      <c r="B370">
        <v>1670439329.5</v>
      </c>
      <c r="C370">
        <v>1413.5</v>
      </c>
      <c r="D370" t="s">
        <v>1069</v>
      </c>
      <c r="E370" t="s">
        <v>1070</v>
      </c>
      <c r="F370">
        <v>4</v>
      </c>
      <c r="G370">
        <v>1670439327.5</v>
      </c>
      <c r="H370">
        <f t="shared" si="170"/>
        <v>2.1157287874014842E-3</v>
      </c>
      <c r="I370">
        <f t="shared" si="171"/>
        <v>2.1157287874014843</v>
      </c>
      <c r="J370">
        <f t="shared" si="172"/>
        <v>49.188978601333652</v>
      </c>
      <c r="K370">
        <f t="shared" si="173"/>
        <v>2313.4228571428571</v>
      </c>
      <c r="L370">
        <f t="shared" si="174"/>
        <v>1649.5573854355775</v>
      </c>
      <c r="M370">
        <f t="shared" si="175"/>
        <v>166.89583388519648</v>
      </c>
      <c r="N370">
        <f t="shared" si="176"/>
        <v>234.0631737221911</v>
      </c>
      <c r="O370">
        <f t="shared" si="177"/>
        <v>0.13256936197431343</v>
      </c>
      <c r="P370">
        <f t="shared" si="178"/>
        <v>2.0681163684135524</v>
      </c>
      <c r="Q370">
        <f t="shared" si="179"/>
        <v>0.12802284838978903</v>
      </c>
      <c r="R370">
        <f t="shared" si="180"/>
        <v>8.0409776630820898E-2</v>
      </c>
      <c r="S370">
        <f t="shared" si="181"/>
        <v>226.26053657142859</v>
      </c>
      <c r="T370">
        <f t="shared" si="182"/>
        <v>34.814481786503229</v>
      </c>
      <c r="U370">
        <f t="shared" si="183"/>
        <v>33.797314285714293</v>
      </c>
      <c r="V370">
        <f t="shared" si="184"/>
        <v>5.2828989340768659</v>
      </c>
      <c r="W370">
        <f t="shared" si="185"/>
        <v>69.969542776299392</v>
      </c>
      <c r="X370">
        <f t="shared" si="186"/>
        <v>3.6849459795610873</v>
      </c>
      <c r="Y370">
        <f t="shared" si="187"/>
        <v>5.2665000132161506</v>
      </c>
      <c r="Z370">
        <f t="shared" si="188"/>
        <v>1.5979529545157787</v>
      </c>
      <c r="AA370">
        <f t="shared" si="189"/>
        <v>-93.303639524405455</v>
      </c>
      <c r="AB370">
        <f t="shared" si="190"/>
        <v>-6.2039721171727713</v>
      </c>
      <c r="AC370">
        <f t="shared" si="191"/>
        <v>-0.69221751167995171</v>
      </c>
      <c r="AD370">
        <f t="shared" si="192"/>
        <v>126.06070741817042</v>
      </c>
      <c r="AE370">
        <f t="shared" si="193"/>
        <v>73.42704565766411</v>
      </c>
      <c r="AF370">
        <f t="shared" si="194"/>
        <v>1.9970955200441807</v>
      </c>
      <c r="AG370">
        <f t="shared" si="195"/>
        <v>49.188978601333652</v>
      </c>
      <c r="AH370">
        <v>2440.246504849039</v>
      </c>
      <c r="AI370">
        <v>2403.4976969696968</v>
      </c>
      <c r="AJ370">
        <v>1.7509477725070539</v>
      </c>
      <c r="AK370">
        <v>66.48709803528736</v>
      </c>
      <c r="AL370">
        <f t="shared" si="196"/>
        <v>2.1157287874014843</v>
      </c>
      <c r="AM370">
        <v>35.37022882711225</v>
      </c>
      <c r="AN370">
        <v>36.431629696969686</v>
      </c>
      <c r="AO370">
        <v>6.1679071398652949E-3</v>
      </c>
      <c r="AP370">
        <v>80.118377589396417</v>
      </c>
      <c r="AQ370">
        <v>5</v>
      </c>
      <c r="AR370">
        <v>1</v>
      </c>
      <c r="AS370">
        <f t="shared" si="197"/>
        <v>1</v>
      </c>
      <c r="AT370">
        <f t="shared" si="198"/>
        <v>0</v>
      </c>
      <c r="AU370">
        <f t="shared" si="199"/>
        <v>19134.453324488335</v>
      </c>
      <c r="AV370">
        <f t="shared" si="200"/>
        <v>1199.997142857143</v>
      </c>
      <c r="AW370">
        <f t="shared" si="201"/>
        <v>1025.9981142857143</v>
      </c>
      <c r="AX370">
        <f t="shared" si="202"/>
        <v>0.85500046428681975</v>
      </c>
      <c r="AY370">
        <f t="shared" si="203"/>
        <v>0.18855089607356207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1670439327.5</v>
      </c>
      <c r="BF370">
        <v>2313.4228571428571</v>
      </c>
      <c r="BG370">
        <v>2355.5557142857142</v>
      </c>
      <c r="BH370">
        <v>36.421100000000003</v>
      </c>
      <c r="BI370">
        <v>35.382257142857142</v>
      </c>
      <c r="BJ370">
        <v>2319.9214285714279</v>
      </c>
      <c r="BK370">
        <v>36.258285714285719</v>
      </c>
      <c r="BL370">
        <v>500.14971428571431</v>
      </c>
      <c r="BM370">
        <v>101.0761428571429</v>
      </c>
      <c r="BN370">
        <v>9.9987999999999994E-2</v>
      </c>
      <c r="BO370">
        <v>33.741671428571422</v>
      </c>
      <c r="BP370">
        <v>33.797314285714293</v>
      </c>
      <c r="BQ370">
        <v>999.89999999999986</v>
      </c>
      <c r="BR370">
        <v>0</v>
      </c>
      <c r="BS370">
        <v>0</v>
      </c>
      <c r="BT370">
        <v>3971.9642857142858</v>
      </c>
      <c r="BU370">
        <v>0</v>
      </c>
      <c r="BV370">
        <v>263.18985714285719</v>
      </c>
      <c r="BW370">
        <v>-42.131128571428569</v>
      </c>
      <c r="BX370">
        <v>2400.8671428571429</v>
      </c>
      <c r="BY370">
        <v>2441.957142857143</v>
      </c>
      <c r="BZ370">
        <v>1.0388500000000001</v>
      </c>
      <c r="CA370">
        <v>2355.5557142857142</v>
      </c>
      <c r="CB370">
        <v>35.382257142857142</v>
      </c>
      <c r="CC370">
        <v>3.681307142857142</v>
      </c>
      <c r="CD370">
        <v>3.5763057142857142</v>
      </c>
      <c r="CE370">
        <v>27.48</v>
      </c>
      <c r="CF370">
        <v>26.986414285714289</v>
      </c>
      <c r="CG370">
        <v>1199.997142857143</v>
      </c>
      <c r="CH370">
        <v>0.49998385714285709</v>
      </c>
      <c r="CI370">
        <v>0.50001600000000013</v>
      </c>
      <c r="CJ370">
        <v>0</v>
      </c>
      <c r="CK370">
        <v>2.3800714285714291</v>
      </c>
      <c r="CL370">
        <v>0</v>
      </c>
      <c r="CM370">
        <v>7971.335714285713</v>
      </c>
      <c r="CN370">
        <v>9597.7814285714285</v>
      </c>
      <c r="CO370">
        <v>43.178142857142859</v>
      </c>
      <c r="CP370">
        <v>45.125</v>
      </c>
      <c r="CQ370">
        <v>44.125</v>
      </c>
      <c r="CR370">
        <v>43.561999999999998</v>
      </c>
      <c r="CS370">
        <v>43.061999999999998</v>
      </c>
      <c r="CT370">
        <v>599.98000000000013</v>
      </c>
      <c r="CU370">
        <v>600.01714285714286</v>
      </c>
      <c r="CV370">
        <v>0</v>
      </c>
      <c r="CW370">
        <v>1670439351.3</v>
      </c>
      <c r="CX370">
        <v>0</v>
      </c>
      <c r="CY370">
        <v>1670430775</v>
      </c>
      <c r="CZ370" t="s">
        <v>356</v>
      </c>
      <c r="DA370">
        <v>1670430775</v>
      </c>
      <c r="DB370">
        <v>1670430775</v>
      </c>
      <c r="DC370">
        <v>10</v>
      </c>
      <c r="DD370">
        <v>-0.13800000000000001</v>
      </c>
      <c r="DE370">
        <v>1.2E-2</v>
      </c>
      <c r="DF370">
        <v>-4.2649999999999997</v>
      </c>
      <c r="DG370">
        <v>0.16300000000000001</v>
      </c>
      <c r="DH370">
        <v>415</v>
      </c>
      <c r="DI370">
        <v>38</v>
      </c>
      <c r="DJ370">
        <v>0.28000000000000003</v>
      </c>
      <c r="DK370">
        <v>0.18</v>
      </c>
      <c r="DL370">
        <v>-42.244767500000002</v>
      </c>
      <c r="DM370">
        <v>0.57772795497199103</v>
      </c>
      <c r="DN370">
        <v>0.20239387266849221</v>
      </c>
      <c r="DO370">
        <v>0</v>
      </c>
      <c r="DP370">
        <v>1.1083805</v>
      </c>
      <c r="DQ370">
        <v>-0.38548345215759999</v>
      </c>
      <c r="DR370">
        <v>4.1107217611387907E-2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357</v>
      </c>
      <c r="EA370">
        <v>2.9462799999999998</v>
      </c>
      <c r="EB370">
        <v>2.5955900000000001</v>
      </c>
      <c r="EC370">
        <v>0.30638900000000002</v>
      </c>
      <c r="ED370">
        <v>0.307174</v>
      </c>
      <c r="EE370">
        <v>0.14535799999999999</v>
      </c>
      <c r="EF370">
        <v>0.14097100000000001</v>
      </c>
      <c r="EG370">
        <v>20924.2</v>
      </c>
      <c r="EH370">
        <v>21247.7</v>
      </c>
      <c r="EI370">
        <v>28103.8</v>
      </c>
      <c r="EJ370">
        <v>29560.799999999999</v>
      </c>
      <c r="EK370">
        <v>33058.6</v>
      </c>
      <c r="EL370">
        <v>35262.400000000001</v>
      </c>
      <c r="EM370">
        <v>39667.199999999997</v>
      </c>
      <c r="EN370">
        <v>42250.7</v>
      </c>
      <c r="EO370">
        <v>1.93563</v>
      </c>
      <c r="EP370">
        <v>1.8625</v>
      </c>
      <c r="EQ370">
        <v>0.129525</v>
      </c>
      <c r="ER370">
        <v>0</v>
      </c>
      <c r="ES370">
        <v>31.700700000000001</v>
      </c>
      <c r="ET370">
        <v>999.9</v>
      </c>
      <c r="EU370">
        <v>60.1</v>
      </c>
      <c r="EV370">
        <v>39.6</v>
      </c>
      <c r="EW370">
        <v>43.150300000000001</v>
      </c>
      <c r="EX370">
        <v>25.6252</v>
      </c>
      <c r="EY370">
        <v>1.9471099999999999</v>
      </c>
      <c r="EZ370">
        <v>1</v>
      </c>
      <c r="FA370">
        <v>0.61319100000000004</v>
      </c>
      <c r="FB370">
        <v>0.594109</v>
      </c>
      <c r="FC370">
        <v>20.277699999999999</v>
      </c>
      <c r="FD370">
        <v>5.21699</v>
      </c>
      <c r="FE370">
        <v>12.0099</v>
      </c>
      <c r="FF370">
        <v>4.9867999999999997</v>
      </c>
      <c r="FG370">
        <v>3.2845499999999999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1.86233</v>
      </c>
      <c r="FN370">
        <v>1.86432</v>
      </c>
      <c r="FO370">
        <v>1.86049</v>
      </c>
      <c r="FP370">
        <v>1.8611200000000001</v>
      </c>
      <c r="FQ370">
        <v>1.8602099999999999</v>
      </c>
      <c r="FR370">
        <v>1.8619300000000001</v>
      </c>
      <c r="FS370">
        <v>1.8585199999999999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-6.5</v>
      </c>
      <c r="GH370">
        <v>0.1628</v>
      </c>
      <c r="GI370">
        <v>-6.4975822944179491</v>
      </c>
      <c r="GJ370">
        <v>0</v>
      </c>
      <c r="GK370">
        <v>0</v>
      </c>
      <c r="GL370">
        <v>0</v>
      </c>
      <c r="GM370">
        <v>0.16282500000001221</v>
      </c>
      <c r="GN370">
        <v>0</v>
      </c>
      <c r="GO370">
        <v>0</v>
      </c>
      <c r="GP370">
        <v>0</v>
      </c>
      <c r="GQ370">
        <v>5</v>
      </c>
      <c r="GR370">
        <v>2097</v>
      </c>
      <c r="GS370">
        <v>4</v>
      </c>
      <c r="GT370">
        <v>34</v>
      </c>
      <c r="GU370">
        <v>142.6</v>
      </c>
      <c r="GV370">
        <v>142.6</v>
      </c>
      <c r="GW370">
        <v>4.4738800000000003</v>
      </c>
      <c r="GX370">
        <v>2.47925</v>
      </c>
      <c r="GY370">
        <v>1.4489700000000001</v>
      </c>
      <c r="GZ370">
        <v>2.3156699999999999</v>
      </c>
      <c r="HA370">
        <v>1.5478499999999999</v>
      </c>
      <c r="HB370">
        <v>2.3059099999999999</v>
      </c>
      <c r="HC370">
        <v>43.100900000000003</v>
      </c>
      <c r="HD370">
        <v>13.168900000000001</v>
      </c>
      <c r="HE370">
        <v>18</v>
      </c>
      <c r="HF370">
        <v>507.50200000000001</v>
      </c>
      <c r="HG370">
        <v>498.95499999999998</v>
      </c>
      <c r="HH370">
        <v>30.999199999999998</v>
      </c>
      <c r="HI370">
        <v>34.944400000000002</v>
      </c>
      <c r="HJ370">
        <v>29.999500000000001</v>
      </c>
      <c r="HK370">
        <v>34.958199999999998</v>
      </c>
      <c r="HL370">
        <v>34.968200000000003</v>
      </c>
      <c r="HM370">
        <v>89.479900000000001</v>
      </c>
      <c r="HN370">
        <v>26.6676</v>
      </c>
      <c r="HO370">
        <v>74.556600000000003</v>
      </c>
      <c r="HP370">
        <v>31</v>
      </c>
      <c r="HQ370">
        <v>2368.41</v>
      </c>
      <c r="HR370">
        <v>35.3765</v>
      </c>
      <c r="HS370">
        <v>99.026200000000003</v>
      </c>
      <c r="HT370">
        <v>97.977699999999999</v>
      </c>
    </row>
    <row r="371" spans="1:228" x14ac:dyDescent="0.2">
      <c r="A371">
        <v>356</v>
      </c>
      <c r="B371">
        <v>1670439333.5</v>
      </c>
      <c r="C371">
        <v>1417.5</v>
      </c>
      <c r="D371" t="s">
        <v>1071</v>
      </c>
      <c r="E371" t="s">
        <v>1072</v>
      </c>
      <c r="F371">
        <v>4</v>
      </c>
      <c r="G371">
        <v>1670439331.1875</v>
      </c>
      <c r="H371">
        <f t="shared" si="170"/>
        <v>2.1310023687246761E-3</v>
      </c>
      <c r="I371">
        <f t="shared" si="171"/>
        <v>2.1310023687246762</v>
      </c>
      <c r="J371">
        <f t="shared" si="172"/>
        <v>49.812477208348099</v>
      </c>
      <c r="K371">
        <f t="shared" si="173"/>
        <v>2319.5500000000002</v>
      </c>
      <c r="L371">
        <f t="shared" si="174"/>
        <v>1653.2840775325703</v>
      </c>
      <c r="M371">
        <f t="shared" si="175"/>
        <v>167.271438710447</v>
      </c>
      <c r="N371">
        <f t="shared" si="176"/>
        <v>234.68106354709252</v>
      </c>
      <c r="O371">
        <f t="shared" si="177"/>
        <v>0.13374285095795163</v>
      </c>
      <c r="P371">
        <f t="shared" si="178"/>
        <v>2.0825101258036951</v>
      </c>
      <c r="Q371">
        <f t="shared" si="179"/>
        <v>0.12914779238971272</v>
      </c>
      <c r="R371">
        <f t="shared" si="180"/>
        <v>8.1117065725173909E-2</v>
      </c>
      <c r="S371">
        <f t="shared" si="181"/>
        <v>226.252616625</v>
      </c>
      <c r="T371">
        <f t="shared" si="182"/>
        <v>34.800409768920041</v>
      </c>
      <c r="U371">
        <f t="shared" si="183"/>
        <v>33.796075000000002</v>
      </c>
      <c r="V371">
        <f t="shared" si="184"/>
        <v>5.2825332119882731</v>
      </c>
      <c r="W371">
        <f t="shared" si="185"/>
        <v>70.017880243644598</v>
      </c>
      <c r="X371">
        <f t="shared" si="186"/>
        <v>3.6870931546899852</v>
      </c>
      <c r="Y371">
        <f t="shared" si="187"/>
        <v>5.2659308477489306</v>
      </c>
      <c r="Z371">
        <f t="shared" si="188"/>
        <v>1.5954400572982879</v>
      </c>
      <c r="AA371">
        <f t="shared" si="189"/>
        <v>-93.977204460758216</v>
      </c>
      <c r="AB371">
        <f t="shared" si="190"/>
        <v>-6.325139907023015</v>
      </c>
      <c r="AC371">
        <f t="shared" si="191"/>
        <v>-0.7008482488094645</v>
      </c>
      <c r="AD371">
        <f t="shared" si="192"/>
        <v>125.24942400840928</v>
      </c>
      <c r="AE371">
        <f t="shared" si="193"/>
        <v>73.653705986066029</v>
      </c>
      <c r="AF371">
        <f t="shared" si="194"/>
        <v>2.0729131069678952</v>
      </c>
      <c r="AG371">
        <f t="shared" si="195"/>
        <v>49.812477208348099</v>
      </c>
      <c r="AH371">
        <v>2447.3456092596512</v>
      </c>
      <c r="AI371">
        <v>2410.401272727272</v>
      </c>
      <c r="AJ371">
        <v>1.72221082938005</v>
      </c>
      <c r="AK371">
        <v>66.48709803528736</v>
      </c>
      <c r="AL371">
        <f t="shared" si="196"/>
        <v>2.1310023687246762</v>
      </c>
      <c r="AM371">
        <v>35.380785809895308</v>
      </c>
      <c r="AN371">
        <v>36.450007878787893</v>
      </c>
      <c r="AO371">
        <v>6.1770783908943472E-3</v>
      </c>
      <c r="AP371">
        <v>80.118377589396417</v>
      </c>
      <c r="AQ371">
        <v>4</v>
      </c>
      <c r="AR371">
        <v>1</v>
      </c>
      <c r="AS371">
        <f t="shared" si="197"/>
        <v>1</v>
      </c>
      <c r="AT371">
        <f t="shared" si="198"/>
        <v>0</v>
      </c>
      <c r="AU371">
        <f t="shared" si="199"/>
        <v>19381.862230944731</v>
      </c>
      <c r="AV371">
        <f t="shared" si="200"/>
        <v>1199.94875</v>
      </c>
      <c r="AW371">
        <f t="shared" si="201"/>
        <v>1025.9573625</v>
      </c>
      <c r="AX371">
        <f t="shared" si="202"/>
        <v>0.85500098441704275</v>
      </c>
      <c r="AY371">
        <f t="shared" si="203"/>
        <v>0.18855189992489263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1670439331.1875</v>
      </c>
      <c r="BF371">
        <v>2319.5500000000002</v>
      </c>
      <c r="BG371">
        <v>2361.9050000000002</v>
      </c>
      <c r="BH371">
        <v>36.442637499999996</v>
      </c>
      <c r="BI371">
        <v>35.364424999999997</v>
      </c>
      <c r="BJ371">
        <v>2326.0462499999999</v>
      </c>
      <c r="BK371">
        <v>36.279825000000002</v>
      </c>
      <c r="BL371">
        <v>500.1705</v>
      </c>
      <c r="BM371">
        <v>101.07525</v>
      </c>
      <c r="BN371">
        <v>0.10000535000000001</v>
      </c>
      <c r="BO371">
        <v>33.739737499999997</v>
      </c>
      <c r="BP371">
        <v>33.796075000000002</v>
      </c>
      <c r="BQ371">
        <v>999.9</v>
      </c>
      <c r="BR371">
        <v>0</v>
      </c>
      <c r="BS371">
        <v>0</v>
      </c>
      <c r="BT371">
        <v>4013.0462499999999</v>
      </c>
      <c r="BU371">
        <v>0</v>
      </c>
      <c r="BV371">
        <v>263.8485</v>
      </c>
      <c r="BW371">
        <v>-42.354275000000001</v>
      </c>
      <c r="BX371">
        <v>2407.2787499999999</v>
      </c>
      <c r="BY371">
        <v>2448.4949999999999</v>
      </c>
      <c r="BZ371">
        <v>1.0782225000000001</v>
      </c>
      <c r="CA371">
        <v>2361.9050000000002</v>
      </c>
      <c r="CB371">
        <v>35.364424999999997</v>
      </c>
      <c r="CC371">
        <v>3.6834425</v>
      </c>
      <c r="CD371">
        <v>3.5744625000000001</v>
      </c>
      <c r="CE371">
        <v>27.489875000000001</v>
      </c>
      <c r="CF371">
        <v>26.977650000000001</v>
      </c>
      <c r="CG371">
        <v>1199.94875</v>
      </c>
      <c r="CH371">
        <v>0.499965875</v>
      </c>
      <c r="CI371">
        <v>0.500034125</v>
      </c>
      <c r="CJ371">
        <v>0</v>
      </c>
      <c r="CK371">
        <v>2.3286375000000001</v>
      </c>
      <c r="CL371">
        <v>0</v>
      </c>
      <c r="CM371">
        <v>7969.9712500000014</v>
      </c>
      <c r="CN371">
        <v>9597.3225000000002</v>
      </c>
      <c r="CO371">
        <v>43.125</v>
      </c>
      <c r="CP371">
        <v>45.109250000000003</v>
      </c>
      <c r="CQ371">
        <v>44.125</v>
      </c>
      <c r="CR371">
        <v>43.561999999999998</v>
      </c>
      <c r="CS371">
        <v>43.023249999999997</v>
      </c>
      <c r="CT371">
        <v>599.93500000000006</v>
      </c>
      <c r="CU371">
        <v>600.01375000000007</v>
      </c>
      <c r="CV371">
        <v>0</v>
      </c>
      <c r="CW371">
        <v>1670439355.5</v>
      </c>
      <c r="CX371">
        <v>0</v>
      </c>
      <c r="CY371">
        <v>1670430775</v>
      </c>
      <c r="CZ371" t="s">
        <v>356</v>
      </c>
      <c r="DA371">
        <v>1670430775</v>
      </c>
      <c r="DB371">
        <v>1670430775</v>
      </c>
      <c r="DC371">
        <v>10</v>
      </c>
      <c r="DD371">
        <v>-0.13800000000000001</v>
      </c>
      <c r="DE371">
        <v>1.2E-2</v>
      </c>
      <c r="DF371">
        <v>-4.2649999999999997</v>
      </c>
      <c r="DG371">
        <v>0.16300000000000001</v>
      </c>
      <c r="DH371">
        <v>415</v>
      </c>
      <c r="DI371">
        <v>38</v>
      </c>
      <c r="DJ371">
        <v>0.28000000000000003</v>
      </c>
      <c r="DK371">
        <v>0.18</v>
      </c>
      <c r="DL371">
        <v>-42.280285000000013</v>
      </c>
      <c r="DM371">
        <v>0.84074071294566655</v>
      </c>
      <c r="DN371">
        <v>0.1945681108892201</v>
      </c>
      <c r="DO371">
        <v>0</v>
      </c>
      <c r="DP371">
        <v>1.09122425</v>
      </c>
      <c r="DQ371">
        <v>-0.26798848030019012</v>
      </c>
      <c r="DR371">
        <v>3.475223581926061E-2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0</v>
      </c>
      <c r="DY371">
        <v>2</v>
      </c>
      <c r="DZ371" t="s">
        <v>357</v>
      </c>
      <c r="EA371">
        <v>2.94617</v>
      </c>
      <c r="EB371">
        <v>2.5956000000000001</v>
      </c>
      <c r="EC371">
        <v>0.30685699999999999</v>
      </c>
      <c r="ED371">
        <v>0.30765999999999999</v>
      </c>
      <c r="EE371">
        <v>0.145398</v>
      </c>
      <c r="EF371">
        <v>0.14084199999999999</v>
      </c>
      <c r="EG371">
        <v>20910.2</v>
      </c>
      <c r="EH371">
        <v>21233.4</v>
      </c>
      <c r="EI371">
        <v>28104</v>
      </c>
      <c r="EJ371">
        <v>29561.8</v>
      </c>
      <c r="EK371">
        <v>33057.199999999997</v>
      </c>
      <c r="EL371">
        <v>35268.699999999997</v>
      </c>
      <c r="EM371">
        <v>39667.199999999997</v>
      </c>
      <c r="EN371">
        <v>42252</v>
      </c>
      <c r="EO371">
        <v>1.9358</v>
      </c>
      <c r="EP371">
        <v>1.86222</v>
      </c>
      <c r="EQ371">
        <v>0.12997500000000001</v>
      </c>
      <c r="ER371">
        <v>0</v>
      </c>
      <c r="ES371">
        <v>31.6938</v>
      </c>
      <c r="ET371">
        <v>999.9</v>
      </c>
      <c r="EU371">
        <v>60</v>
      </c>
      <c r="EV371">
        <v>39.6</v>
      </c>
      <c r="EW371">
        <v>43.079599999999999</v>
      </c>
      <c r="EX371">
        <v>25.495200000000001</v>
      </c>
      <c r="EY371">
        <v>1.5625</v>
      </c>
      <c r="EZ371">
        <v>1</v>
      </c>
      <c r="FA371">
        <v>0.61300600000000005</v>
      </c>
      <c r="FB371">
        <v>0.59061300000000005</v>
      </c>
      <c r="FC371">
        <v>20.277799999999999</v>
      </c>
      <c r="FD371">
        <v>5.2163899999999996</v>
      </c>
      <c r="FE371">
        <v>12.0098</v>
      </c>
      <c r="FF371">
        <v>4.9861000000000004</v>
      </c>
      <c r="FG371">
        <v>3.2844500000000001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1.8623099999999999</v>
      </c>
      <c r="FN371">
        <v>1.86432</v>
      </c>
      <c r="FO371">
        <v>1.8604400000000001</v>
      </c>
      <c r="FP371">
        <v>1.86113</v>
      </c>
      <c r="FQ371">
        <v>1.8602000000000001</v>
      </c>
      <c r="FR371">
        <v>1.8619300000000001</v>
      </c>
      <c r="FS371">
        <v>1.8585199999999999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-6.5</v>
      </c>
      <c r="GH371">
        <v>0.1628</v>
      </c>
      <c r="GI371">
        <v>-6.4975822944179491</v>
      </c>
      <c r="GJ371">
        <v>0</v>
      </c>
      <c r="GK371">
        <v>0</v>
      </c>
      <c r="GL371">
        <v>0</v>
      </c>
      <c r="GM371">
        <v>0.16282500000001221</v>
      </c>
      <c r="GN371">
        <v>0</v>
      </c>
      <c r="GO371">
        <v>0</v>
      </c>
      <c r="GP371">
        <v>0</v>
      </c>
      <c r="GQ371">
        <v>5</v>
      </c>
      <c r="GR371">
        <v>2097</v>
      </c>
      <c r="GS371">
        <v>4</v>
      </c>
      <c r="GT371">
        <v>34</v>
      </c>
      <c r="GU371">
        <v>142.6</v>
      </c>
      <c r="GV371">
        <v>142.6</v>
      </c>
      <c r="GW371">
        <v>4.4824200000000003</v>
      </c>
      <c r="GX371">
        <v>2.52563</v>
      </c>
      <c r="GY371">
        <v>1.4489700000000001</v>
      </c>
      <c r="GZ371">
        <v>2.3156699999999999</v>
      </c>
      <c r="HA371">
        <v>1.5478499999999999</v>
      </c>
      <c r="HB371">
        <v>2.2375500000000001</v>
      </c>
      <c r="HC371">
        <v>43.100900000000003</v>
      </c>
      <c r="HD371">
        <v>13.1601</v>
      </c>
      <c r="HE371">
        <v>18</v>
      </c>
      <c r="HF371">
        <v>507.58600000000001</v>
      </c>
      <c r="HG371">
        <v>498.72199999999998</v>
      </c>
      <c r="HH371">
        <v>30.999099999999999</v>
      </c>
      <c r="HI371">
        <v>34.940399999999997</v>
      </c>
      <c r="HJ371">
        <v>29.999600000000001</v>
      </c>
      <c r="HK371">
        <v>34.954000000000001</v>
      </c>
      <c r="HL371">
        <v>34.9634</v>
      </c>
      <c r="HM371">
        <v>89.657700000000006</v>
      </c>
      <c r="HN371">
        <v>26.6676</v>
      </c>
      <c r="HO371">
        <v>74.556600000000003</v>
      </c>
      <c r="HP371">
        <v>31</v>
      </c>
      <c r="HQ371">
        <v>2375.09</v>
      </c>
      <c r="HR371">
        <v>35.3765</v>
      </c>
      <c r="HS371">
        <v>99.026700000000005</v>
      </c>
      <c r="HT371">
        <v>97.980699999999999</v>
      </c>
    </row>
    <row r="372" spans="1:228" x14ac:dyDescent="0.2">
      <c r="A372">
        <v>357</v>
      </c>
      <c r="B372">
        <v>1670439337.5</v>
      </c>
      <c r="C372">
        <v>1421.5</v>
      </c>
      <c r="D372" t="s">
        <v>1073</v>
      </c>
      <c r="E372" t="s">
        <v>1074</v>
      </c>
      <c r="F372">
        <v>4</v>
      </c>
      <c r="G372">
        <v>1670439335.5</v>
      </c>
      <c r="H372">
        <f t="shared" si="170"/>
        <v>2.1425276945538662E-3</v>
      </c>
      <c r="I372">
        <f t="shared" si="171"/>
        <v>2.1425276945538663</v>
      </c>
      <c r="J372">
        <f t="shared" si="172"/>
        <v>49.688258903088446</v>
      </c>
      <c r="K372">
        <f t="shared" si="173"/>
        <v>2326.8728571428569</v>
      </c>
      <c r="L372">
        <f t="shared" si="174"/>
        <v>1665.3229417643793</v>
      </c>
      <c r="M372">
        <f t="shared" si="175"/>
        <v>168.48717902252491</v>
      </c>
      <c r="N372">
        <f t="shared" si="176"/>
        <v>235.4187490077538</v>
      </c>
      <c r="O372">
        <f t="shared" si="177"/>
        <v>0.13453925239605038</v>
      </c>
      <c r="P372">
        <f t="shared" si="178"/>
        <v>2.0720313468357814</v>
      </c>
      <c r="Q372">
        <f t="shared" si="179"/>
        <v>0.12986769738312112</v>
      </c>
      <c r="R372">
        <f t="shared" si="180"/>
        <v>8.1573518005568571E-2</v>
      </c>
      <c r="S372">
        <f t="shared" si="181"/>
        <v>226.26824185714275</v>
      </c>
      <c r="T372">
        <f t="shared" si="182"/>
        <v>34.795251224788082</v>
      </c>
      <c r="U372">
        <f t="shared" si="183"/>
        <v>33.796928571428573</v>
      </c>
      <c r="V372">
        <f t="shared" si="184"/>
        <v>5.2827851046689167</v>
      </c>
      <c r="W372">
        <f t="shared" si="185"/>
        <v>70.051794500200145</v>
      </c>
      <c r="X372">
        <f t="shared" si="186"/>
        <v>3.6876375131515386</v>
      </c>
      <c r="Y372">
        <f t="shared" si="187"/>
        <v>5.264158526504275</v>
      </c>
      <c r="Z372">
        <f t="shared" si="188"/>
        <v>1.5951475915173781</v>
      </c>
      <c r="AA372">
        <f t="shared" si="189"/>
        <v>-94.485471329825501</v>
      </c>
      <c r="AB372">
        <f t="shared" si="190"/>
        <v>-7.0615005902845045</v>
      </c>
      <c r="AC372">
        <f t="shared" si="191"/>
        <v>-0.78637677646284776</v>
      </c>
      <c r="AD372">
        <f t="shared" si="192"/>
        <v>123.93489316056989</v>
      </c>
      <c r="AE372">
        <f t="shared" si="193"/>
        <v>73.834562480593434</v>
      </c>
      <c r="AF372">
        <f t="shared" si="194"/>
        <v>2.1565113643250928</v>
      </c>
      <c r="AG372">
        <f t="shared" si="195"/>
        <v>49.688258903088446</v>
      </c>
      <c r="AH372">
        <v>2454.6233941941832</v>
      </c>
      <c r="AI372">
        <v>2417.51321212121</v>
      </c>
      <c r="AJ372">
        <v>1.7671203991219371</v>
      </c>
      <c r="AK372">
        <v>66.48709803528736</v>
      </c>
      <c r="AL372">
        <f t="shared" si="196"/>
        <v>2.1425276945538663</v>
      </c>
      <c r="AM372">
        <v>35.334507938175541</v>
      </c>
      <c r="AN372">
        <v>36.44403272727272</v>
      </c>
      <c r="AO372">
        <v>7.7103983718545177E-4</v>
      </c>
      <c r="AP372">
        <v>80.118377589396417</v>
      </c>
      <c r="AQ372">
        <v>4</v>
      </c>
      <c r="AR372">
        <v>1</v>
      </c>
      <c r="AS372">
        <f t="shared" si="197"/>
        <v>1</v>
      </c>
      <c r="AT372">
        <f t="shared" si="198"/>
        <v>0</v>
      </c>
      <c r="AU372">
        <f t="shared" si="199"/>
        <v>19202.305520868507</v>
      </c>
      <c r="AV372">
        <f t="shared" si="200"/>
        <v>1200.031428571428</v>
      </c>
      <c r="AW372">
        <f t="shared" si="201"/>
        <v>1026.0280714285711</v>
      </c>
      <c r="AX372">
        <f t="shared" si="202"/>
        <v>0.85500099997381029</v>
      </c>
      <c r="AY372">
        <f t="shared" si="203"/>
        <v>0.18855192994945372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1670439335.5</v>
      </c>
      <c r="BF372">
        <v>2326.8728571428569</v>
      </c>
      <c r="BG372">
        <v>2369.4385714285709</v>
      </c>
      <c r="BH372">
        <v>36.448514285714289</v>
      </c>
      <c r="BI372">
        <v>35.326828571428571</v>
      </c>
      <c r="BJ372">
        <v>2333.37</v>
      </c>
      <c r="BK372">
        <v>36.285685714285719</v>
      </c>
      <c r="BL372">
        <v>500.17185714285722</v>
      </c>
      <c r="BM372">
        <v>101.07385714285709</v>
      </c>
      <c r="BN372">
        <v>0.1000201857142857</v>
      </c>
      <c r="BO372">
        <v>33.733714285714292</v>
      </c>
      <c r="BP372">
        <v>33.796928571428573</v>
      </c>
      <c r="BQ372">
        <v>999.89999999999986</v>
      </c>
      <c r="BR372">
        <v>0</v>
      </c>
      <c r="BS372">
        <v>0</v>
      </c>
      <c r="BT372">
        <v>3983.212857142857</v>
      </c>
      <c r="BU372">
        <v>0</v>
      </c>
      <c r="BV372">
        <v>266.44542857142858</v>
      </c>
      <c r="BW372">
        <v>-42.565514285714293</v>
      </c>
      <c r="BX372">
        <v>2414.8914285714282</v>
      </c>
      <c r="BY372">
        <v>2456.207142857143</v>
      </c>
      <c r="BZ372">
        <v>1.1216728571428569</v>
      </c>
      <c r="CA372">
        <v>2369.4385714285709</v>
      </c>
      <c r="CB372">
        <v>35.326828571428571</v>
      </c>
      <c r="CC372">
        <v>3.6839871428571418</v>
      </c>
      <c r="CD372">
        <v>3.5706157142857138</v>
      </c>
      <c r="CE372">
        <v>27.49238571428571</v>
      </c>
      <c r="CF372">
        <v>26.959314285714289</v>
      </c>
      <c r="CG372">
        <v>1200.031428571428</v>
      </c>
      <c r="CH372">
        <v>0.4999661428571428</v>
      </c>
      <c r="CI372">
        <v>0.50003342857142852</v>
      </c>
      <c r="CJ372">
        <v>0</v>
      </c>
      <c r="CK372">
        <v>2.4123857142857141</v>
      </c>
      <c r="CL372">
        <v>0</v>
      </c>
      <c r="CM372">
        <v>7969.7699999999986</v>
      </c>
      <c r="CN372">
        <v>9597.9657142857141</v>
      </c>
      <c r="CO372">
        <v>43.125</v>
      </c>
      <c r="CP372">
        <v>45.061999999999998</v>
      </c>
      <c r="CQ372">
        <v>44.125</v>
      </c>
      <c r="CR372">
        <v>43.561999999999998</v>
      </c>
      <c r="CS372">
        <v>43.017714285714291</v>
      </c>
      <c r="CT372">
        <v>599.97571428571428</v>
      </c>
      <c r="CU372">
        <v>600.05571428571432</v>
      </c>
      <c r="CV372">
        <v>0</v>
      </c>
      <c r="CW372">
        <v>1670439359.7</v>
      </c>
      <c r="CX372">
        <v>0</v>
      </c>
      <c r="CY372">
        <v>1670430775</v>
      </c>
      <c r="CZ372" t="s">
        <v>356</v>
      </c>
      <c r="DA372">
        <v>1670430775</v>
      </c>
      <c r="DB372">
        <v>1670430775</v>
      </c>
      <c r="DC372">
        <v>10</v>
      </c>
      <c r="DD372">
        <v>-0.13800000000000001</v>
      </c>
      <c r="DE372">
        <v>1.2E-2</v>
      </c>
      <c r="DF372">
        <v>-4.2649999999999997</v>
      </c>
      <c r="DG372">
        <v>0.16300000000000001</v>
      </c>
      <c r="DH372">
        <v>415</v>
      </c>
      <c r="DI372">
        <v>38</v>
      </c>
      <c r="DJ372">
        <v>0.28000000000000003</v>
      </c>
      <c r="DK372">
        <v>0.18</v>
      </c>
      <c r="DL372">
        <v>-42.313102499999999</v>
      </c>
      <c r="DM372">
        <v>-0.75162889305810543</v>
      </c>
      <c r="DN372">
        <v>0.22907520652342511</v>
      </c>
      <c r="DO372">
        <v>0</v>
      </c>
      <c r="DP372">
        <v>1.0908115</v>
      </c>
      <c r="DQ372">
        <v>-5.5422889305816889E-2</v>
      </c>
      <c r="DR372">
        <v>3.4461966539215377E-2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365</v>
      </c>
      <c r="EA372">
        <v>2.9460899999999999</v>
      </c>
      <c r="EB372">
        <v>2.5955900000000001</v>
      </c>
      <c r="EC372">
        <v>0.30735000000000001</v>
      </c>
      <c r="ED372">
        <v>0.308118</v>
      </c>
      <c r="EE372">
        <v>0.14538200000000001</v>
      </c>
      <c r="EF372">
        <v>0.140815</v>
      </c>
      <c r="EG372">
        <v>20895.5</v>
      </c>
      <c r="EH372">
        <v>21219.599999999999</v>
      </c>
      <c r="EI372">
        <v>28104.400000000001</v>
      </c>
      <c r="EJ372">
        <v>29562.2</v>
      </c>
      <c r="EK372">
        <v>33058.199999999997</v>
      </c>
      <c r="EL372">
        <v>35270.300000000003</v>
      </c>
      <c r="EM372">
        <v>39667.699999999997</v>
      </c>
      <c r="EN372">
        <v>42252.5</v>
      </c>
      <c r="EO372">
        <v>1.9357800000000001</v>
      </c>
      <c r="EP372">
        <v>1.8625499999999999</v>
      </c>
      <c r="EQ372">
        <v>0.129718</v>
      </c>
      <c r="ER372">
        <v>0</v>
      </c>
      <c r="ES372">
        <v>31.686699999999998</v>
      </c>
      <c r="ET372">
        <v>999.9</v>
      </c>
      <c r="EU372">
        <v>60</v>
      </c>
      <c r="EV372">
        <v>39.6</v>
      </c>
      <c r="EW372">
        <v>43.075600000000001</v>
      </c>
      <c r="EX372">
        <v>25.6052</v>
      </c>
      <c r="EY372">
        <v>1.9190700000000001</v>
      </c>
      <c r="EZ372">
        <v>1</v>
      </c>
      <c r="FA372">
        <v>0.61244699999999996</v>
      </c>
      <c r="FB372">
        <v>0.58607600000000004</v>
      </c>
      <c r="FC372">
        <v>20.277699999999999</v>
      </c>
      <c r="FD372">
        <v>5.2166899999999998</v>
      </c>
      <c r="FE372">
        <v>12.0099</v>
      </c>
      <c r="FF372">
        <v>4.9865000000000004</v>
      </c>
      <c r="FG372">
        <v>3.2845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1.86229</v>
      </c>
      <c r="FN372">
        <v>1.86432</v>
      </c>
      <c r="FO372">
        <v>1.8604799999999999</v>
      </c>
      <c r="FP372">
        <v>1.86113</v>
      </c>
      <c r="FQ372">
        <v>1.8602000000000001</v>
      </c>
      <c r="FR372">
        <v>1.86191</v>
      </c>
      <c r="FS372">
        <v>1.8585199999999999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-6.49</v>
      </c>
      <c r="GH372">
        <v>0.1628</v>
      </c>
      <c r="GI372">
        <v>-6.4975822944179491</v>
      </c>
      <c r="GJ372">
        <v>0</v>
      </c>
      <c r="GK372">
        <v>0</v>
      </c>
      <c r="GL372">
        <v>0</v>
      </c>
      <c r="GM372">
        <v>0.16282500000001221</v>
      </c>
      <c r="GN372">
        <v>0</v>
      </c>
      <c r="GO372">
        <v>0</v>
      </c>
      <c r="GP372">
        <v>0</v>
      </c>
      <c r="GQ372">
        <v>5</v>
      </c>
      <c r="GR372">
        <v>2097</v>
      </c>
      <c r="GS372">
        <v>4</v>
      </c>
      <c r="GT372">
        <v>34</v>
      </c>
      <c r="GU372">
        <v>142.69999999999999</v>
      </c>
      <c r="GV372">
        <v>142.69999999999999</v>
      </c>
      <c r="GW372">
        <v>4.4921899999999999</v>
      </c>
      <c r="GX372">
        <v>2.4499499999999999</v>
      </c>
      <c r="GY372">
        <v>1.4489700000000001</v>
      </c>
      <c r="GZ372">
        <v>2.3156699999999999</v>
      </c>
      <c r="HA372">
        <v>1.5478499999999999</v>
      </c>
      <c r="HB372">
        <v>2.32178</v>
      </c>
      <c r="HC372">
        <v>43.073900000000002</v>
      </c>
      <c r="HD372">
        <v>13.168900000000001</v>
      </c>
      <c r="HE372">
        <v>18</v>
      </c>
      <c r="HF372">
        <v>507.52800000000002</v>
      </c>
      <c r="HG372">
        <v>498.90800000000002</v>
      </c>
      <c r="HH372">
        <v>30.998899999999999</v>
      </c>
      <c r="HI372">
        <v>34.935400000000001</v>
      </c>
      <c r="HJ372">
        <v>29.999600000000001</v>
      </c>
      <c r="HK372">
        <v>34.948700000000002</v>
      </c>
      <c r="HL372">
        <v>34.957799999999999</v>
      </c>
      <c r="HM372">
        <v>89.848500000000001</v>
      </c>
      <c r="HN372">
        <v>26.6676</v>
      </c>
      <c r="HO372">
        <v>74.556600000000003</v>
      </c>
      <c r="HP372">
        <v>31</v>
      </c>
      <c r="HQ372">
        <v>2381.7800000000002</v>
      </c>
      <c r="HR372">
        <v>35.377400000000002</v>
      </c>
      <c r="HS372">
        <v>99.027900000000002</v>
      </c>
      <c r="HT372">
        <v>97.981999999999999</v>
      </c>
    </row>
    <row r="373" spans="1:228" x14ac:dyDescent="0.2">
      <c r="A373">
        <v>358</v>
      </c>
      <c r="B373">
        <v>1670439341.5</v>
      </c>
      <c r="C373">
        <v>1425.5</v>
      </c>
      <c r="D373" t="s">
        <v>1075</v>
      </c>
      <c r="E373" t="s">
        <v>1076</v>
      </c>
      <c r="F373">
        <v>4</v>
      </c>
      <c r="G373">
        <v>1670439339.1875</v>
      </c>
      <c r="H373">
        <f t="shared" si="170"/>
        <v>2.1244683931776315E-3</v>
      </c>
      <c r="I373">
        <f t="shared" si="171"/>
        <v>2.1244683931776316</v>
      </c>
      <c r="J373">
        <f t="shared" si="172"/>
        <v>49.252129258221942</v>
      </c>
      <c r="K373">
        <f t="shared" si="173"/>
        <v>2333.1437500000002</v>
      </c>
      <c r="L373">
        <f t="shared" si="174"/>
        <v>1672.2980105507911</v>
      </c>
      <c r="M373">
        <f t="shared" si="175"/>
        <v>169.19135402768273</v>
      </c>
      <c r="N373">
        <f t="shared" si="176"/>
        <v>236.05107924137909</v>
      </c>
      <c r="O373">
        <f t="shared" si="177"/>
        <v>0.13350049375169604</v>
      </c>
      <c r="P373">
        <f t="shared" si="178"/>
        <v>2.0762628352245738</v>
      </c>
      <c r="Q373">
        <f t="shared" si="179"/>
        <v>0.1289084998184602</v>
      </c>
      <c r="R373">
        <f t="shared" si="180"/>
        <v>8.0967226199142761E-2</v>
      </c>
      <c r="S373">
        <f t="shared" si="181"/>
        <v>226.25611574999994</v>
      </c>
      <c r="T373">
        <f t="shared" si="182"/>
        <v>34.794825830330993</v>
      </c>
      <c r="U373">
        <f t="shared" si="183"/>
        <v>33.787649999999999</v>
      </c>
      <c r="V373">
        <f t="shared" si="184"/>
        <v>5.2800475177756283</v>
      </c>
      <c r="W373">
        <f t="shared" si="185"/>
        <v>70.050065805584566</v>
      </c>
      <c r="X373">
        <f t="shared" si="186"/>
        <v>3.6865595979565029</v>
      </c>
      <c r="Y373">
        <f t="shared" si="187"/>
        <v>5.2627496570639929</v>
      </c>
      <c r="Z373">
        <f t="shared" si="188"/>
        <v>1.5934879198191254</v>
      </c>
      <c r="AA373">
        <f t="shared" si="189"/>
        <v>-93.689056139133555</v>
      </c>
      <c r="AB373">
        <f t="shared" si="190"/>
        <v>-6.5734111788428233</v>
      </c>
      <c r="AC373">
        <f t="shared" si="191"/>
        <v>-0.73048044522843492</v>
      </c>
      <c r="AD373">
        <f t="shared" si="192"/>
        <v>125.26316798679512</v>
      </c>
      <c r="AE373">
        <f t="shared" si="193"/>
        <v>73.111078614821707</v>
      </c>
      <c r="AF373">
        <f t="shared" si="194"/>
        <v>2.1482672430394523</v>
      </c>
      <c r="AG373">
        <f t="shared" si="195"/>
        <v>49.252129258221942</v>
      </c>
      <c r="AH373">
        <v>2461.2386306976732</v>
      </c>
      <c r="AI373">
        <v>2424.522727272727</v>
      </c>
      <c r="AJ373">
        <v>1.7387501935705909</v>
      </c>
      <c r="AK373">
        <v>66.48709803528736</v>
      </c>
      <c r="AL373">
        <f t="shared" si="196"/>
        <v>2.1244683931776316</v>
      </c>
      <c r="AM373">
        <v>35.323396562932039</v>
      </c>
      <c r="AN373">
        <v>36.435047272727289</v>
      </c>
      <c r="AO373">
        <v>-1.046136634301708E-3</v>
      </c>
      <c r="AP373">
        <v>80.118377589396417</v>
      </c>
      <c r="AQ373">
        <v>5</v>
      </c>
      <c r="AR373">
        <v>1</v>
      </c>
      <c r="AS373">
        <f t="shared" si="197"/>
        <v>1</v>
      </c>
      <c r="AT373">
        <f t="shared" si="198"/>
        <v>0</v>
      </c>
      <c r="AU373">
        <f t="shared" si="199"/>
        <v>19275.333226538776</v>
      </c>
      <c r="AV373">
        <f t="shared" si="200"/>
        <v>1199.9675</v>
      </c>
      <c r="AW373">
        <f t="shared" si="201"/>
        <v>1025.9733749999998</v>
      </c>
      <c r="AX373">
        <f t="shared" si="202"/>
        <v>0.85500096877623755</v>
      </c>
      <c r="AY373">
        <f t="shared" si="203"/>
        <v>0.1885518697381387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1670439339.1875</v>
      </c>
      <c r="BF373">
        <v>2333.1437500000002</v>
      </c>
      <c r="BG373">
        <v>2375.3150000000001</v>
      </c>
      <c r="BH373">
        <v>36.438187499999998</v>
      </c>
      <c r="BI373">
        <v>35.320800000000013</v>
      </c>
      <c r="BJ373">
        <v>2339.6387500000001</v>
      </c>
      <c r="BK373">
        <v>36.2753625</v>
      </c>
      <c r="BL373">
        <v>500.18175000000002</v>
      </c>
      <c r="BM373">
        <v>101.07299999999999</v>
      </c>
      <c r="BN373">
        <v>9.9968550000000003E-2</v>
      </c>
      <c r="BO373">
        <v>33.728924999999997</v>
      </c>
      <c r="BP373">
        <v>33.787649999999999</v>
      </c>
      <c r="BQ373">
        <v>999.9</v>
      </c>
      <c r="BR373">
        <v>0</v>
      </c>
      <c r="BS373">
        <v>0</v>
      </c>
      <c r="BT373">
        <v>3995.3125</v>
      </c>
      <c r="BU373">
        <v>0</v>
      </c>
      <c r="BV373">
        <v>274.79149999999998</v>
      </c>
      <c r="BW373">
        <v>-42.172712500000003</v>
      </c>
      <c r="BX373">
        <v>2421.3712500000001</v>
      </c>
      <c r="BY373">
        <v>2462.2862500000001</v>
      </c>
      <c r="BZ373">
        <v>1.1174062499999999</v>
      </c>
      <c r="CA373">
        <v>2375.3150000000001</v>
      </c>
      <c r="CB373">
        <v>35.320800000000013</v>
      </c>
      <c r="CC373">
        <v>3.68291375</v>
      </c>
      <c r="CD373">
        <v>3.5699725</v>
      </c>
      <c r="CE373">
        <v>27.487425000000002</v>
      </c>
      <c r="CF373">
        <v>26.956275000000002</v>
      </c>
      <c r="CG373">
        <v>1199.9675</v>
      </c>
      <c r="CH373">
        <v>0.49996924999999998</v>
      </c>
      <c r="CI373">
        <v>0.50003062500000006</v>
      </c>
      <c r="CJ373">
        <v>0</v>
      </c>
      <c r="CK373">
        <v>2.3464874999999998</v>
      </c>
      <c r="CL373">
        <v>0</v>
      </c>
      <c r="CM373">
        <v>7968.7750000000005</v>
      </c>
      <c r="CN373">
        <v>9597.4862499999999</v>
      </c>
      <c r="CO373">
        <v>43.125</v>
      </c>
      <c r="CP373">
        <v>45.061999999999998</v>
      </c>
      <c r="CQ373">
        <v>44.117125000000001</v>
      </c>
      <c r="CR373">
        <v>43.523249999999997</v>
      </c>
      <c r="CS373">
        <v>43.007750000000001</v>
      </c>
      <c r="CT373">
        <v>599.94500000000005</v>
      </c>
      <c r="CU373">
        <v>600.02250000000004</v>
      </c>
      <c r="CV373">
        <v>0</v>
      </c>
      <c r="CW373">
        <v>1670439363.3</v>
      </c>
      <c r="CX373">
        <v>0</v>
      </c>
      <c r="CY373">
        <v>1670430775</v>
      </c>
      <c r="CZ373" t="s">
        <v>356</v>
      </c>
      <c r="DA373">
        <v>1670430775</v>
      </c>
      <c r="DB373">
        <v>1670430775</v>
      </c>
      <c r="DC373">
        <v>10</v>
      </c>
      <c r="DD373">
        <v>-0.13800000000000001</v>
      </c>
      <c r="DE373">
        <v>1.2E-2</v>
      </c>
      <c r="DF373">
        <v>-4.2649999999999997</v>
      </c>
      <c r="DG373">
        <v>0.16300000000000001</v>
      </c>
      <c r="DH373">
        <v>415</v>
      </c>
      <c r="DI373">
        <v>38</v>
      </c>
      <c r="DJ373">
        <v>0.28000000000000003</v>
      </c>
      <c r="DK373">
        <v>0.18</v>
      </c>
      <c r="DL373">
        <v>-42.264695121951227</v>
      </c>
      <c r="DM373">
        <v>-1.1284682926829659</v>
      </c>
      <c r="DN373">
        <v>0.20778390387109349</v>
      </c>
      <c r="DO373">
        <v>0</v>
      </c>
      <c r="DP373">
        <v>1.090726341463415</v>
      </c>
      <c r="DQ373">
        <v>0.1100322648083662</v>
      </c>
      <c r="DR373">
        <v>3.3656643729030912E-2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357</v>
      </c>
      <c r="EA373">
        <v>2.9457499999999999</v>
      </c>
      <c r="EB373">
        <v>2.5953599999999999</v>
      </c>
      <c r="EC373">
        <v>0.30782199999999998</v>
      </c>
      <c r="ED373">
        <v>0.308562</v>
      </c>
      <c r="EE373">
        <v>0.14535300000000001</v>
      </c>
      <c r="EF373">
        <v>0.14079700000000001</v>
      </c>
      <c r="EG373">
        <v>20881.2</v>
      </c>
      <c r="EH373">
        <v>21206</v>
      </c>
      <c r="EI373">
        <v>28104.3</v>
      </c>
      <c r="EJ373">
        <v>29562.400000000001</v>
      </c>
      <c r="EK373">
        <v>33059.300000000003</v>
      </c>
      <c r="EL373">
        <v>35271.5</v>
      </c>
      <c r="EM373">
        <v>39667.599999999999</v>
      </c>
      <c r="EN373">
        <v>42252.9</v>
      </c>
      <c r="EO373">
        <v>1.93537</v>
      </c>
      <c r="EP373">
        <v>1.863</v>
      </c>
      <c r="EQ373">
        <v>0.13023199999999999</v>
      </c>
      <c r="ER373">
        <v>0</v>
      </c>
      <c r="ES373">
        <v>31.679099999999998</v>
      </c>
      <c r="ET373">
        <v>999.9</v>
      </c>
      <c r="EU373">
        <v>60</v>
      </c>
      <c r="EV373">
        <v>39.6</v>
      </c>
      <c r="EW373">
        <v>43.076599999999999</v>
      </c>
      <c r="EX373">
        <v>25.115200000000002</v>
      </c>
      <c r="EY373">
        <v>2.6442299999999999</v>
      </c>
      <c r="EZ373">
        <v>1</v>
      </c>
      <c r="FA373">
        <v>0.61193299999999995</v>
      </c>
      <c r="FB373">
        <v>0.58149799999999996</v>
      </c>
      <c r="FC373">
        <v>20.277999999999999</v>
      </c>
      <c r="FD373">
        <v>5.21624</v>
      </c>
      <c r="FE373">
        <v>12.0098</v>
      </c>
      <c r="FF373">
        <v>4.9861500000000003</v>
      </c>
      <c r="FG373">
        <v>3.2844500000000001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1.86229</v>
      </c>
      <c r="FN373">
        <v>1.86432</v>
      </c>
      <c r="FO373">
        <v>1.8604799999999999</v>
      </c>
      <c r="FP373">
        <v>1.86113</v>
      </c>
      <c r="FQ373">
        <v>1.8602099999999999</v>
      </c>
      <c r="FR373">
        <v>1.8619399999999999</v>
      </c>
      <c r="FS373">
        <v>1.8585199999999999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-6.5</v>
      </c>
      <c r="GH373">
        <v>0.1628</v>
      </c>
      <c r="GI373">
        <v>-6.4975822944179491</v>
      </c>
      <c r="GJ373">
        <v>0</v>
      </c>
      <c r="GK373">
        <v>0</v>
      </c>
      <c r="GL373">
        <v>0</v>
      </c>
      <c r="GM373">
        <v>0.16282500000001221</v>
      </c>
      <c r="GN373">
        <v>0</v>
      </c>
      <c r="GO373">
        <v>0</v>
      </c>
      <c r="GP373">
        <v>0</v>
      </c>
      <c r="GQ373">
        <v>5</v>
      </c>
      <c r="GR373">
        <v>2097</v>
      </c>
      <c r="GS373">
        <v>4</v>
      </c>
      <c r="GT373">
        <v>34</v>
      </c>
      <c r="GU373">
        <v>142.80000000000001</v>
      </c>
      <c r="GV373">
        <v>142.80000000000001</v>
      </c>
      <c r="GW373">
        <v>4.5007299999999999</v>
      </c>
      <c r="GX373">
        <v>2.50366</v>
      </c>
      <c r="GY373">
        <v>1.4489700000000001</v>
      </c>
      <c r="GZ373">
        <v>2.3156699999999999</v>
      </c>
      <c r="HA373">
        <v>1.5478499999999999</v>
      </c>
      <c r="HB373">
        <v>2.3815900000000001</v>
      </c>
      <c r="HC373">
        <v>43.073900000000002</v>
      </c>
      <c r="HD373">
        <v>13.1776</v>
      </c>
      <c r="HE373">
        <v>18</v>
      </c>
      <c r="HF373">
        <v>507.22800000000001</v>
      </c>
      <c r="HG373">
        <v>499.18400000000003</v>
      </c>
      <c r="HH373">
        <v>30.998799999999999</v>
      </c>
      <c r="HI373">
        <v>34.930799999999998</v>
      </c>
      <c r="HJ373">
        <v>29.999500000000001</v>
      </c>
      <c r="HK373">
        <v>34.943600000000004</v>
      </c>
      <c r="HL373">
        <v>34.952399999999997</v>
      </c>
      <c r="HM373">
        <v>90.049199999999999</v>
      </c>
      <c r="HN373">
        <v>26.6676</v>
      </c>
      <c r="HO373">
        <v>74.556600000000003</v>
      </c>
      <c r="HP373">
        <v>31</v>
      </c>
      <c r="HQ373">
        <v>2388.4699999999998</v>
      </c>
      <c r="HR373">
        <v>35.392099999999999</v>
      </c>
      <c r="HS373">
        <v>99.027600000000007</v>
      </c>
      <c r="HT373">
        <v>97.982799999999997</v>
      </c>
    </row>
    <row r="374" spans="1:228" x14ac:dyDescent="0.2">
      <c r="A374">
        <v>359</v>
      </c>
      <c r="B374">
        <v>1670439345.5</v>
      </c>
      <c r="C374">
        <v>1429.5</v>
      </c>
      <c r="D374" t="s">
        <v>1077</v>
      </c>
      <c r="E374" t="s">
        <v>1078</v>
      </c>
      <c r="F374">
        <v>4</v>
      </c>
      <c r="G374">
        <v>1670439343.5</v>
      </c>
      <c r="H374">
        <f t="shared" si="170"/>
        <v>2.1184881158870321E-3</v>
      </c>
      <c r="I374">
        <f t="shared" si="171"/>
        <v>2.1184881158870321</v>
      </c>
      <c r="J374">
        <f t="shared" si="172"/>
        <v>49.301605617474671</v>
      </c>
      <c r="K374">
        <f t="shared" si="173"/>
        <v>2340.2628571428568</v>
      </c>
      <c r="L374">
        <f t="shared" si="174"/>
        <v>1676.8878406226972</v>
      </c>
      <c r="M374">
        <f t="shared" si="175"/>
        <v>169.65803526168409</v>
      </c>
      <c r="N374">
        <f t="shared" si="176"/>
        <v>236.77457055882371</v>
      </c>
      <c r="O374">
        <f t="shared" si="177"/>
        <v>0.13310559846353573</v>
      </c>
      <c r="P374">
        <f t="shared" si="178"/>
        <v>2.0753590587928574</v>
      </c>
      <c r="Q374">
        <f t="shared" si="179"/>
        <v>0.12853831609584523</v>
      </c>
      <c r="R374">
        <f t="shared" si="180"/>
        <v>8.0733743795307553E-2</v>
      </c>
      <c r="S374">
        <f t="shared" si="181"/>
        <v>226.2587952857142</v>
      </c>
      <c r="T374">
        <f t="shared" si="182"/>
        <v>34.780750312260786</v>
      </c>
      <c r="U374">
        <f t="shared" si="183"/>
        <v>33.784385714285712</v>
      </c>
      <c r="V374">
        <f t="shared" si="184"/>
        <v>5.2790847032667898</v>
      </c>
      <c r="W374">
        <f t="shared" si="185"/>
        <v>70.09450992904442</v>
      </c>
      <c r="X374">
        <f t="shared" si="186"/>
        <v>3.6854664404344972</v>
      </c>
      <c r="Y374">
        <f t="shared" si="187"/>
        <v>5.2578532101376227</v>
      </c>
      <c r="Z374">
        <f t="shared" si="188"/>
        <v>1.5936182628322926</v>
      </c>
      <c r="AA374">
        <f t="shared" si="189"/>
        <v>-93.425325910618113</v>
      </c>
      <c r="AB374">
        <f t="shared" si="190"/>
        <v>-8.0686336035989275</v>
      </c>
      <c r="AC374">
        <f t="shared" si="191"/>
        <v>-0.89694244965235259</v>
      </c>
      <c r="AD374">
        <f t="shared" si="192"/>
        <v>123.8678933218448</v>
      </c>
      <c r="AE374">
        <f t="shared" si="193"/>
        <v>72.779974145206921</v>
      </c>
      <c r="AF374">
        <f t="shared" si="194"/>
        <v>2.1366622123508723</v>
      </c>
      <c r="AG374">
        <f t="shared" si="195"/>
        <v>49.301605617474671</v>
      </c>
      <c r="AH374">
        <v>2467.7503155504378</v>
      </c>
      <c r="AI374">
        <v>2431.2709696969691</v>
      </c>
      <c r="AJ374">
        <v>1.687371350677106</v>
      </c>
      <c r="AK374">
        <v>66.48709803528736</v>
      </c>
      <c r="AL374">
        <f t="shared" si="196"/>
        <v>2.1184881158870321</v>
      </c>
      <c r="AM374">
        <v>35.317532053575491</v>
      </c>
      <c r="AN374">
        <v>36.423154545454537</v>
      </c>
      <c r="AO374">
        <v>-5.5617168204469139E-4</v>
      </c>
      <c r="AP374">
        <v>80.118377589396417</v>
      </c>
      <c r="AQ374">
        <v>4</v>
      </c>
      <c r="AR374">
        <v>1</v>
      </c>
      <c r="AS374">
        <f t="shared" si="197"/>
        <v>1</v>
      </c>
      <c r="AT374">
        <f t="shared" si="198"/>
        <v>0</v>
      </c>
      <c r="AU374">
        <f t="shared" si="199"/>
        <v>19260.786266187919</v>
      </c>
      <c r="AV374">
        <f t="shared" si="200"/>
        <v>1199.985714285714</v>
      </c>
      <c r="AW374">
        <f t="shared" si="201"/>
        <v>1025.9885571428567</v>
      </c>
      <c r="AX374">
        <f t="shared" si="202"/>
        <v>0.85500064286479593</v>
      </c>
      <c r="AY374">
        <f t="shared" si="203"/>
        <v>0.18855124072905627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1670439343.5</v>
      </c>
      <c r="BF374">
        <v>2340.2628571428568</v>
      </c>
      <c r="BG374">
        <v>2382.255714285714</v>
      </c>
      <c r="BH374">
        <v>36.426885714285717</v>
      </c>
      <c r="BI374">
        <v>35.315342857142852</v>
      </c>
      <c r="BJ374">
        <v>2346.761428571428</v>
      </c>
      <c r="BK374">
        <v>36.264057142857141</v>
      </c>
      <c r="BL374">
        <v>500.10142857142858</v>
      </c>
      <c r="BM374">
        <v>101.0744285714286</v>
      </c>
      <c r="BN374">
        <v>9.9920214285714307E-2</v>
      </c>
      <c r="BO374">
        <v>33.712271428571427</v>
      </c>
      <c r="BP374">
        <v>33.784385714285712</v>
      </c>
      <c r="BQ374">
        <v>999.89999999999986</v>
      </c>
      <c r="BR374">
        <v>0</v>
      </c>
      <c r="BS374">
        <v>0</v>
      </c>
      <c r="BT374">
        <v>3992.678571428572</v>
      </c>
      <c r="BU374">
        <v>0</v>
      </c>
      <c r="BV374">
        <v>289.83199999999999</v>
      </c>
      <c r="BW374">
        <v>-41.993357142857143</v>
      </c>
      <c r="BX374">
        <v>2428.732857142857</v>
      </c>
      <c r="BY374">
        <v>2469.465714285715</v>
      </c>
      <c r="BZ374">
        <v>1.11155</v>
      </c>
      <c r="CA374">
        <v>2382.255714285714</v>
      </c>
      <c r="CB374">
        <v>35.315342857142852</v>
      </c>
      <c r="CC374">
        <v>3.6818242857142862</v>
      </c>
      <c r="CD374">
        <v>3.569477142857143</v>
      </c>
      <c r="CE374">
        <v>27.48235714285715</v>
      </c>
      <c r="CF374">
        <v>26.953871428571428</v>
      </c>
      <c r="CG374">
        <v>1199.985714285714</v>
      </c>
      <c r="CH374">
        <v>0.49997828571428571</v>
      </c>
      <c r="CI374">
        <v>0.50002142857142851</v>
      </c>
      <c r="CJ374">
        <v>0</v>
      </c>
      <c r="CK374">
        <v>2.2480571428571432</v>
      </c>
      <c r="CL374">
        <v>0</v>
      </c>
      <c r="CM374">
        <v>7968.545714285714</v>
      </c>
      <c r="CN374">
        <v>9597.6542857142867</v>
      </c>
      <c r="CO374">
        <v>43.116</v>
      </c>
      <c r="CP374">
        <v>45.061999999999998</v>
      </c>
      <c r="CQ374">
        <v>44.071000000000012</v>
      </c>
      <c r="CR374">
        <v>43.5</v>
      </c>
      <c r="CS374">
        <v>43</v>
      </c>
      <c r="CT374">
        <v>599.96714285714279</v>
      </c>
      <c r="CU374">
        <v>600.01857142857148</v>
      </c>
      <c r="CV374">
        <v>0</v>
      </c>
      <c r="CW374">
        <v>1670439367.5</v>
      </c>
      <c r="CX374">
        <v>0</v>
      </c>
      <c r="CY374">
        <v>1670430775</v>
      </c>
      <c r="CZ374" t="s">
        <v>356</v>
      </c>
      <c r="DA374">
        <v>1670430775</v>
      </c>
      <c r="DB374">
        <v>1670430775</v>
      </c>
      <c r="DC374">
        <v>10</v>
      </c>
      <c r="DD374">
        <v>-0.13800000000000001</v>
      </c>
      <c r="DE374">
        <v>1.2E-2</v>
      </c>
      <c r="DF374">
        <v>-4.2649999999999997</v>
      </c>
      <c r="DG374">
        <v>0.16300000000000001</v>
      </c>
      <c r="DH374">
        <v>415</v>
      </c>
      <c r="DI374">
        <v>38</v>
      </c>
      <c r="DJ374">
        <v>0.28000000000000003</v>
      </c>
      <c r="DK374">
        <v>0.18</v>
      </c>
      <c r="DL374">
        <v>-42.239182500000013</v>
      </c>
      <c r="DM374">
        <v>0.64357936210137312</v>
      </c>
      <c r="DN374">
        <v>0.22815748715251469</v>
      </c>
      <c r="DO374">
        <v>0</v>
      </c>
      <c r="DP374">
        <v>1.09197725</v>
      </c>
      <c r="DQ374">
        <v>0.28728911819887443</v>
      </c>
      <c r="DR374">
        <v>3.3034097913179059E-2</v>
      </c>
      <c r="DS374">
        <v>0</v>
      </c>
      <c r="DT374">
        <v>0</v>
      </c>
      <c r="DU374">
        <v>0</v>
      </c>
      <c r="DV374">
        <v>0</v>
      </c>
      <c r="DW374">
        <v>-1</v>
      </c>
      <c r="DX374">
        <v>0</v>
      </c>
      <c r="DY374">
        <v>2</v>
      </c>
      <c r="DZ374" t="s">
        <v>357</v>
      </c>
      <c r="EA374">
        <v>2.9464000000000001</v>
      </c>
      <c r="EB374">
        <v>2.5956999999999999</v>
      </c>
      <c r="EC374">
        <v>0.308286</v>
      </c>
      <c r="ED374">
        <v>0.30905100000000002</v>
      </c>
      <c r="EE374">
        <v>0.14533099999999999</v>
      </c>
      <c r="EF374">
        <v>0.140787</v>
      </c>
      <c r="EG374">
        <v>20867.5</v>
      </c>
      <c r="EH374">
        <v>21191.1</v>
      </c>
      <c r="EI374">
        <v>28104.799999999999</v>
      </c>
      <c r="EJ374">
        <v>29562.6</v>
      </c>
      <c r="EK374">
        <v>33060.6</v>
      </c>
      <c r="EL374">
        <v>35272.1</v>
      </c>
      <c r="EM374">
        <v>39668.1</v>
      </c>
      <c r="EN374">
        <v>42253.2</v>
      </c>
      <c r="EO374">
        <v>1.9359500000000001</v>
      </c>
      <c r="EP374">
        <v>1.86273</v>
      </c>
      <c r="EQ374">
        <v>0.13005700000000001</v>
      </c>
      <c r="ER374">
        <v>0</v>
      </c>
      <c r="ES374">
        <v>31.67</v>
      </c>
      <c r="ET374">
        <v>999.9</v>
      </c>
      <c r="EU374">
        <v>60</v>
      </c>
      <c r="EV374">
        <v>39.5</v>
      </c>
      <c r="EW374">
        <v>42.847999999999999</v>
      </c>
      <c r="EX374">
        <v>24.9252</v>
      </c>
      <c r="EY374">
        <v>2.0592999999999999</v>
      </c>
      <c r="EZ374">
        <v>1</v>
      </c>
      <c r="FA374">
        <v>0.61158299999999999</v>
      </c>
      <c r="FB374">
        <v>0.57656300000000005</v>
      </c>
      <c r="FC374">
        <v>20.277999999999999</v>
      </c>
      <c r="FD374">
        <v>5.2163899999999996</v>
      </c>
      <c r="FE374">
        <v>12.0098</v>
      </c>
      <c r="FF374">
        <v>4.9863</v>
      </c>
      <c r="FG374">
        <v>3.2844799999999998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1.8623000000000001</v>
      </c>
      <c r="FN374">
        <v>1.86432</v>
      </c>
      <c r="FO374">
        <v>1.8604799999999999</v>
      </c>
      <c r="FP374">
        <v>1.86113</v>
      </c>
      <c r="FQ374">
        <v>1.8602000000000001</v>
      </c>
      <c r="FR374">
        <v>1.8619300000000001</v>
      </c>
      <c r="FS374">
        <v>1.8585199999999999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-6.5</v>
      </c>
      <c r="GH374">
        <v>0.16289999999999999</v>
      </c>
      <c r="GI374">
        <v>-6.4975822944179491</v>
      </c>
      <c r="GJ374">
        <v>0</v>
      </c>
      <c r="GK374">
        <v>0</v>
      </c>
      <c r="GL374">
        <v>0</v>
      </c>
      <c r="GM374">
        <v>0.16282500000001221</v>
      </c>
      <c r="GN374">
        <v>0</v>
      </c>
      <c r="GO374">
        <v>0</v>
      </c>
      <c r="GP374">
        <v>0</v>
      </c>
      <c r="GQ374">
        <v>5</v>
      </c>
      <c r="GR374">
        <v>2097</v>
      </c>
      <c r="GS374">
        <v>4</v>
      </c>
      <c r="GT374">
        <v>34</v>
      </c>
      <c r="GU374">
        <v>142.80000000000001</v>
      </c>
      <c r="GV374">
        <v>142.80000000000001</v>
      </c>
      <c r="GW374">
        <v>4.5105000000000004</v>
      </c>
      <c r="GX374">
        <v>2.50732</v>
      </c>
      <c r="GY374">
        <v>1.4489700000000001</v>
      </c>
      <c r="GZ374">
        <v>2.3156699999999999</v>
      </c>
      <c r="HA374">
        <v>1.5478499999999999</v>
      </c>
      <c r="HB374">
        <v>2.3840300000000001</v>
      </c>
      <c r="HC374">
        <v>43.073900000000002</v>
      </c>
      <c r="HD374">
        <v>13.168900000000001</v>
      </c>
      <c r="HE374">
        <v>18</v>
      </c>
      <c r="HF374">
        <v>507.56400000000002</v>
      </c>
      <c r="HG374">
        <v>498.95699999999999</v>
      </c>
      <c r="HH374">
        <v>30.998699999999999</v>
      </c>
      <c r="HI374">
        <v>34.926600000000001</v>
      </c>
      <c r="HJ374">
        <v>29.999600000000001</v>
      </c>
      <c r="HK374">
        <v>34.938299999999998</v>
      </c>
      <c r="HL374">
        <v>34.948300000000003</v>
      </c>
      <c r="HM374">
        <v>90.231300000000005</v>
      </c>
      <c r="HN374">
        <v>26.6676</v>
      </c>
      <c r="HO374">
        <v>74.556600000000003</v>
      </c>
      <c r="HP374">
        <v>31</v>
      </c>
      <c r="HQ374">
        <v>2395.15</v>
      </c>
      <c r="HR374">
        <v>35.397100000000002</v>
      </c>
      <c r="HS374">
        <v>99.028999999999996</v>
      </c>
      <c r="HT374">
        <v>97.983400000000003</v>
      </c>
    </row>
    <row r="375" spans="1:228" x14ac:dyDescent="0.2">
      <c r="A375">
        <v>360</v>
      </c>
      <c r="B375">
        <v>1670439349</v>
      </c>
      <c r="C375">
        <v>1433</v>
      </c>
      <c r="D375" t="s">
        <v>1079</v>
      </c>
      <c r="E375" t="s">
        <v>1080</v>
      </c>
      <c r="F375">
        <v>4</v>
      </c>
      <c r="G375">
        <v>1670439346.928571</v>
      </c>
      <c r="H375">
        <f t="shared" si="170"/>
        <v>2.1281828236373655E-3</v>
      </c>
      <c r="I375">
        <f t="shared" si="171"/>
        <v>2.1281828236373657</v>
      </c>
      <c r="J375">
        <f t="shared" si="172"/>
        <v>48.825398826039589</v>
      </c>
      <c r="K375">
        <f t="shared" si="173"/>
        <v>2345.9728571428568</v>
      </c>
      <c r="L375">
        <f t="shared" si="174"/>
        <v>1692.0450435077491</v>
      </c>
      <c r="M375">
        <f t="shared" si="175"/>
        <v>171.18996975340983</v>
      </c>
      <c r="N375">
        <f t="shared" si="176"/>
        <v>237.35007764571179</v>
      </c>
      <c r="O375">
        <f t="shared" si="177"/>
        <v>0.13395523664329931</v>
      </c>
      <c r="P375">
        <f t="shared" si="178"/>
        <v>2.076910026182937</v>
      </c>
      <c r="Q375">
        <f t="shared" si="179"/>
        <v>0.12933387584158038</v>
      </c>
      <c r="R375">
        <f t="shared" si="180"/>
        <v>8.1235601066716873E-2</v>
      </c>
      <c r="S375">
        <f t="shared" si="181"/>
        <v>226.25631171428566</v>
      </c>
      <c r="T375">
        <f t="shared" si="182"/>
        <v>34.771209664544706</v>
      </c>
      <c r="U375">
        <f t="shared" si="183"/>
        <v>33.773899999999998</v>
      </c>
      <c r="V375">
        <f t="shared" si="184"/>
        <v>5.2759929316303902</v>
      </c>
      <c r="W375">
        <f t="shared" si="185"/>
        <v>70.105065717063596</v>
      </c>
      <c r="X375">
        <f t="shared" si="186"/>
        <v>3.6849148745455338</v>
      </c>
      <c r="Y375">
        <f t="shared" si="187"/>
        <v>5.2562747596834853</v>
      </c>
      <c r="Z375">
        <f t="shared" si="188"/>
        <v>1.5910780570848564</v>
      </c>
      <c r="AA375">
        <f t="shared" si="189"/>
        <v>-93.852862522407818</v>
      </c>
      <c r="AB375">
        <f t="shared" si="190"/>
        <v>-7.5020150132155115</v>
      </c>
      <c r="AC375">
        <f t="shared" si="191"/>
        <v>-0.83326741259365245</v>
      </c>
      <c r="AD375">
        <f t="shared" si="192"/>
        <v>124.0681667660687</v>
      </c>
      <c r="AE375">
        <f t="shared" si="193"/>
        <v>73.477861836424481</v>
      </c>
      <c r="AF375">
        <f t="shared" si="194"/>
        <v>2.1352141964527784</v>
      </c>
      <c r="AG375">
        <f t="shared" si="195"/>
        <v>48.825398826039589</v>
      </c>
      <c r="AH375">
        <v>2474.1950407391491</v>
      </c>
      <c r="AI375">
        <v>2437.480060606058</v>
      </c>
      <c r="AJ375">
        <v>1.7836754894292359</v>
      </c>
      <c r="AK375">
        <v>66.48709803528736</v>
      </c>
      <c r="AL375">
        <f t="shared" si="196"/>
        <v>2.1281828236373657</v>
      </c>
      <c r="AM375">
        <v>35.312559512521389</v>
      </c>
      <c r="AN375">
        <v>36.420026666666658</v>
      </c>
      <c r="AO375">
        <v>-7.5589668477411742E-5</v>
      </c>
      <c r="AP375">
        <v>80.118377589396417</v>
      </c>
      <c r="AQ375">
        <v>5</v>
      </c>
      <c r="AR375">
        <v>1</v>
      </c>
      <c r="AS375">
        <f t="shared" si="197"/>
        <v>1</v>
      </c>
      <c r="AT375">
        <f t="shared" si="198"/>
        <v>0</v>
      </c>
      <c r="AU375">
        <f t="shared" si="199"/>
        <v>19287.815372151726</v>
      </c>
      <c r="AV375">
        <f t="shared" si="200"/>
        <v>1199.98</v>
      </c>
      <c r="AW375">
        <f t="shared" si="201"/>
        <v>1025.9829428571427</v>
      </c>
      <c r="AX375">
        <f t="shared" si="202"/>
        <v>0.85500003571488081</v>
      </c>
      <c r="AY375">
        <f t="shared" si="203"/>
        <v>0.1885500689297202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1670439346.928571</v>
      </c>
      <c r="BF375">
        <v>2345.9728571428568</v>
      </c>
      <c r="BG375">
        <v>2388.3414285714289</v>
      </c>
      <c r="BH375">
        <v>36.421771428571432</v>
      </c>
      <c r="BI375">
        <v>35.311128571428583</v>
      </c>
      <c r="BJ375">
        <v>2352.4699999999998</v>
      </c>
      <c r="BK375">
        <v>36.258928571428569</v>
      </c>
      <c r="BL375">
        <v>500.17014285714288</v>
      </c>
      <c r="BM375">
        <v>101.07342857142859</v>
      </c>
      <c r="BN375">
        <v>9.9983100000000005E-2</v>
      </c>
      <c r="BO375">
        <v>33.706899999999997</v>
      </c>
      <c r="BP375">
        <v>33.773899999999998</v>
      </c>
      <c r="BQ375">
        <v>999.89999999999986</v>
      </c>
      <c r="BR375">
        <v>0</v>
      </c>
      <c r="BS375">
        <v>0</v>
      </c>
      <c r="BT375">
        <v>3997.1414285714282</v>
      </c>
      <c r="BU375">
        <v>0</v>
      </c>
      <c r="BV375">
        <v>324.32528571428571</v>
      </c>
      <c r="BW375">
        <v>-42.369528571428567</v>
      </c>
      <c r="BX375">
        <v>2434.6485714285709</v>
      </c>
      <c r="BY375">
        <v>2475.761428571429</v>
      </c>
      <c r="BZ375">
        <v>1.110645714285714</v>
      </c>
      <c r="CA375">
        <v>2388.3414285714289</v>
      </c>
      <c r="CB375">
        <v>35.311128571428583</v>
      </c>
      <c r="CC375">
        <v>3.6812742857142862</v>
      </c>
      <c r="CD375">
        <v>3.5690171428571431</v>
      </c>
      <c r="CE375">
        <v>27.47982857142857</v>
      </c>
      <c r="CF375">
        <v>26.951685714285709</v>
      </c>
      <c r="CG375">
        <v>1199.98</v>
      </c>
      <c r="CH375">
        <v>0.49999771428571432</v>
      </c>
      <c r="CI375">
        <v>0.50000185714285705</v>
      </c>
      <c r="CJ375">
        <v>0</v>
      </c>
      <c r="CK375">
        <v>2.2997571428571431</v>
      </c>
      <c r="CL375">
        <v>0</v>
      </c>
      <c r="CM375">
        <v>7968.8085714285708</v>
      </c>
      <c r="CN375">
        <v>9597.6571428571424</v>
      </c>
      <c r="CO375">
        <v>43.116</v>
      </c>
      <c r="CP375">
        <v>45.061999999999998</v>
      </c>
      <c r="CQ375">
        <v>44.071000000000012</v>
      </c>
      <c r="CR375">
        <v>43.5</v>
      </c>
      <c r="CS375">
        <v>43</v>
      </c>
      <c r="CT375">
        <v>599.98857142857139</v>
      </c>
      <c r="CU375">
        <v>599.99142857142851</v>
      </c>
      <c r="CV375">
        <v>0</v>
      </c>
      <c r="CW375">
        <v>1670439371.0999999</v>
      </c>
      <c r="CX375">
        <v>0</v>
      </c>
      <c r="CY375">
        <v>1670430775</v>
      </c>
      <c r="CZ375" t="s">
        <v>356</v>
      </c>
      <c r="DA375">
        <v>1670430775</v>
      </c>
      <c r="DB375">
        <v>1670430775</v>
      </c>
      <c r="DC375">
        <v>10</v>
      </c>
      <c r="DD375">
        <v>-0.13800000000000001</v>
      </c>
      <c r="DE375">
        <v>1.2E-2</v>
      </c>
      <c r="DF375">
        <v>-4.2649999999999997</v>
      </c>
      <c r="DG375">
        <v>0.16300000000000001</v>
      </c>
      <c r="DH375">
        <v>415</v>
      </c>
      <c r="DI375">
        <v>38</v>
      </c>
      <c r="DJ375">
        <v>0.28000000000000003</v>
      </c>
      <c r="DK375">
        <v>0.18</v>
      </c>
      <c r="DL375">
        <v>-42.289392500000012</v>
      </c>
      <c r="DM375">
        <v>0.77182626641658092</v>
      </c>
      <c r="DN375">
        <v>0.22400652712309499</v>
      </c>
      <c r="DO375">
        <v>0</v>
      </c>
      <c r="DP375">
        <v>1.106331</v>
      </c>
      <c r="DQ375">
        <v>0.1113095684802968</v>
      </c>
      <c r="DR375">
        <v>1.9638007892859199E-2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0</v>
      </c>
      <c r="DY375">
        <v>2</v>
      </c>
      <c r="DZ375" t="s">
        <v>357</v>
      </c>
      <c r="EA375">
        <v>2.9462999999999999</v>
      </c>
      <c r="EB375">
        <v>2.59552</v>
      </c>
      <c r="EC375">
        <v>0.30870700000000001</v>
      </c>
      <c r="ED375">
        <v>0.30945899999999998</v>
      </c>
      <c r="EE375">
        <v>0.14532</v>
      </c>
      <c r="EF375">
        <v>0.14078199999999999</v>
      </c>
      <c r="EG375">
        <v>20855</v>
      </c>
      <c r="EH375">
        <v>21178.6</v>
      </c>
      <c r="EI375">
        <v>28105.200000000001</v>
      </c>
      <c r="EJ375">
        <v>29562.7</v>
      </c>
      <c r="EK375">
        <v>33061.300000000003</v>
      </c>
      <c r="EL375">
        <v>35272.699999999997</v>
      </c>
      <c r="EM375">
        <v>39668.400000000001</v>
      </c>
      <c r="EN375">
        <v>42253.599999999999</v>
      </c>
      <c r="EO375">
        <v>1.9358</v>
      </c>
      <c r="EP375">
        <v>1.8629199999999999</v>
      </c>
      <c r="EQ375">
        <v>0.129938</v>
      </c>
      <c r="ER375">
        <v>0</v>
      </c>
      <c r="ES375">
        <v>31.6631</v>
      </c>
      <c r="ET375">
        <v>999.9</v>
      </c>
      <c r="EU375">
        <v>60</v>
      </c>
      <c r="EV375">
        <v>39.5</v>
      </c>
      <c r="EW375">
        <v>42.848199999999999</v>
      </c>
      <c r="EX375">
        <v>25.1252</v>
      </c>
      <c r="EY375">
        <v>1.5184299999999999</v>
      </c>
      <c r="EZ375">
        <v>1</v>
      </c>
      <c r="FA375">
        <v>0.61115299999999995</v>
      </c>
      <c r="FB375">
        <v>0.57349099999999997</v>
      </c>
      <c r="FC375">
        <v>20.278099999999998</v>
      </c>
      <c r="FD375">
        <v>5.21699</v>
      </c>
      <c r="FE375">
        <v>12.0098</v>
      </c>
      <c r="FF375">
        <v>4.9862500000000001</v>
      </c>
      <c r="FG375">
        <v>3.2844799999999998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1.8623099999999999</v>
      </c>
      <c r="FN375">
        <v>1.86432</v>
      </c>
      <c r="FO375">
        <v>1.86049</v>
      </c>
      <c r="FP375">
        <v>1.8611200000000001</v>
      </c>
      <c r="FQ375">
        <v>1.8602099999999999</v>
      </c>
      <c r="FR375">
        <v>1.86192</v>
      </c>
      <c r="FS375">
        <v>1.8585100000000001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-6.5</v>
      </c>
      <c r="GH375">
        <v>0.16289999999999999</v>
      </c>
      <c r="GI375">
        <v>-6.4975822944179491</v>
      </c>
      <c r="GJ375">
        <v>0</v>
      </c>
      <c r="GK375">
        <v>0</v>
      </c>
      <c r="GL375">
        <v>0</v>
      </c>
      <c r="GM375">
        <v>0.16282500000001221</v>
      </c>
      <c r="GN375">
        <v>0</v>
      </c>
      <c r="GO375">
        <v>0</v>
      </c>
      <c r="GP375">
        <v>0</v>
      </c>
      <c r="GQ375">
        <v>5</v>
      </c>
      <c r="GR375">
        <v>2097</v>
      </c>
      <c r="GS375">
        <v>4</v>
      </c>
      <c r="GT375">
        <v>34</v>
      </c>
      <c r="GU375">
        <v>142.9</v>
      </c>
      <c r="GV375">
        <v>142.9</v>
      </c>
      <c r="GW375">
        <v>4.5190400000000004</v>
      </c>
      <c r="GX375">
        <v>2.4853499999999999</v>
      </c>
      <c r="GY375">
        <v>1.4489700000000001</v>
      </c>
      <c r="GZ375">
        <v>2.3156699999999999</v>
      </c>
      <c r="HA375">
        <v>1.5478499999999999</v>
      </c>
      <c r="HB375">
        <v>2.36694</v>
      </c>
      <c r="HC375">
        <v>43.073900000000002</v>
      </c>
      <c r="HD375">
        <v>13.168900000000001</v>
      </c>
      <c r="HE375">
        <v>18</v>
      </c>
      <c r="HF375">
        <v>507.43799999999999</v>
      </c>
      <c r="HG375">
        <v>499.065</v>
      </c>
      <c r="HH375">
        <v>30.998799999999999</v>
      </c>
      <c r="HI375">
        <v>34.9223</v>
      </c>
      <c r="HJ375">
        <v>29.999500000000001</v>
      </c>
      <c r="HK375">
        <v>34.934600000000003</v>
      </c>
      <c r="HL375">
        <v>34.944000000000003</v>
      </c>
      <c r="HM375">
        <v>90.402000000000001</v>
      </c>
      <c r="HN375">
        <v>26.6676</v>
      </c>
      <c r="HO375">
        <v>74.556600000000003</v>
      </c>
      <c r="HP375">
        <v>31</v>
      </c>
      <c r="HQ375">
        <v>2401.83</v>
      </c>
      <c r="HR375">
        <v>35.411099999999998</v>
      </c>
      <c r="HS375">
        <v>99.030199999999994</v>
      </c>
      <c r="HT375">
        <v>97.984099999999998</v>
      </c>
    </row>
    <row r="376" spans="1:228" x14ac:dyDescent="0.2">
      <c r="A376">
        <v>361</v>
      </c>
      <c r="B376">
        <v>1670439353</v>
      </c>
      <c r="C376">
        <v>1437</v>
      </c>
      <c r="D376" t="s">
        <v>1081</v>
      </c>
      <c r="E376" t="s">
        <v>1082</v>
      </c>
      <c r="F376">
        <v>4</v>
      </c>
      <c r="G376">
        <v>1670439351</v>
      </c>
      <c r="H376">
        <f t="shared" si="170"/>
        <v>2.1241466815583271E-3</v>
      </c>
      <c r="I376">
        <f t="shared" si="171"/>
        <v>2.1241466815583272</v>
      </c>
      <c r="J376">
        <f t="shared" si="172"/>
        <v>49.669725554769201</v>
      </c>
      <c r="K376">
        <f t="shared" si="173"/>
        <v>2352.91</v>
      </c>
      <c r="L376">
        <f t="shared" si="174"/>
        <v>1687.7584452358415</v>
      </c>
      <c r="M376">
        <f t="shared" si="175"/>
        <v>170.75181453459248</v>
      </c>
      <c r="N376">
        <f t="shared" si="176"/>
        <v>238.04570676015604</v>
      </c>
      <c r="O376">
        <f t="shared" si="177"/>
        <v>0.13378290833436837</v>
      </c>
      <c r="P376">
        <f t="shared" si="178"/>
        <v>2.0700148974636252</v>
      </c>
      <c r="Q376">
        <f t="shared" si="179"/>
        <v>0.12915842656758666</v>
      </c>
      <c r="R376">
        <f t="shared" si="180"/>
        <v>8.1126190569478118E-2</v>
      </c>
      <c r="S376">
        <f t="shared" si="181"/>
        <v>226.2639385714285</v>
      </c>
      <c r="T376">
        <f t="shared" si="182"/>
        <v>34.768603683517782</v>
      </c>
      <c r="U376">
        <f t="shared" si="183"/>
        <v>33.769128571428567</v>
      </c>
      <c r="V376">
        <f t="shared" si="184"/>
        <v>5.2745865705963251</v>
      </c>
      <c r="W376">
        <f t="shared" si="185"/>
        <v>70.123813383118588</v>
      </c>
      <c r="X376">
        <f t="shared" si="186"/>
        <v>3.6843964837195884</v>
      </c>
      <c r="Y376">
        <f t="shared" si="187"/>
        <v>5.2541302390245654</v>
      </c>
      <c r="Z376">
        <f t="shared" si="188"/>
        <v>1.5901900868767367</v>
      </c>
      <c r="AA376">
        <f t="shared" si="189"/>
        <v>-93.674868656722225</v>
      </c>
      <c r="AB376">
        <f t="shared" si="190"/>
        <v>-7.7592942317294566</v>
      </c>
      <c r="AC376">
        <f t="shared" si="191"/>
        <v>-0.86466377510112535</v>
      </c>
      <c r="AD376">
        <f t="shared" si="192"/>
        <v>123.96511190787569</v>
      </c>
      <c r="AE376">
        <f t="shared" si="193"/>
        <v>73.31872221463378</v>
      </c>
      <c r="AF376">
        <f t="shared" si="194"/>
        <v>2.1321439375781548</v>
      </c>
      <c r="AG376">
        <f t="shared" si="195"/>
        <v>49.669725554769201</v>
      </c>
      <c r="AH376">
        <v>2481.17382571605</v>
      </c>
      <c r="AI376">
        <v>2444.3727878787872</v>
      </c>
      <c r="AJ376">
        <v>1.7107309994774531</v>
      </c>
      <c r="AK376">
        <v>66.48709803528736</v>
      </c>
      <c r="AL376">
        <f t="shared" si="196"/>
        <v>2.1241466815583272</v>
      </c>
      <c r="AM376">
        <v>35.31063537785311</v>
      </c>
      <c r="AN376">
        <v>36.416052121212118</v>
      </c>
      <c r="AO376">
        <v>-9.2794258346465117E-5</v>
      </c>
      <c r="AP376">
        <v>80.118377589396417</v>
      </c>
      <c r="AQ376">
        <v>4</v>
      </c>
      <c r="AR376">
        <v>1</v>
      </c>
      <c r="AS376">
        <f t="shared" si="197"/>
        <v>1</v>
      </c>
      <c r="AT376">
        <f t="shared" si="198"/>
        <v>0</v>
      </c>
      <c r="AU376">
        <f t="shared" si="199"/>
        <v>19169.950311586606</v>
      </c>
      <c r="AV376">
        <f t="shared" si="200"/>
        <v>1200.025714285714</v>
      </c>
      <c r="AW376">
        <f t="shared" si="201"/>
        <v>1026.0215142857139</v>
      </c>
      <c r="AX376">
        <f t="shared" si="202"/>
        <v>0.85499960715127532</v>
      </c>
      <c r="AY376">
        <f t="shared" si="203"/>
        <v>0.18854924180196136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1670439351</v>
      </c>
      <c r="BF376">
        <v>2352.91</v>
      </c>
      <c r="BG376">
        <v>2395.1942857142849</v>
      </c>
      <c r="BH376">
        <v>36.417599999999993</v>
      </c>
      <c r="BI376">
        <v>35.308614285714278</v>
      </c>
      <c r="BJ376">
        <v>2359.408571428572</v>
      </c>
      <c r="BK376">
        <v>36.254800000000003</v>
      </c>
      <c r="BL376">
        <v>500.19942857142848</v>
      </c>
      <c r="BM376">
        <v>101.0707142857143</v>
      </c>
      <c r="BN376">
        <v>0.1000516</v>
      </c>
      <c r="BO376">
        <v>33.699599999999997</v>
      </c>
      <c r="BP376">
        <v>33.769128571428567</v>
      </c>
      <c r="BQ376">
        <v>999.89999999999986</v>
      </c>
      <c r="BR376">
        <v>0</v>
      </c>
      <c r="BS376">
        <v>0</v>
      </c>
      <c r="BT376">
        <v>3977.588571428571</v>
      </c>
      <c r="BU376">
        <v>0</v>
      </c>
      <c r="BV376">
        <v>548.60257142857142</v>
      </c>
      <c r="BW376">
        <v>-42.283728571428583</v>
      </c>
      <c r="BX376">
        <v>2441.8385714285719</v>
      </c>
      <c r="BY376">
        <v>2482.8628571428571</v>
      </c>
      <c r="BZ376">
        <v>1.109018571428571</v>
      </c>
      <c r="CA376">
        <v>2395.1942857142849</v>
      </c>
      <c r="CB376">
        <v>35.308614285714278</v>
      </c>
      <c r="CC376">
        <v>3.6807599999999998</v>
      </c>
      <c r="CD376">
        <v>3.5686714285714278</v>
      </c>
      <c r="CE376">
        <v>27.477442857142861</v>
      </c>
      <c r="CF376">
        <v>26.950028571428572</v>
      </c>
      <c r="CG376">
        <v>1200.025714285714</v>
      </c>
      <c r="CH376">
        <v>0.50001142857142866</v>
      </c>
      <c r="CI376">
        <v>0.49998814285714283</v>
      </c>
      <c r="CJ376">
        <v>0</v>
      </c>
      <c r="CK376">
        <v>2.2017000000000002</v>
      </c>
      <c r="CL376">
        <v>0</v>
      </c>
      <c r="CM376">
        <v>7969.4128571428573</v>
      </c>
      <c r="CN376">
        <v>9598.08</v>
      </c>
      <c r="CO376">
        <v>43.061999999999998</v>
      </c>
      <c r="CP376">
        <v>45.061999999999998</v>
      </c>
      <c r="CQ376">
        <v>44.061999999999998</v>
      </c>
      <c r="CR376">
        <v>43.5</v>
      </c>
      <c r="CS376">
        <v>43</v>
      </c>
      <c r="CT376">
        <v>600.02857142857135</v>
      </c>
      <c r="CU376">
        <v>599.99714285714288</v>
      </c>
      <c r="CV376">
        <v>0</v>
      </c>
      <c r="CW376">
        <v>1670439374.7</v>
      </c>
      <c r="CX376">
        <v>0</v>
      </c>
      <c r="CY376">
        <v>1670430775</v>
      </c>
      <c r="CZ376" t="s">
        <v>356</v>
      </c>
      <c r="DA376">
        <v>1670430775</v>
      </c>
      <c r="DB376">
        <v>1670430775</v>
      </c>
      <c r="DC376">
        <v>10</v>
      </c>
      <c r="DD376">
        <v>-0.13800000000000001</v>
      </c>
      <c r="DE376">
        <v>1.2E-2</v>
      </c>
      <c r="DF376">
        <v>-4.2649999999999997</v>
      </c>
      <c r="DG376">
        <v>0.16300000000000001</v>
      </c>
      <c r="DH376">
        <v>415</v>
      </c>
      <c r="DI376">
        <v>38</v>
      </c>
      <c r="DJ376">
        <v>0.28000000000000003</v>
      </c>
      <c r="DK376">
        <v>0.18</v>
      </c>
      <c r="DL376">
        <v>-42.283162500000003</v>
      </c>
      <c r="DM376">
        <v>0.69547429643523184</v>
      </c>
      <c r="DN376">
        <v>0.22276096683160171</v>
      </c>
      <c r="DO376">
        <v>0</v>
      </c>
      <c r="DP376">
        <v>1.1138647500000001</v>
      </c>
      <c r="DQ376">
        <v>-3.9638386491558618E-2</v>
      </c>
      <c r="DR376">
        <v>4.7381072104269737E-3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365</v>
      </c>
      <c r="EA376">
        <v>2.94597</v>
      </c>
      <c r="EB376">
        <v>2.5954700000000002</v>
      </c>
      <c r="EC376">
        <v>0.309172</v>
      </c>
      <c r="ED376">
        <v>0.30992199999999998</v>
      </c>
      <c r="EE376">
        <v>0.14530999999999999</v>
      </c>
      <c r="EF376">
        <v>0.14077899999999999</v>
      </c>
      <c r="EG376">
        <v>20841.099999999999</v>
      </c>
      <c r="EH376">
        <v>21164.6</v>
      </c>
      <c r="EI376">
        <v>28105.599999999999</v>
      </c>
      <c r="EJ376">
        <v>29563.1</v>
      </c>
      <c r="EK376">
        <v>33062.400000000001</v>
      </c>
      <c r="EL376">
        <v>35273.300000000003</v>
      </c>
      <c r="EM376">
        <v>39669.199999999997</v>
      </c>
      <c r="EN376">
        <v>42254.1</v>
      </c>
      <c r="EO376">
        <v>1.9358200000000001</v>
      </c>
      <c r="EP376">
        <v>1.8632200000000001</v>
      </c>
      <c r="EQ376">
        <v>0.130851</v>
      </c>
      <c r="ER376">
        <v>0</v>
      </c>
      <c r="ES376">
        <v>31.654299999999999</v>
      </c>
      <c r="ET376">
        <v>999.9</v>
      </c>
      <c r="EU376">
        <v>60</v>
      </c>
      <c r="EV376">
        <v>39.5</v>
      </c>
      <c r="EW376">
        <v>42.847900000000003</v>
      </c>
      <c r="EX376">
        <v>25.505199999999999</v>
      </c>
      <c r="EY376">
        <v>1.75481</v>
      </c>
      <c r="EZ376">
        <v>1</v>
      </c>
      <c r="FA376">
        <v>0.61060700000000001</v>
      </c>
      <c r="FB376">
        <v>0.56969000000000003</v>
      </c>
      <c r="FC376">
        <v>20.278099999999998</v>
      </c>
      <c r="FD376">
        <v>5.2175900000000004</v>
      </c>
      <c r="FE376">
        <v>12.0098</v>
      </c>
      <c r="FF376">
        <v>4.9865000000000004</v>
      </c>
      <c r="FG376">
        <v>3.2845800000000001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1.8622799999999999</v>
      </c>
      <c r="FN376">
        <v>1.86432</v>
      </c>
      <c r="FO376">
        <v>1.8604799999999999</v>
      </c>
      <c r="FP376">
        <v>1.8611200000000001</v>
      </c>
      <c r="FQ376">
        <v>1.8602000000000001</v>
      </c>
      <c r="FR376">
        <v>1.8619399999999999</v>
      </c>
      <c r="FS376">
        <v>1.8585199999999999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-6.5</v>
      </c>
      <c r="GH376">
        <v>0.1628</v>
      </c>
      <c r="GI376">
        <v>-6.4975822944179491</v>
      </c>
      <c r="GJ376">
        <v>0</v>
      </c>
      <c r="GK376">
        <v>0</v>
      </c>
      <c r="GL376">
        <v>0</v>
      </c>
      <c r="GM376">
        <v>0.16282500000001221</v>
      </c>
      <c r="GN376">
        <v>0</v>
      </c>
      <c r="GO376">
        <v>0</v>
      </c>
      <c r="GP376">
        <v>0</v>
      </c>
      <c r="GQ376">
        <v>5</v>
      </c>
      <c r="GR376">
        <v>2097</v>
      </c>
      <c r="GS376">
        <v>4</v>
      </c>
      <c r="GT376">
        <v>34</v>
      </c>
      <c r="GU376">
        <v>143</v>
      </c>
      <c r="GV376">
        <v>143</v>
      </c>
      <c r="GW376">
        <v>4.52759</v>
      </c>
      <c r="GX376">
        <v>2.50488</v>
      </c>
      <c r="GY376">
        <v>1.4489700000000001</v>
      </c>
      <c r="GZ376">
        <v>2.3156699999999999</v>
      </c>
      <c r="HA376">
        <v>1.5478499999999999</v>
      </c>
      <c r="HB376">
        <v>2.3974600000000001</v>
      </c>
      <c r="HC376">
        <v>43.073900000000002</v>
      </c>
      <c r="HD376">
        <v>13.1776</v>
      </c>
      <c r="HE376">
        <v>18</v>
      </c>
      <c r="HF376">
        <v>507.41399999999999</v>
      </c>
      <c r="HG376">
        <v>499.24</v>
      </c>
      <c r="HH376">
        <v>30.998899999999999</v>
      </c>
      <c r="HI376">
        <v>34.917900000000003</v>
      </c>
      <c r="HJ376">
        <v>29.999500000000001</v>
      </c>
      <c r="HK376">
        <v>34.929400000000001</v>
      </c>
      <c r="HL376">
        <v>34.9392</v>
      </c>
      <c r="HM376">
        <v>90.592399999999998</v>
      </c>
      <c r="HN376">
        <v>26.387499999999999</v>
      </c>
      <c r="HO376">
        <v>74.556600000000003</v>
      </c>
      <c r="HP376">
        <v>31</v>
      </c>
      <c r="HQ376">
        <v>2408.5100000000002</v>
      </c>
      <c r="HR376">
        <v>35.417000000000002</v>
      </c>
      <c r="HS376">
        <v>99.031800000000004</v>
      </c>
      <c r="HT376">
        <v>97.985299999999995</v>
      </c>
    </row>
    <row r="377" spans="1:228" x14ac:dyDescent="0.2">
      <c r="A377">
        <v>362</v>
      </c>
      <c r="B377">
        <v>1670439357</v>
      </c>
      <c r="C377">
        <v>1441</v>
      </c>
      <c r="D377" t="s">
        <v>1083</v>
      </c>
      <c r="E377" t="s">
        <v>1084</v>
      </c>
      <c r="F377">
        <v>4</v>
      </c>
      <c r="G377">
        <v>1670439354.6875</v>
      </c>
      <c r="H377">
        <f t="shared" si="170"/>
        <v>2.1192193134644314E-3</v>
      </c>
      <c r="I377">
        <f t="shared" si="171"/>
        <v>2.1192193134644315</v>
      </c>
      <c r="J377">
        <f t="shared" si="172"/>
        <v>49.623063954713658</v>
      </c>
      <c r="K377">
        <f t="shared" si="173"/>
        <v>2358.9699999999998</v>
      </c>
      <c r="L377">
        <f t="shared" si="174"/>
        <v>1693.0825347973614</v>
      </c>
      <c r="M377">
        <f t="shared" si="175"/>
        <v>171.2911580309848</v>
      </c>
      <c r="N377">
        <f t="shared" si="176"/>
        <v>238.65977869100982</v>
      </c>
      <c r="O377">
        <f t="shared" si="177"/>
        <v>0.13350971967083997</v>
      </c>
      <c r="P377">
        <f t="shared" si="178"/>
        <v>2.0736344735723673</v>
      </c>
      <c r="Q377">
        <f t="shared" si="179"/>
        <v>0.12891149730297521</v>
      </c>
      <c r="R377">
        <f t="shared" si="180"/>
        <v>8.096962440006833E-2</v>
      </c>
      <c r="S377">
        <f t="shared" si="181"/>
        <v>226.26669112499997</v>
      </c>
      <c r="T377">
        <f t="shared" si="182"/>
        <v>34.761490867165598</v>
      </c>
      <c r="U377">
        <f t="shared" si="183"/>
        <v>33.766199999999998</v>
      </c>
      <c r="V377">
        <f t="shared" si="184"/>
        <v>5.273723546408922</v>
      </c>
      <c r="W377">
        <f t="shared" si="185"/>
        <v>70.147733340812593</v>
      </c>
      <c r="X377">
        <f t="shared" si="186"/>
        <v>3.6841674924825787</v>
      </c>
      <c r="Y377">
        <f t="shared" si="187"/>
        <v>5.2520121706328844</v>
      </c>
      <c r="Z377">
        <f t="shared" si="188"/>
        <v>1.5895560539263434</v>
      </c>
      <c r="AA377">
        <f t="shared" si="189"/>
        <v>-93.457571723781427</v>
      </c>
      <c r="AB377">
        <f t="shared" si="190"/>
        <v>-8.2517785146266558</v>
      </c>
      <c r="AC377">
        <f t="shared" si="191"/>
        <v>-0.917893588596987</v>
      </c>
      <c r="AD377">
        <f t="shared" si="192"/>
        <v>123.63944729799489</v>
      </c>
      <c r="AE377">
        <f t="shared" si="193"/>
        <v>73.393184648465009</v>
      </c>
      <c r="AF377">
        <f t="shared" si="194"/>
        <v>2.0899119679779763</v>
      </c>
      <c r="AG377">
        <f t="shared" si="195"/>
        <v>49.623063954713658</v>
      </c>
      <c r="AH377">
        <v>2488.0857388471741</v>
      </c>
      <c r="AI377">
        <v>2451.2531515151509</v>
      </c>
      <c r="AJ377">
        <v>1.7213486886073559</v>
      </c>
      <c r="AK377">
        <v>66.48709803528736</v>
      </c>
      <c r="AL377">
        <f t="shared" si="196"/>
        <v>2.1192193134644315</v>
      </c>
      <c r="AM377">
        <v>35.31205367340683</v>
      </c>
      <c r="AN377">
        <v>36.41454303030303</v>
      </c>
      <c r="AO377">
        <v>-3.0673105322816992E-5</v>
      </c>
      <c r="AP377">
        <v>80.118377589396417</v>
      </c>
      <c r="AQ377">
        <v>4</v>
      </c>
      <c r="AR377">
        <v>1</v>
      </c>
      <c r="AS377">
        <f t="shared" si="197"/>
        <v>1</v>
      </c>
      <c r="AT377">
        <f t="shared" si="198"/>
        <v>0</v>
      </c>
      <c r="AU377">
        <f t="shared" si="199"/>
        <v>19232.56367775386</v>
      </c>
      <c r="AV377">
        <f t="shared" si="200"/>
        <v>1200.0387499999999</v>
      </c>
      <c r="AW377">
        <f t="shared" si="201"/>
        <v>1026.0328124999999</v>
      </c>
      <c r="AX377">
        <f t="shared" si="202"/>
        <v>0.85499973438357713</v>
      </c>
      <c r="AY377">
        <f t="shared" si="203"/>
        <v>0.18854948736030397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1670439354.6875</v>
      </c>
      <c r="BF377">
        <v>2358.9699999999998</v>
      </c>
      <c r="BG377">
        <v>2401.2487500000002</v>
      </c>
      <c r="BH377">
        <v>36.415187500000002</v>
      </c>
      <c r="BI377">
        <v>35.328137499999997</v>
      </c>
      <c r="BJ377">
        <v>2365.4675000000002</v>
      </c>
      <c r="BK377">
        <v>36.252387499999998</v>
      </c>
      <c r="BL377">
        <v>500.18675000000002</v>
      </c>
      <c r="BM377">
        <v>101.07112499999999</v>
      </c>
      <c r="BN377">
        <v>0.1000550875</v>
      </c>
      <c r="BO377">
        <v>33.692387500000002</v>
      </c>
      <c r="BP377">
        <v>33.766199999999998</v>
      </c>
      <c r="BQ377">
        <v>999.9</v>
      </c>
      <c r="BR377">
        <v>0</v>
      </c>
      <c r="BS377">
        <v>0</v>
      </c>
      <c r="BT377">
        <v>3987.8912500000001</v>
      </c>
      <c r="BU377">
        <v>0</v>
      </c>
      <c r="BV377">
        <v>604.39775000000009</v>
      </c>
      <c r="BW377">
        <v>-42.280124999999998</v>
      </c>
      <c r="BX377">
        <v>2448.12</v>
      </c>
      <c r="BY377">
        <v>2489.19</v>
      </c>
      <c r="BZ377">
        <v>1.0870525</v>
      </c>
      <c r="CA377">
        <v>2401.2487500000002</v>
      </c>
      <c r="CB377">
        <v>35.328137499999997</v>
      </c>
      <c r="CC377">
        <v>3.6805262500000002</v>
      </c>
      <c r="CD377">
        <v>3.5706549999999999</v>
      </c>
      <c r="CE377">
        <v>27.4763375</v>
      </c>
      <c r="CF377">
        <v>26.959499999999998</v>
      </c>
      <c r="CG377">
        <v>1200.0387499999999</v>
      </c>
      <c r="CH377">
        <v>0.50000937499999998</v>
      </c>
      <c r="CI377">
        <v>0.49999062500000002</v>
      </c>
      <c r="CJ377">
        <v>0</v>
      </c>
      <c r="CK377">
        <v>2.3010000000000002</v>
      </c>
      <c r="CL377">
        <v>0</v>
      </c>
      <c r="CM377">
        <v>7968.6987499999996</v>
      </c>
      <c r="CN377">
        <v>9598.1950000000015</v>
      </c>
      <c r="CO377">
        <v>43.061999999999998</v>
      </c>
      <c r="CP377">
        <v>45.030999999999999</v>
      </c>
      <c r="CQ377">
        <v>44.061999999999998</v>
      </c>
      <c r="CR377">
        <v>43.5</v>
      </c>
      <c r="CS377">
        <v>42.968499999999999</v>
      </c>
      <c r="CT377">
        <v>600.03</v>
      </c>
      <c r="CU377">
        <v>600.00874999999996</v>
      </c>
      <c r="CV377">
        <v>0</v>
      </c>
      <c r="CW377">
        <v>1670439378.9000001</v>
      </c>
      <c r="CX377">
        <v>0</v>
      </c>
      <c r="CY377">
        <v>1670430775</v>
      </c>
      <c r="CZ377" t="s">
        <v>356</v>
      </c>
      <c r="DA377">
        <v>1670430775</v>
      </c>
      <c r="DB377">
        <v>1670430775</v>
      </c>
      <c r="DC377">
        <v>10</v>
      </c>
      <c r="DD377">
        <v>-0.13800000000000001</v>
      </c>
      <c r="DE377">
        <v>1.2E-2</v>
      </c>
      <c r="DF377">
        <v>-4.2649999999999997</v>
      </c>
      <c r="DG377">
        <v>0.16300000000000001</v>
      </c>
      <c r="DH377">
        <v>415</v>
      </c>
      <c r="DI377">
        <v>38</v>
      </c>
      <c r="DJ377">
        <v>0.28000000000000003</v>
      </c>
      <c r="DK377">
        <v>0.18</v>
      </c>
      <c r="DL377">
        <v>-42.217112499999999</v>
      </c>
      <c r="DM377">
        <v>-0.66052570356465079</v>
      </c>
      <c r="DN377">
        <v>0.15656824101250541</v>
      </c>
      <c r="DO377">
        <v>0</v>
      </c>
      <c r="DP377">
        <v>1.1073744999999999</v>
      </c>
      <c r="DQ377">
        <v>-0.1016629643527184</v>
      </c>
      <c r="DR377">
        <v>1.2373451206110589E-2</v>
      </c>
      <c r="DS377">
        <v>0</v>
      </c>
      <c r="DT377">
        <v>0</v>
      </c>
      <c r="DU377">
        <v>0</v>
      </c>
      <c r="DV377">
        <v>0</v>
      </c>
      <c r="DW377">
        <v>-1</v>
      </c>
      <c r="DX377">
        <v>0</v>
      </c>
      <c r="DY377">
        <v>2</v>
      </c>
      <c r="DZ377" t="s">
        <v>357</v>
      </c>
      <c r="EA377">
        <v>2.9463699999999999</v>
      </c>
      <c r="EB377">
        <v>2.5956899999999998</v>
      </c>
      <c r="EC377">
        <v>0.30963400000000002</v>
      </c>
      <c r="ED377">
        <v>0.31036900000000001</v>
      </c>
      <c r="EE377">
        <v>0.14530999999999999</v>
      </c>
      <c r="EF377">
        <v>0.14088999999999999</v>
      </c>
      <c r="EG377">
        <v>20826.900000000001</v>
      </c>
      <c r="EH377">
        <v>21151.4</v>
      </c>
      <c r="EI377">
        <v>28105.3</v>
      </c>
      <c r="EJ377">
        <v>29563.9</v>
      </c>
      <c r="EK377">
        <v>33062.300000000003</v>
      </c>
      <c r="EL377">
        <v>35269.300000000003</v>
      </c>
      <c r="EM377">
        <v>39669.1</v>
      </c>
      <c r="EN377">
        <v>42254.7</v>
      </c>
      <c r="EO377">
        <v>1.9362200000000001</v>
      </c>
      <c r="EP377">
        <v>1.86327</v>
      </c>
      <c r="EQ377">
        <v>0.13005</v>
      </c>
      <c r="ER377">
        <v>0</v>
      </c>
      <c r="ES377">
        <v>31.646799999999999</v>
      </c>
      <c r="ET377">
        <v>999.9</v>
      </c>
      <c r="EU377">
        <v>60</v>
      </c>
      <c r="EV377">
        <v>39.5</v>
      </c>
      <c r="EW377">
        <v>42.8491</v>
      </c>
      <c r="EX377">
        <v>25.165199999999999</v>
      </c>
      <c r="EY377">
        <v>1.4783599999999999</v>
      </c>
      <c r="EZ377">
        <v>1</v>
      </c>
      <c r="FA377">
        <v>0.61011199999999999</v>
      </c>
      <c r="FB377">
        <v>0.56653600000000004</v>
      </c>
      <c r="FC377">
        <v>20.277999999999999</v>
      </c>
      <c r="FD377">
        <v>5.2180400000000002</v>
      </c>
      <c r="FE377">
        <v>12.009499999999999</v>
      </c>
      <c r="FF377">
        <v>4.9866999999999999</v>
      </c>
      <c r="FG377">
        <v>3.2846500000000001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1.86229</v>
      </c>
      <c r="FN377">
        <v>1.86432</v>
      </c>
      <c r="FO377">
        <v>1.86046</v>
      </c>
      <c r="FP377">
        <v>1.8611200000000001</v>
      </c>
      <c r="FQ377">
        <v>1.8602000000000001</v>
      </c>
      <c r="FR377">
        <v>1.8619699999999999</v>
      </c>
      <c r="FS377">
        <v>1.8585100000000001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-6.5</v>
      </c>
      <c r="GH377">
        <v>0.1628</v>
      </c>
      <c r="GI377">
        <v>-6.4975822944179491</v>
      </c>
      <c r="GJ377">
        <v>0</v>
      </c>
      <c r="GK377">
        <v>0</v>
      </c>
      <c r="GL377">
        <v>0</v>
      </c>
      <c r="GM377">
        <v>0.16282500000001221</v>
      </c>
      <c r="GN377">
        <v>0</v>
      </c>
      <c r="GO377">
        <v>0</v>
      </c>
      <c r="GP377">
        <v>0</v>
      </c>
      <c r="GQ377">
        <v>5</v>
      </c>
      <c r="GR377">
        <v>2097</v>
      </c>
      <c r="GS377">
        <v>4</v>
      </c>
      <c r="GT377">
        <v>34</v>
      </c>
      <c r="GU377">
        <v>143</v>
      </c>
      <c r="GV377">
        <v>143</v>
      </c>
      <c r="GW377">
        <v>4.53857</v>
      </c>
      <c r="GX377">
        <v>2.5146500000000001</v>
      </c>
      <c r="GY377">
        <v>1.4489700000000001</v>
      </c>
      <c r="GZ377">
        <v>2.3156699999999999</v>
      </c>
      <c r="HA377">
        <v>1.5478499999999999</v>
      </c>
      <c r="HB377">
        <v>2.2656200000000002</v>
      </c>
      <c r="HC377">
        <v>43.046900000000001</v>
      </c>
      <c r="HD377">
        <v>13.168900000000001</v>
      </c>
      <c r="HE377">
        <v>18</v>
      </c>
      <c r="HF377">
        <v>507.63799999999998</v>
      </c>
      <c r="HG377">
        <v>499.23200000000003</v>
      </c>
      <c r="HH377">
        <v>30.999099999999999</v>
      </c>
      <c r="HI377">
        <v>34.912700000000001</v>
      </c>
      <c r="HJ377">
        <v>29.999500000000001</v>
      </c>
      <c r="HK377">
        <v>34.924199999999999</v>
      </c>
      <c r="HL377">
        <v>34.933900000000001</v>
      </c>
      <c r="HM377">
        <v>90.787199999999999</v>
      </c>
      <c r="HN377">
        <v>26.387499999999999</v>
      </c>
      <c r="HO377">
        <v>74.556600000000003</v>
      </c>
      <c r="HP377">
        <v>31</v>
      </c>
      <c r="HQ377">
        <v>2415.1999999999998</v>
      </c>
      <c r="HR377">
        <v>35.421500000000002</v>
      </c>
      <c r="HS377">
        <v>99.031300000000002</v>
      </c>
      <c r="HT377">
        <v>97.987300000000005</v>
      </c>
    </row>
    <row r="378" spans="1:228" x14ac:dyDescent="0.2">
      <c r="A378">
        <v>363</v>
      </c>
      <c r="B378">
        <v>1670439361</v>
      </c>
      <c r="C378">
        <v>1445</v>
      </c>
      <c r="D378" t="s">
        <v>1085</v>
      </c>
      <c r="E378" t="s">
        <v>1086</v>
      </c>
      <c r="F378">
        <v>4</v>
      </c>
      <c r="G378">
        <v>1670439359</v>
      </c>
      <c r="H378">
        <f t="shared" si="170"/>
        <v>2.0672315689259976E-3</v>
      </c>
      <c r="I378">
        <f t="shared" si="171"/>
        <v>2.0672315689259975</v>
      </c>
      <c r="J378">
        <f t="shared" si="172"/>
        <v>49.955982514805754</v>
      </c>
      <c r="K378">
        <f t="shared" si="173"/>
        <v>2366.0528571428572</v>
      </c>
      <c r="L378">
        <f t="shared" si="174"/>
        <v>1682.7180176371994</v>
      </c>
      <c r="M378">
        <f t="shared" si="175"/>
        <v>170.24389244782219</v>
      </c>
      <c r="N378">
        <f t="shared" si="176"/>
        <v>239.37822256333476</v>
      </c>
      <c r="O378">
        <f t="shared" si="177"/>
        <v>0.13055166753784836</v>
      </c>
      <c r="P378">
        <f t="shared" si="178"/>
        <v>2.0761394051980711</v>
      </c>
      <c r="Q378">
        <f t="shared" si="179"/>
        <v>0.1261564486629049</v>
      </c>
      <c r="R378">
        <f t="shared" si="180"/>
        <v>7.9230346337703761E-2</v>
      </c>
      <c r="S378">
        <f t="shared" si="181"/>
        <v>226.27023771428571</v>
      </c>
      <c r="T378">
        <f t="shared" si="182"/>
        <v>34.778763785426904</v>
      </c>
      <c r="U378">
        <f t="shared" si="183"/>
        <v>33.750585714285712</v>
      </c>
      <c r="V378">
        <f t="shared" si="184"/>
        <v>5.2691242266836582</v>
      </c>
      <c r="W378">
        <f t="shared" si="185"/>
        <v>70.157118463474859</v>
      </c>
      <c r="X378">
        <f t="shared" si="186"/>
        <v>3.6846541469518823</v>
      </c>
      <c r="Y378">
        <f t="shared" si="187"/>
        <v>5.252003257331876</v>
      </c>
      <c r="Z378">
        <f t="shared" si="188"/>
        <v>1.5844700797317759</v>
      </c>
      <c r="AA378">
        <f t="shared" si="189"/>
        <v>-91.164912189636496</v>
      </c>
      <c r="AB378">
        <f t="shared" si="190"/>
        <v>-6.5174557335821</v>
      </c>
      <c r="AC378">
        <f t="shared" si="191"/>
        <v>-0.7240446140820842</v>
      </c>
      <c r="AD378">
        <f t="shared" si="192"/>
        <v>127.86382517698502</v>
      </c>
      <c r="AE378">
        <f t="shared" si="193"/>
        <v>73.576441327137246</v>
      </c>
      <c r="AF378">
        <f t="shared" si="194"/>
        <v>2.0510887831328324</v>
      </c>
      <c r="AG378">
        <f t="shared" si="195"/>
        <v>49.955982514805754</v>
      </c>
      <c r="AH378">
        <v>2494.9612302728169</v>
      </c>
      <c r="AI378">
        <v>2458.0349090909099</v>
      </c>
      <c r="AJ378">
        <v>1.70320986967579</v>
      </c>
      <c r="AK378">
        <v>66.48709803528736</v>
      </c>
      <c r="AL378">
        <f t="shared" si="196"/>
        <v>2.0672315689259975</v>
      </c>
      <c r="AM378">
        <v>35.35108876164238</v>
      </c>
      <c r="AN378">
        <v>36.426426060606047</v>
      </c>
      <c r="AO378">
        <v>-5.2808796029155461E-6</v>
      </c>
      <c r="AP378">
        <v>80.118377589396417</v>
      </c>
      <c r="AQ378">
        <v>4</v>
      </c>
      <c r="AR378">
        <v>1</v>
      </c>
      <c r="AS378">
        <f t="shared" si="197"/>
        <v>1</v>
      </c>
      <c r="AT378">
        <f t="shared" si="198"/>
        <v>0</v>
      </c>
      <c r="AU378">
        <f t="shared" si="199"/>
        <v>19275.558338265626</v>
      </c>
      <c r="AV378">
        <f t="shared" si="200"/>
        <v>1200.06</v>
      </c>
      <c r="AW378">
        <f t="shared" si="201"/>
        <v>1026.050742857143</v>
      </c>
      <c r="AX378">
        <f t="shared" si="202"/>
        <v>0.85499953573749887</v>
      </c>
      <c r="AY378">
        <f t="shared" si="203"/>
        <v>0.18854910397337277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1670439359</v>
      </c>
      <c r="BF378">
        <v>2366.0528571428572</v>
      </c>
      <c r="BG378">
        <v>2408.3914285714291</v>
      </c>
      <c r="BH378">
        <v>36.419714285714292</v>
      </c>
      <c r="BI378">
        <v>35.352800000000002</v>
      </c>
      <c r="BJ378">
        <v>2372.548571428571</v>
      </c>
      <c r="BK378">
        <v>36.256900000000002</v>
      </c>
      <c r="BL378">
        <v>500.15728571428582</v>
      </c>
      <c r="BM378">
        <v>101.072</v>
      </c>
      <c r="BN378">
        <v>9.996741428571429E-2</v>
      </c>
      <c r="BO378">
        <v>33.692357142857141</v>
      </c>
      <c r="BP378">
        <v>33.750585714285712</v>
      </c>
      <c r="BQ378">
        <v>999.89999999999986</v>
      </c>
      <c r="BR378">
        <v>0</v>
      </c>
      <c r="BS378">
        <v>0</v>
      </c>
      <c r="BT378">
        <v>3995</v>
      </c>
      <c r="BU378">
        <v>0</v>
      </c>
      <c r="BV378">
        <v>478.35971428571418</v>
      </c>
      <c r="BW378">
        <v>-42.337699999999998</v>
      </c>
      <c r="BX378">
        <v>2455.48</v>
      </c>
      <c r="BY378">
        <v>2496.6514285714288</v>
      </c>
      <c r="BZ378">
        <v>1.0669071428571431</v>
      </c>
      <c r="CA378">
        <v>2408.3914285714291</v>
      </c>
      <c r="CB378">
        <v>35.352800000000002</v>
      </c>
      <c r="CC378">
        <v>3.6810128571428571</v>
      </c>
      <c r="CD378">
        <v>3.5731771428571428</v>
      </c>
      <c r="CE378">
        <v>27.4786</v>
      </c>
      <c r="CF378">
        <v>26.971542857142861</v>
      </c>
      <c r="CG378">
        <v>1200.06</v>
      </c>
      <c r="CH378">
        <v>0.50001600000000013</v>
      </c>
      <c r="CI378">
        <v>0.49998399999999998</v>
      </c>
      <c r="CJ378">
        <v>0</v>
      </c>
      <c r="CK378">
        <v>2.3277999999999999</v>
      </c>
      <c r="CL378">
        <v>0</v>
      </c>
      <c r="CM378">
        <v>7968.397142857144</v>
      </c>
      <c r="CN378">
        <v>9598.3542857142875</v>
      </c>
      <c r="CO378">
        <v>43.061999999999998</v>
      </c>
      <c r="CP378">
        <v>45</v>
      </c>
      <c r="CQ378">
        <v>44.061999999999998</v>
      </c>
      <c r="CR378">
        <v>43.5</v>
      </c>
      <c r="CS378">
        <v>42.955000000000013</v>
      </c>
      <c r="CT378">
        <v>600.04857142857145</v>
      </c>
      <c r="CU378">
        <v>600.01142857142861</v>
      </c>
      <c r="CV378">
        <v>0</v>
      </c>
      <c r="CW378">
        <v>1670439383.0999999</v>
      </c>
      <c r="CX378">
        <v>0</v>
      </c>
      <c r="CY378">
        <v>1670430775</v>
      </c>
      <c r="CZ378" t="s">
        <v>356</v>
      </c>
      <c r="DA378">
        <v>1670430775</v>
      </c>
      <c r="DB378">
        <v>1670430775</v>
      </c>
      <c r="DC378">
        <v>10</v>
      </c>
      <c r="DD378">
        <v>-0.13800000000000001</v>
      </c>
      <c r="DE378">
        <v>1.2E-2</v>
      </c>
      <c r="DF378">
        <v>-4.2649999999999997</v>
      </c>
      <c r="DG378">
        <v>0.16300000000000001</v>
      </c>
      <c r="DH378">
        <v>415</v>
      </c>
      <c r="DI378">
        <v>38</v>
      </c>
      <c r="DJ378">
        <v>0.28000000000000003</v>
      </c>
      <c r="DK378">
        <v>0.18</v>
      </c>
      <c r="DL378">
        <v>-42.239449999999998</v>
      </c>
      <c r="DM378">
        <v>-0.98308818011251786</v>
      </c>
      <c r="DN378">
        <v>0.16214848904630591</v>
      </c>
      <c r="DO378">
        <v>0</v>
      </c>
      <c r="DP378">
        <v>1.0971452500000001</v>
      </c>
      <c r="DQ378">
        <v>-0.17223613508442881</v>
      </c>
      <c r="DR378">
        <v>1.9030898821062021E-2</v>
      </c>
      <c r="DS378">
        <v>0</v>
      </c>
      <c r="DT378">
        <v>0</v>
      </c>
      <c r="DU378">
        <v>0</v>
      </c>
      <c r="DV378">
        <v>0</v>
      </c>
      <c r="DW378">
        <v>-1</v>
      </c>
      <c r="DX378">
        <v>0</v>
      </c>
      <c r="DY378">
        <v>2</v>
      </c>
      <c r="DZ378" t="s">
        <v>357</v>
      </c>
      <c r="EA378">
        <v>2.9459399999999998</v>
      </c>
      <c r="EB378">
        <v>2.5954999999999999</v>
      </c>
      <c r="EC378">
        <v>0.31009500000000001</v>
      </c>
      <c r="ED378">
        <v>0.31084600000000001</v>
      </c>
      <c r="EE378">
        <v>0.145344</v>
      </c>
      <c r="EF378">
        <v>0.14089599999999999</v>
      </c>
      <c r="EG378">
        <v>20813.5</v>
      </c>
      <c r="EH378">
        <v>21136.6</v>
      </c>
      <c r="EI378">
        <v>28106.1</v>
      </c>
      <c r="EJ378">
        <v>29563.8</v>
      </c>
      <c r="EK378">
        <v>33061.699999999997</v>
      </c>
      <c r="EL378">
        <v>35269.300000000003</v>
      </c>
      <c r="EM378">
        <v>39669.9</v>
      </c>
      <c r="EN378">
        <v>42255</v>
      </c>
      <c r="EO378">
        <v>1.93607</v>
      </c>
      <c r="EP378">
        <v>1.8635699999999999</v>
      </c>
      <c r="EQ378">
        <v>0.13064600000000001</v>
      </c>
      <c r="ER378">
        <v>0</v>
      </c>
      <c r="ES378">
        <v>31.639900000000001</v>
      </c>
      <c r="ET378">
        <v>999.9</v>
      </c>
      <c r="EU378">
        <v>60</v>
      </c>
      <c r="EV378">
        <v>39.5</v>
      </c>
      <c r="EW378">
        <v>42.850499999999997</v>
      </c>
      <c r="EX378">
        <v>25.365200000000002</v>
      </c>
      <c r="EY378">
        <v>2.4919899999999999</v>
      </c>
      <c r="EZ378">
        <v>1</v>
      </c>
      <c r="FA378">
        <v>0.609657</v>
      </c>
      <c r="FB378">
        <v>0.56293599999999999</v>
      </c>
      <c r="FC378">
        <v>20.277999999999999</v>
      </c>
      <c r="FD378">
        <v>5.2175900000000004</v>
      </c>
      <c r="FE378">
        <v>12.0098</v>
      </c>
      <c r="FF378">
        <v>4.9865500000000003</v>
      </c>
      <c r="FG378">
        <v>3.2845800000000001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1.86229</v>
      </c>
      <c r="FN378">
        <v>1.86432</v>
      </c>
      <c r="FO378">
        <v>1.8604700000000001</v>
      </c>
      <c r="FP378">
        <v>1.8611200000000001</v>
      </c>
      <c r="FQ378">
        <v>1.8602000000000001</v>
      </c>
      <c r="FR378">
        <v>1.8619399999999999</v>
      </c>
      <c r="FS378">
        <v>1.8585199999999999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-6.49</v>
      </c>
      <c r="GH378">
        <v>0.1628</v>
      </c>
      <c r="GI378">
        <v>-6.4975822944179491</v>
      </c>
      <c r="GJ378">
        <v>0</v>
      </c>
      <c r="GK378">
        <v>0</v>
      </c>
      <c r="GL378">
        <v>0</v>
      </c>
      <c r="GM378">
        <v>0.16282500000001221</v>
      </c>
      <c r="GN378">
        <v>0</v>
      </c>
      <c r="GO378">
        <v>0</v>
      </c>
      <c r="GP378">
        <v>0</v>
      </c>
      <c r="GQ378">
        <v>5</v>
      </c>
      <c r="GR378">
        <v>2097</v>
      </c>
      <c r="GS378">
        <v>4</v>
      </c>
      <c r="GT378">
        <v>34</v>
      </c>
      <c r="GU378">
        <v>143.1</v>
      </c>
      <c r="GV378">
        <v>143.1</v>
      </c>
      <c r="GW378">
        <v>4.5483399999999996</v>
      </c>
      <c r="GX378">
        <v>2.51953</v>
      </c>
      <c r="GY378">
        <v>1.4489700000000001</v>
      </c>
      <c r="GZ378">
        <v>2.3156699999999999</v>
      </c>
      <c r="HA378">
        <v>1.5478499999999999</v>
      </c>
      <c r="HB378">
        <v>2.3120099999999999</v>
      </c>
      <c r="HC378">
        <v>43.046900000000001</v>
      </c>
      <c r="HD378">
        <v>13.168900000000001</v>
      </c>
      <c r="HE378">
        <v>18</v>
      </c>
      <c r="HF378">
        <v>507.5</v>
      </c>
      <c r="HG378">
        <v>499.40699999999998</v>
      </c>
      <c r="HH378">
        <v>30.999099999999999</v>
      </c>
      <c r="HI378">
        <v>34.908000000000001</v>
      </c>
      <c r="HJ378">
        <v>29.999500000000001</v>
      </c>
      <c r="HK378">
        <v>34.9191</v>
      </c>
      <c r="HL378">
        <v>34.929000000000002</v>
      </c>
      <c r="HM378">
        <v>90.971100000000007</v>
      </c>
      <c r="HN378">
        <v>26.387499999999999</v>
      </c>
      <c r="HO378">
        <v>74.556600000000003</v>
      </c>
      <c r="HP378">
        <v>31</v>
      </c>
      <c r="HQ378">
        <v>2421.92</v>
      </c>
      <c r="HR378">
        <v>35.417000000000002</v>
      </c>
      <c r="HS378">
        <v>99.0334</v>
      </c>
      <c r="HT378">
        <v>97.987499999999997</v>
      </c>
    </row>
    <row r="379" spans="1:228" x14ac:dyDescent="0.2">
      <c r="A379">
        <v>364</v>
      </c>
      <c r="B379">
        <v>1670439365</v>
      </c>
      <c r="C379">
        <v>1449</v>
      </c>
      <c r="D379" t="s">
        <v>1087</v>
      </c>
      <c r="E379" t="s">
        <v>1088</v>
      </c>
      <c r="F379">
        <v>4</v>
      </c>
      <c r="G379">
        <v>1670439362.6875</v>
      </c>
      <c r="H379">
        <f t="shared" si="170"/>
        <v>2.1075656616212973E-3</v>
      </c>
      <c r="I379">
        <f t="shared" si="171"/>
        <v>2.1075656616212974</v>
      </c>
      <c r="J379">
        <f t="shared" si="172"/>
        <v>49.469694982611024</v>
      </c>
      <c r="K379">
        <f t="shared" si="173"/>
        <v>2372.1750000000002</v>
      </c>
      <c r="L379">
        <f t="shared" si="174"/>
        <v>1706.5153837284979</v>
      </c>
      <c r="M379">
        <f t="shared" si="175"/>
        <v>172.6496122511914</v>
      </c>
      <c r="N379">
        <f t="shared" si="176"/>
        <v>239.99496157318501</v>
      </c>
      <c r="O379">
        <f t="shared" si="177"/>
        <v>0.13316718972255739</v>
      </c>
      <c r="P379">
        <f t="shared" si="178"/>
        <v>2.0785344968714536</v>
      </c>
      <c r="Q379">
        <f t="shared" si="179"/>
        <v>0.12860248400092963</v>
      </c>
      <c r="R379">
        <f t="shared" si="180"/>
        <v>8.0773638007876958E-2</v>
      </c>
      <c r="S379">
        <f t="shared" si="181"/>
        <v>226.25599237499998</v>
      </c>
      <c r="T379">
        <f t="shared" si="182"/>
        <v>34.759193798801498</v>
      </c>
      <c r="U379">
        <f t="shared" si="183"/>
        <v>33.755087500000002</v>
      </c>
      <c r="V379">
        <f t="shared" si="184"/>
        <v>5.2704499076373255</v>
      </c>
      <c r="W379">
        <f t="shared" si="185"/>
        <v>70.19535109949598</v>
      </c>
      <c r="X379">
        <f t="shared" si="186"/>
        <v>3.6858285925025953</v>
      </c>
      <c r="Y379">
        <f t="shared" si="187"/>
        <v>5.2508158086968528</v>
      </c>
      <c r="Z379">
        <f t="shared" si="188"/>
        <v>1.5846213151347301</v>
      </c>
      <c r="AA379">
        <f t="shared" si="189"/>
        <v>-92.943645677499205</v>
      </c>
      <c r="AB379">
        <f t="shared" si="190"/>
        <v>-7.4826697311333943</v>
      </c>
      <c r="AC379">
        <f t="shared" si="191"/>
        <v>-0.83031725052979388</v>
      </c>
      <c r="AD379">
        <f t="shared" si="192"/>
        <v>124.99935971583758</v>
      </c>
      <c r="AE379">
        <f t="shared" si="193"/>
        <v>73.948616212179147</v>
      </c>
      <c r="AF379">
        <f t="shared" si="194"/>
        <v>2.0771421136200234</v>
      </c>
      <c r="AG379">
        <f t="shared" si="195"/>
        <v>49.469694982611024</v>
      </c>
      <c r="AH379">
        <v>2502.130717030524</v>
      </c>
      <c r="AI379">
        <v>2465.0996969696971</v>
      </c>
      <c r="AJ379">
        <v>1.774702950022526</v>
      </c>
      <c r="AK379">
        <v>66.48709803528736</v>
      </c>
      <c r="AL379">
        <f t="shared" si="196"/>
        <v>2.1075656616212974</v>
      </c>
      <c r="AM379">
        <v>35.351965553235637</v>
      </c>
      <c r="AN379">
        <v>36.434516363636362</v>
      </c>
      <c r="AO379">
        <v>2.163998551342792E-3</v>
      </c>
      <c r="AP379">
        <v>80.118377589396417</v>
      </c>
      <c r="AQ379">
        <v>4</v>
      </c>
      <c r="AR379">
        <v>1</v>
      </c>
      <c r="AS379">
        <f t="shared" si="197"/>
        <v>1</v>
      </c>
      <c r="AT379">
        <f t="shared" si="198"/>
        <v>0</v>
      </c>
      <c r="AU379">
        <f t="shared" si="199"/>
        <v>19317.014384377228</v>
      </c>
      <c r="AV379">
        <f t="shared" si="200"/>
        <v>1199.9762499999999</v>
      </c>
      <c r="AW379">
        <f t="shared" si="201"/>
        <v>1025.9799374999998</v>
      </c>
      <c r="AX379">
        <f t="shared" si="202"/>
        <v>0.85500020312902014</v>
      </c>
      <c r="AY379">
        <f t="shared" si="203"/>
        <v>0.18855039203900908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1670439362.6875</v>
      </c>
      <c r="BF379">
        <v>2372.1750000000002</v>
      </c>
      <c r="BG379">
        <v>2414.7550000000001</v>
      </c>
      <c r="BH379">
        <v>36.431725</v>
      </c>
      <c r="BI379">
        <v>35.351262499999997</v>
      </c>
      <c r="BJ379">
        <v>2378.6712499999999</v>
      </c>
      <c r="BK379">
        <v>36.268887499999998</v>
      </c>
      <c r="BL379">
        <v>500.15287499999999</v>
      </c>
      <c r="BM379">
        <v>101.070875</v>
      </c>
      <c r="BN379">
        <v>9.9975199999999986E-2</v>
      </c>
      <c r="BO379">
        <v>33.688312500000002</v>
      </c>
      <c r="BP379">
        <v>33.755087500000002</v>
      </c>
      <c r="BQ379">
        <v>999.9</v>
      </c>
      <c r="BR379">
        <v>0</v>
      </c>
      <c r="BS379">
        <v>0</v>
      </c>
      <c r="BT379">
        <v>4001.8762499999998</v>
      </c>
      <c r="BU379">
        <v>0</v>
      </c>
      <c r="BV379">
        <v>589.19299999999998</v>
      </c>
      <c r="BW379">
        <v>-42.580512499999998</v>
      </c>
      <c r="BX379">
        <v>2461.86625</v>
      </c>
      <c r="BY379">
        <v>2503.2512499999998</v>
      </c>
      <c r="BZ379">
        <v>1.0804450000000001</v>
      </c>
      <c r="CA379">
        <v>2414.7550000000001</v>
      </c>
      <c r="CB379">
        <v>35.351262499999997</v>
      </c>
      <c r="CC379">
        <v>3.6821837500000001</v>
      </c>
      <c r="CD379">
        <v>3.5729825000000002</v>
      </c>
      <c r="CE379">
        <v>27.484037499999999</v>
      </c>
      <c r="CF379">
        <v>26.970587500000001</v>
      </c>
      <c r="CG379">
        <v>1199.9762499999999</v>
      </c>
      <c r="CH379">
        <v>0.49999187499999997</v>
      </c>
      <c r="CI379">
        <v>0.50000787499999999</v>
      </c>
      <c r="CJ379">
        <v>0</v>
      </c>
      <c r="CK379">
        <v>2.3282750000000001</v>
      </c>
      <c r="CL379">
        <v>0</v>
      </c>
      <c r="CM379">
        <v>7967.1</v>
      </c>
      <c r="CN379">
        <v>9597.6262499999993</v>
      </c>
      <c r="CO379">
        <v>43.061999999999998</v>
      </c>
      <c r="CP379">
        <v>45</v>
      </c>
      <c r="CQ379">
        <v>44.061999999999998</v>
      </c>
      <c r="CR379">
        <v>43.468499999999999</v>
      </c>
      <c r="CS379">
        <v>42.936999999999998</v>
      </c>
      <c r="CT379">
        <v>599.98</v>
      </c>
      <c r="CU379">
        <v>599.99625000000003</v>
      </c>
      <c r="CV379">
        <v>0</v>
      </c>
      <c r="CW379">
        <v>1670439387.3</v>
      </c>
      <c r="CX379">
        <v>0</v>
      </c>
      <c r="CY379">
        <v>1670430775</v>
      </c>
      <c r="CZ379" t="s">
        <v>356</v>
      </c>
      <c r="DA379">
        <v>1670430775</v>
      </c>
      <c r="DB379">
        <v>1670430775</v>
      </c>
      <c r="DC379">
        <v>10</v>
      </c>
      <c r="DD379">
        <v>-0.13800000000000001</v>
      </c>
      <c r="DE379">
        <v>1.2E-2</v>
      </c>
      <c r="DF379">
        <v>-4.2649999999999997</v>
      </c>
      <c r="DG379">
        <v>0.16300000000000001</v>
      </c>
      <c r="DH379">
        <v>415</v>
      </c>
      <c r="DI379">
        <v>38</v>
      </c>
      <c r="DJ379">
        <v>0.28000000000000003</v>
      </c>
      <c r="DK379">
        <v>0.18</v>
      </c>
      <c r="DL379">
        <v>-42.366652500000001</v>
      </c>
      <c r="DM379">
        <v>-0.71980300187607671</v>
      </c>
      <c r="DN379">
        <v>0.13115732725909751</v>
      </c>
      <c r="DO379">
        <v>0</v>
      </c>
      <c r="DP379">
        <v>1.0907065</v>
      </c>
      <c r="DQ379">
        <v>-0.15067001876172631</v>
      </c>
      <c r="DR379">
        <v>1.8107579290175708E-2</v>
      </c>
      <c r="DS379">
        <v>0</v>
      </c>
      <c r="DT379">
        <v>0</v>
      </c>
      <c r="DU379">
        <v>0</v>
      </c>
      <c r="DV379">
        <v>0</v>
      </c>
      <c r="DW379">
        <v>-1</v>
      </c>
      <c r="DX379">
        <v>0</v>
      </c>
      <c r="DY379">
        <v>2</v>
      </c>
      <c r="DZ379" t="s">
        <v>357</v>
      </c>
      <c r="EA379">
        <v>2.9462799999999998</v>
      </c>
      <c r="EB379">
        <v>2.59565</v>
      </c>
      <c r="EC379">
        <v>0.31057099999999999</v>
      </c>
      <c r="ED379">
        <v>0.31131599999999998</v>
      </c>
      <c r="EE379">
        <v>0.145366</v>
      </c>
      <c r="EF379">
        <v>0.14089199999999999</v>
      </c>
      <c r="EG379">
        <v>20799.7</v>
      </c>
      <c r="EH379">
        <v>21122.400000000001</v>
      </c>
      <c r="EI379">
        <v>28106.9</v>
      </c>
      <c r="EJ379">
        <v>29564.2</v>
      </c>
      <c r="EK379">
        <v>33061.9</v>
      </c>
      <c r="EL379">
        <v>35269.699999999997</v>
      </c>
      <c r="EM379">
        <v>39671.1</v>
      </c>
      <c r="EN379">
        <v>42255.199999999997</v>
      </c>
      <c r="EO379">
        <v>1.9361299999999999</v>
      </c>
      <c r="EP379">
        <v>1.8635699999999999</v>
      </c>
      <c r="EQ379">
        <v>0.13036300000000001</v>
      </c>
      <c r="ER379">
        <v>0</v>
      </c>
      <c r="ES379">
        <v>31.6342</v>
      </c>
      <c r="ET379">
        <v>999.9</v>
      </c>
      <c r="EU379">
        <v>60</v>
      </c>
      <c r="EV379">
        <v>39.5</v>
      </c>
      <c r="EW379">
        <v>42.847799999999999</v>
      </c>
      <c r="EX379">
        <v>25.715199999999999</v>
      </c>
      <c r="EY379">
        <v>2.1995200000000001</v>
      </c>
      <c r="EZ379">
        <v>1</v>
      </c>
      <c r="FA379">
        <v>0.60915900000000001</v>
      </c>
      <c r="FB379">
        <v>0.56096699999999999</v>
      </c>
      <c r="FC379">
        <v>20.277999999999999</v>
      </c>
      <c r="FD379">
        <v>5.2174399999999999</v>
      </c>
      <c r="FE379">
        <v>12.0098</v>
      </c>
      <c r="FF379">
        <v>4.9865000000000004</v>
      </c>
      <c r="FG379">
        <v>3.2845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1.8622799999999999</v>
      </c>
      <c r="FN379">
        <v>1.86432</v>
      </c>
      <c r="FO379">
        <v>1.86046</v>
      </c>
      <c r="FP379">
        <v>1.8611200000000001</v>
      </c>
      <c r="FQ379">
        <v>1.8602000000000001</v>
      </c>
      <c r="FR379">
        <v>1.8619399999999999</v>
      </c>
      <c r="FS379">
        <v>1.8585100000000001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-6.5</v>
      </c>
      <c r="GH379">
        <v>0.1628</v>
      </c>
      <c r="GI379">
        <v>-6.4975822944179491</v>
      </c>
      <c r="GJ379">
        <v>0</v>
      </c>
      <c r="GK379">
        <v>0</v>
      </c>
      <c r="GL379">
        <v>0</v>
      </c>
      <c r="GM379">
        <v>0.16282500000001221</v>
      </c>
      <c r="GN379">
        <v>0</v>
      </c>
      <c r="GO379">
        <v>0</v>
      </c>
      <c r="GP379">
        <v>0</v>
      </c>
      <c r="GQ379">
        <v>5</v>
      </c>
      <c r="GR379">
        <v>2097</v>
      </c>
      <c r="GS379">
        <v>4</v>
      </c>
      <c r="GT379">
        <v>34</v>
      </c>
      <c r="GU379">
        <v>143.19999999999999</v>
      </c>
      <c r="GV379">
        <v>143.19999999999999</v>
      </c>
      <c r="GW379">
        <v>4.5581100000000001</v>
      </c>
      <c r="GX379">
        <v>2.52075</v>
      </c>
      <c r="GY379">
        <v>1.4489700000000001</v>
      </c>
      <c r="GZ379">
        <v>2.3156699999999999</v>
      </c>
      <c r="HA379">
        <v>1.5478499999999999</v>
      </c>
      <c r="HB379">
        <v>2.2546400000000002</v>
      </c>
      <c r="HC379">
        <v>43.046900000000001</v>
      </c>
      <c r="HD379">
        <v>13.1601</v>
      </c>
      <c r="HE379">
        <v>18</v>
      </c>
      <c r="HF379">
        <v>507.49799999999999</v>
      </c>
      <c r="HG379">
        <v>499.36099999999999</v>
      </c>
      <c r="HH379">
        <v>30.999300000000002</v>
      </c>
      <c r="HI379">
        <v>34.902700000000003</v>
      </c>
      <c r="HJ379">
        <v>29.999400000000001</v>
      </c>
      <c r="HK379">
        <v>34.914499999999997</v>
      </c>
      <c r="HL379">
        <v>34.923200000000001</v>
      </c>
      <c r="HM379">
        <v>91.157899999999998</v>
      </c>
      <c r="HN379">
        <v>26.387499999999999</v>
      </c>
      <c r="HO379">
        <v>74.556600000000003</v>
      </c>
      <c r="HP379">
        <v>31</v>
      </c>
      <c r="HQ379">
        <v>2428.6</v>
      </c>
      <c r="HR379">
        <v>35.417999999999999</v>
      </c>
      <c r="HS379">
        <v>99.036500000000004</v>
      </c>
      <c r="HT379">
        <v>97.988299999999995</v>
      </c>
    </row>
    <row r="380" spans="1:228" x14ac:dyDescent="0.2">
      <c r="A380">
        <v>365</v>
      </c>
      <c r="B380">
        <v>1670439369</v>
      </c>
      <c r="C380">
        <v>1453</v>
      </c>
      <c r="D380" t="s">
        <v>1089</v>
      </c>
      <c r="E380" t="s">
        <v>1090</v>
      </c>
      <c r="F380">
        <v>4</v>
      </c>
      <c r="G380">
        <v>1670439367</v>
      </c>
      <c r="H380">
        <f t="shared" si="170"/>
        <v>2.1019369218310295E-3</v>
      </c>
      <c r="I380">
        <f t="shared" si="171"/>
        <v>2.1019369218310295</v>
      </c>
      <c r="J380">
        <f t="shared" si="172"/>
        <v>49.414708604873645</v>
      </c>
      <c r="K380">
        <f t="shared" si="173"/>
        <v>2379.5571428571429</v>
      </c>
      <c r="L380">
        <f t="shared" si="174"/>
        <v>1713.7790783418686</v>
      </c>
      <c r="M380">
        <f t="shared" si="175"/>
        <v>173.38480676509411</v>
      </c>
      <c r="N380">
        <f t="shared" si="176"/>
        <v>240.74226404955735</v>
      </c>
      <c r="O380">
        <f t="shared" si="177"/>
        <v>0.13301144433438025</v>
      </c>
      <c r="P380">
        <f t="shared" si="178"/>
        <v>2.0790678484470604</v>
      </c>
      <c r="Q380">
        <f t="shared" si="179"/>
        <v>0.12845833846861368</v>
      </c>
      <c r="R380">
        <f t="shared" si="180"/>
        <v>8.0682555848976212E-2</v>
      </c>
      <c r="S380">
        <f t="shared" si="181"/>
        <v>226.26587914285719</v>
      </c>
      <c r="T380">
        <f t="shared" si="182"/>
        <v>34.764246399516828</v>
      </c>
      <c r="U380">
        <f t="shared" si="183"/>
        <v>33.749128571428571</v>
      </c>
      <c r="V380">
        <f t="shared" si="184"/>
        <v>5.2686951909740287</v>
      </c>
      <c r="W380">
        <f t="shared" si="185"/>
        <v>70.195856341409751</v>
      </c>
      <c r="X380">
        <f t="shared" si="186"/>
        <v>3.6865208364094495</v>
      </c>
      <c r="Y380">
        <f t="shared" si="187"/>
        <v>5.2517641760496732</v>
      </c>
      <c r="Z380">
        <f t="shared" si="188"/>
        <v>1.5821743545645792</v>
      </c>
      <c r="AA380">
        <f t="shared" si="189"/>
        <v>-92.695418252748397</v>
      </c>
      <c r="AB380">
        <f t="shared" si="190"/>
        <v>-6.4545930180438296</v>
      </c>
      <c r="AC380">
        <f t="shared" si="191"/>
        <v>-0.71604303681668602</v>
      </c>
      <c r="AD380">
        <f t="shared" si="192"/>
        <v>126.39982483524827</v>
      </c>
      <c r="AE380">
        <f t="shared" si="193"/>
        <v>73.288640107946378</v>
      </c>
      <c r="AF380">
        <f t="shared" si="194"/>
        <v>2.0927998166245012</v>
      </c>
      <c r="AG380">
        <f t="shared" si="195"/>
        <v>49.414708604873645</v>
      </c>
      <c r="AH380">
        <v>2508.9496566427711</v>
      </c>
      <c r="AI380">
        <v>2472.125939393939</v>
      </c>
      <c r="AJ380">
        <v>1.7420301542853369</v>
      </c>
      <c r="AK380">
        <v>66.48709803528736</v>
      </c>
      <c r="AL380">
        <f t="shared" si="196"/>
        <v>2.1019369218310295</v>
      </c>
      <c r="AM380">
        <v>35.350409232779469</v>
      </c>
      <c r="AN380">
        <v>36.440349696969669</v>
      </c>
      <c r="AO380">
        <v>5.1705767263001605E-4</v>
      </c>
      <c r="AP380">
        <v>80.118377589396417</v>
      </c>
      <c r="AQ380">
        <v>4</v>
      </c>
      <c r="AR380">
        <v>1</v>
      </c>
      <c r="AS380">
        <f t="shared" si="197"/>
        <v>1</v>
      </c>
      <c r="AT380">
        <f t="shared" si="198"/>
        <v>0</v>
      </c>
      <c r="AU380">
        <f t="shared" si="199"/>
        <v>19325.968186118636</v>
      </c>
      <c r="AV380">
        <f t="shared" si="200"/>
        <v>1200.017142857143</v>
      </c>
      <c r="AW380">
        <f t="shared" si="201"/>
        <v>1026.0160285714287</v>
      </c>
      <c r="AX380">
        <f t="shared" si="202"/>
        <v>0.85500114284081663</v>
      </c>
      <c r="AY380">
        <f t="shared" si="203"/>
        <v>0.18855220568277598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1670439367</v>
      </c>
      <c r="BF380">
        <v>2379.5571428571429</v>
      </c>
      <c r="BG380">
        <v>2421.804285714285</v>
      </c>
      <c r="BH380">
        <v>36.438499999999998</v>
      </c>
      <c r="BI380">
        <v>35.350028571428567</v>
      </c>
      <c r="BJ380">
        <v>2386.051428571428</v>
      </c>
      <c r="BK380">
        <v>36.275671428571428</v>
      </c>
      <c r="BL380">
        <v>500.21171428571432</v>
      </c>
      <c r="BM380">
        <v>101.071</v>
      </c>
      <c r="BN380">
        <v>0.1000371285714286</v>
      </c>
      <c r="BO380">
        <v>33.691542857142863</v>
      </c>
      <c r="BP380">
        <v>33.749128571428571</v>
      </c>
      <c r="BQ380">
        <v>999.89999999999986</v>
      </c>
      <c r="BR380">
        <v>0</v>
      </c>
      <c r="BS380">
        <v>0</v>
      </c>
      <c r="BT380">
        <v>4003.3928571428569</v>
      </c>
      <c r="BU380">
        <v>0</v>
      </c>
      <c r="BV380">
        <v>508.9645714285715</v>
      </c>
      <c r="BW380">
        <v>-42.249199999999988</v>
      </c>
      <c r="BX380">
        <v>2469.542857142857</v>
      </c>
      <c r="BY380">
        <v>2510.5528571428572</v>
      </c>
      <c r="BZ380">
        <v>1.0884685714285709</v>
      </c>
      <c r="CA380">
        <v>2421.804285714285</v>
      </c>
      <c r="CB380">
        <v>35.350028571428567</v>
      </c>
      <c r="CC380">
        <v>3.6828742857142851</v>
      </c>
      <c r="CD380">
        <v>3.572859999999999</v>
      </c>
      <c r="CE380">
        <v>27.487257142857139</v>
      </c>
      <c r="CF380">
        <v>26.970014285714289</v>
      </c>
      <c r="CG380">
        <v>1200.017142857143</v>
      </c>
      <c r="CH380">
        <v>0.49996285714285721</v>
      </c>
      <c r="CI380">
        <v>0.50003699999999995</v>
      </c>
      <c r="CJ380">
        <v>0</v>
      </c>
      <c r="CK380">
        <v>2.2199</v>
      </c>
      <c r="CL380">
        <v>0</v>
      </c>
      <c r="CM380">
        <v>7965.96</v>
      </c>
      <c r="CN380">
        <v>9597.8414285714298</v>
      </c>
      <c r="CO380">
        <v>43.061999999999998</v>
      </c>
      <c r="CP380">
        <v>45</v>
      </c>
      <c r="CQ380">
        <v>44.044285714285706</v>
      </c>
      <c r="CR380">
        <v>43.436999999999998</v>
      </c>
      <c r="CS380">
        <v>42.936999999999998</v>
      </c>
      <c r="CT380">
        <v>599.96285714285716</v>
      </c>
      <c r="CU380">
        <v>600.05428571428581</v>
      </c>
      <c r="CV380">
        <v>0</v>
      </c>
      <c r="CW380">
        <v>1670439390.9000001</v>
      </c>
      <c r="CX380">
        <v>0</v>
      </c>
      <c r="CY380">
        <v>1670430775</v>
      </c>
      <c r="CZ380" t="s">
        <v>356</v>
      </c>
      <c r="DA380">
        <v>1670430775</v>
      </c>
      <c r="DB380">
        <v>1670430775</v>
      </c>
      <c r="DC380">
        <v>10</v>
      </c>
      <c r="DD380">
        <v>-0.13800000000000001</v>
      </c>
      <c r="DE380">
        <v>1.2E-2</v>
      </c>
      <c r="DF380">
        <v>-4.2649999999999997</v>
      </c>
      <c r="DG380">
        <v>0.16300000000000001</v>
      </c>
      <c r="DH380">
        <v>415</v>
      </c>
      <c r="DI380">
        <v>38</v>
      </c>
      <c r="DJ380">
        <v>0.28000000000000003</v>
      </c>
      <c r="DK380">
        <v>0.18</v>
      </c>
      <c r="DL380">
        <v>-42.3488975</v>
      </c>
      <c r="DM380">
        <v>-0.45389155722318292</v>
      </c>
      <c r="DN380">
        <v>0.14405296332859649</v>
      </c>
      <c r="DO380">
        <v>0</v>
      </c>
      <c r="DP380">
        <v>1.0861877499999999</v>
      </c>
      <c r="DQ380">
        <v>-7.1403264540340738E-2</v>
      </c>
      <c r="DR380">
        <v>1.516716939436954E-2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365</v>
      </c>
      <c r="EA380">
        <v>2.9460299999999999</v>
      </c>
      <c r="EB380">
        <v>2.5956100000000002</v>
      </c>
      <c r="EC380">
        <v>0.31104500000000002</v>
      </c>
      <c r="ED380">
        <v>0.31176700000000002</v>
      </c>
      <c r="EE380">
        <v>0.14538300000000001</v>
      </c>
      <c r="EF380">
        <v>0.14089499999999999</v>
      </c>
      <c r="EG380">
        <v>20785.3</v>
      </c>
      <c r="EH380">
        <v>21108.6</v>
      </c>
      <c r="EI380">
        <v>28106.9</v>
      </c>
      <c r="EJ380">
        <v>29564.3</v>
      </c>
      <c r="EK380">
        <v>33061.300000000003</v>
      </c>
      <c r="EL380">
        <v>35269.699999999997</v>
      </c>
      <c r="EM380">
        <v>39671.1</v>
      </c>
      <c r="EN380">
        <v>42255.3</v>
      </c>
      <c r="EO380">
        <v>1.9361999999999999</v>
      </c>
      <c r="EP380">
        <v>1.8635699999999999</v>
      </c>
      <c r="EQ380">
        <v>0.131048</v>
      </c>
      <c r="ER380">
        <v>0</v>
      </c>
      <c r="ES380">
        <v>31.63</v>
      </c>
      <c r="ET380">
        <v>999.9</v>
      </c>
      <c r="EU380">
        <v>60</v>
      </c>
      <c r="EV380">
        <v>39.5</v>
      </c>
      <c r="EW380">
        <v>42.8506</v>
      </c>
      <c r="EX380">
        <v>25.405200000000001</v>
      </c>
      <c r="EY380">
        <v>2.46394</v>
      </c>
      <c r="EZ380">
        <v>1</v>
      </c>
      <c r="FA380">
        <v>0.60872000000000004</v>
      </c>
      <c r="FB380">
        <v>0.55843399999999999</v>
      </c>
      <c r="FC380">
        <v>20.278099999999998</v>
      </c>
      <c r="FD380">
        <v>5.2180400000000002</v>
      </c>
      <c r="FE380">
        <v>12.009499999999999</v>
      </c>
      <c r="FF380">
        <v>4.9864499999999996</v>
      </c>
      <c r="FG380">
        <v>3.2845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1.86232</v>
      </c>
      <c r="FN380">
        <v>1.86432</v>
      </c>
      <c r="FO380">
        <v>1.8604700000000001</v>
      </c>
      <c r="FP380">
        <v>1.86114</v>
      </c>
      <c r="FQ380">
        <v>1.86022</v>
      </c>
      <c r="FR380">
        <v>1.86195</v>
      </c>
      <c r="FS380">
        <v>1.8585199999999999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-6.5</v>
      </c>
      <c r="GH380">
        <v>0.1628</v>
      </c>
      <c r="GI380">
        <v>-6.4975822944179491</v>
      </c>
      <c r="GJ380">
        <v>0</v>
      </c>
      <c r="GK380">
        <v>0</v>
      </c>
      <c r="GL380">
        <v>0</v>
      </c>
      <c r="GM380">
        <v>0.16282500000001221</v>
      </c>
      <c r="GN380">
        <v>0</v>
      </c>
      <c r="GO380">
        <v>0</v>
      </c>
      <c r="GP380">
        <v>0</v>
      </c>
      <c r="GQ380">
        <v>5</v>
      </c>
      <c r="GR380">
        <v>2097</v>
      </c>
      <c r="GS380">
        <v>4</v>
      </c>
      <c r="GT380">
        <v>34</v>
      </c>
      <c r="GU380">
        <v>143.19999999999999</v>
      </c>
      <c r="GV380">
        <v>143.19999999999999</v>
      </c>
      <c r="GW380">
        <v>4.5666500000000001</v>
      </c>
      <c r="GX380">
        <v>2.50488</v>
      </c>
      <c r="GY380">
        <v>1.4489700000000001</v>
      </c>
      <c r="GZ380">
        <v>2.3156699999999999</v>
      </c>
      <c r="HA380">
        <v>1.5478499999999999</v>
      </c>
      <c r="HB380">
        <v>2.33765</v>
      </c>
      <c r="HC380">
        <v>43.046900000000001</v>
      </c>
      <c r="HD380">
        <v>13.1601</v>
      </c>
      <c r="HE380">
        <v>18</v>
      </c>
      <c r="HF380">
        <v>507.50799999999998</v>
      </c>
      <c r="HG380">
        <v>499.31900000000002</v>
      </c>
      <c r="HH380">
        <v>30.999300000000002</v>
      </c>
      <c r="HI380">
        <v>34.897500000000001</v>
      </c>
      <c r="HJ380">
        <v>29.999500000000001</v>
      </c>
      <c r="HK380">
        <v>34.909500000000001</v>
      </c>
      <c r="HL380">
        <v>34.917999999999999</v>
      </c>
      <c r="HM380">
        <v>91.343400000000003</v>
      </c>
      <c r="HN380">
        <v>26.387499999999999</v>
      </c>
      <c r="HO380">
        <v>74.556600000000003</v>
      </c>
      <c r="HP380">
        <v>31</v>
      </c>
      <c r="HQ380">
        <v>2435.2800000000002</v>
      </c>
      <c r="HR380">
        <v>35.416600000000003</v>
      </c>
      <c r="HS380">
        <v>99.0364</v>
      </c>
      <c r="HT380">
        <v>97.988699999999994</v>
      </c>
    </row>
    <row r="381" spans="1:228" x14ac:dyDescent="0.2">
      <c r="A381">
        <v>366</v>
      </c>
      <c r="B381">
        <v>1670439373</v>
      </c>
      <c r="C381">
        <v>1457</v>
      </c>
      <c r="D381" t="s">
        <v>1091</v>
      </c>
      <c r="E381" t="s">
        <v>1092</v>
      </c>
      <c r="F381">
        <v>4</v>
      </c>
      <c r="G381">
        <v>1670439370.6875</v>
      </c>
      <c r="H381">
        <f t="shared" si="170"/>
        <v>2.0956338827556667E-3</v>
      </c>
      <c r="I381">
        <f t="shared" si="171"/>
        <v>2.0956338827556666</v>
      </c>
      <c r="J381">
        <f t="shared" si="172"/>
        <v>49.964267785027118</v>
      </c>
      <c r="K381">
        <f t="shared" si="173"/>
        <v>2385.6712499999999</v>
      </c>
      <c r="L381">
        <f t="shared" si="174"/>
        <v>1710.530355788087</v>
      </c>
      <c r="M381">
        <f t="shared" si="175"/>
        <v>173.05711642067917</v>
      </c>
      <c r="N381">
        <f t="shared" si="176"/>
        <v>241.36221017983789</v>
      </c>
      <c r="O381">
        <f t="shared" si="177"/>
        <v>0.13246089514107867</v>
      </c>
      <c r="P381">
        <f t="shared" si="178"/>
        <v>2.0831442724739442</v>
      </c>
      <c r="Q381">
        <f t="shared" si="179"/>
        <v>0.12795322826123248</v>
      </c>
      <c r="R381">
        <f t="shared" si="180"/>
        <v>8.0362984508891261E-2</v>
      </c>
      <c r="S381">
        <f t="shared" si="181"/>
        <v>226.259833875</v>
      </c>
      <c r="T381">
        <f t="shared" si="182"/>
        <v>34.764755803208473</v>
      </c>
      <c r="U381">
        <f t="shared" si="183"/>
        <v>33.754849999999998</v>
      </c>
      <c r="V381">
        <f t="shared" si="184"/>
        <v>5.2703799616485352</v>
      </c>
      <c r="W381">
        <f t="shared" si="185"/>
        <v>70.19895830516964</v>
      </c>
      <c r="X381">
        <f t="shared" si="186"/>
        <v>3.6867290142038041</v>
      </c>
      <c r="Y381">
        <f t="shared" si="187"/>
        <v>5.2518286641474337</v>
      </c>
      <c r="Z381">
        <f t="shared" si="188"/>
        <v>1.5836509474447311</v>
      </c>
      <c r="AA381">
        <f t="shared" si="189"/>
        <v>-92.417454229524907</v>
      </c>
      <c r="AB381">
        <f t="shared" si="190"/>
        <v>-7.0851346795857015</v>
      </c>
      <c r="AC381">
        <f t="shared" si="191"/>
        <v>-0.78447716117830524</v>
      </c>
      <c r="AD381">
        <f t="shared" si="192"/>
        <v>125.97276780471108</v>
      </c>
      <c r="AE381">
        <f t="shared" si="193"/>
        <v>73.606143481066937</v>
      </c>
      <c r="AF381">
        <f t="shared" si="194"/>
        <v>2.0956100033873999</v>
      </c>
      <c r="AG381">
        <f t="shared" si="195"/>
        <v>49.964267785027118</v>
      </c>
      <c r="AH381">
        <v>2515.9869276259492</v>
      </c>
      <c r="AI381">
        <v>2479.0013333333318</v>
      </c>
      <c r="AJ381">
        <v>1.713999999999567</v>
      </c>
      <c r="AK381">
        <v>66.48709803528736</v>
      </c>
      <c r="AL381">
        <f t="shared" si="196"/>
        <v>2.0956338827556666</v>
      </c>
      <c r="AM381">
        <v>35.350709462890279</v>
      </c>
      <c r="AN381">
        <v>36.440475151515173</v>
      </c>
      <c r="AO381">
        <v>3.6887358262216369E-5</v>
      </c>
      <c r="AP381">
        <v>80.118377589396417</v>
      </c>
      <c r="AQ381">
        <v>4</v>
      </c>
      <c r="AR381">
        <v>1</v>
      </c>
      <c r="AS381">
        <f t="shared" si="197"/>
        <v>1</v>
      </c>
      <c r="AT381">
        <f t="shared" si="198"/>
        <v>0</v>
      </c>
      <c r="AU381">
        <f t="shared" si="199"/>
        <v>19395.960593713375</v>
      </c>
      <c r="AV381">
        <f t="shared" si="200"/>
        <v>1199.99125</v>
      </c>
      <c r="AW381">
        <f t="shared" si="201"/>
        <v>1025.9932875000002</v>
      </c>
      <c r="AX381">
        <f t="shared" si="202"/>
        <v>0.85500064062967129</v>
      </c>
      <c r="AY381">
        <f t="shared" si="203"/>
        <v>0.18855123641526553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1670439370.6875</v>
      </c>
      <c r="BF381">
        <v>2385.6712499999999</v>
      </c>
      <c r="BG381">
        <v>2428.1025</v>
      </c>
      <c r="BH381">
        <v>36.440350000000002</v>
      </c>
      <c r="BI381">
        <v>35.350362500000003</v>
      </c>
      <c r="BJ381">
        <v>2392.17</v>
      </c>
      <c r="BK381">
        <v>36.277537500000001</v>
      </c>
      <c r="BL381">
        <v>500.18574999999998</v>
      </c>
      <c r="BM381">
        <v>101.071625</v>
      </c>
      <c r="BN381">
        <v>9.9988725000000001E-2</v>
      </c>
      <c r="BO381">
        <v>33.691762500000003</v>
      </c>
      <c r="BP381">
        <v>33.754849999999998</v>
      </c>
      <c r="BQ381">
        <v>999.9</v>
      </c>
      <c r="BR381">
        <v>0</v>
      </c>
      <c r="BS381">
        <v>0</v>
      </c>
      <c r="BT381">
        <v>4015</v>
      </c>
      <c r="BU381">
        <v>0</v>
      </c>
      <c r="BV381">
        <v>433.32175000000001</v>
      </c>
      <c r="BW381">
        <v>-42.430950000000003</v>
      </c>
      <c r="BX381">
        <v>2475.8937500000002</v>
      </c>
      <c r="BY381">
        <v>2517.0825</v>
      </c>
      <c r="BZ381">
        <v>1.0899987499999999</v>
      </c>
      <c r="CA381">
        <v>2428.1025</v>
      </c>
      <c r="CB381">
        <v>35.350362500000003</v>
      </c>
      <c r="CC381">
        <v>3.68307875</v>
      </c>
      <c r="CD381">
        <v>3.5729112500000002</v>
      </c>
      <c r="CE381">
        <v>27.488187499999999</v>
      </c>
      <c r="CF381">
        <v>26.97025</v>
      </c>
      <c r="CG381">
        <v>1199.99125</v>
      </c>
      <c r="CH381">
        <v>0.49997812500000011</v>
      </c>
      <c r="CI381">
        <v>0.50002162499999991</v>
      </c>
      <c r="CJ381">
        <v>0</v>
      </c>
      <c r="CK381">
        <v>2.3069875</v>
      </c>
      <c r="CL381">
        <v>0</v>
      </c>
      <c r="CM381">
        <v>7964.6862499999997</v>
      </c>
      <c r="CN381">
        <v>9597.692500000001</v>
      </c>
      <c r="CO381">
        <v>43.046499999999988</v>
      </c>
      <c r="CP381">
        <v>45</v>
      </c>
      <c r="CQ381">
        <v>44.054250000000003</v>
      </c>
      <c r="CR381">
        <v>43.436999999999998</v>
      </c>
      <c r="CS381">
        <v>42.921499999999988</v>
      </c>
      <c r="CT381">
        <v>599.97</v>
      </c>
      <c r="CU381">
        <v>600.02125000000001</v>
      </c>
      <c r="CV381">
        <v>0</v>
      </c>
      <c r="CW381">
        <v>1670439395.0999999</v>
      </c>
      <c r="CX381">
        <v>0</v>
      </c>
      <c r="CY381">
        <v>1670430775</v>
      </c>
      <c r="CZ381" t="s">
        <v>356</v>
      </c>
      <c r="DA381">
        <v>1670430775</v>
      </c>
      <c r="DB381">
        <v>1670430775</v>
      </c>
      <c r="DC381">
        <v>10</v>
      </c>
      <c r="DD381">
        <v>-0.13800000000000001</v>
      </c>
      <c r="DE381">
        <v>1.2E-2</v>
      </c>
      <c r="DF381">
        <v>-4.2649999999999997</v>
      </c>
      <c r="DG381">
        <v>0.16300000000000001</v>
      </c>
      <c r="DH381">
        <v>415</v>
      </c>
      <c r="DI381">
        <v>38</v>
      </c>
      <c r="DJ381">
        <v>0.28000000000000003</v>
      </c>
      <c r="DK381">
        <v>0.18</v>
      </c>
      <c r="DL381">
        <v>-42.379747499999993</v>
      </c>
      <c r="DM381">
        <v>-0.42225478424006191</v>
      </c>
      <c r="DN381">
        <v>0.1442728768471398</v>
      </c>
      <c r="DO381">
        <v>0</v>
      </c>
      <c r="DP381">
        <v>1.08238575</v>
      </c>
      <c r="DQ381">
        <v>3.8082664165101122E-2</v>
      </c>
      <c r="DR381">
        <v>1.0705755902200459E-2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365</v>
      </c>
      <c r="EA381">
        <v>2.9461200000000001</v>
      </c>
      <c r="EB381">
        <v>2.5956700000000001</v>
      </c>
      <c r="EC381">
        <v>0.31150899999999998</v>
      </c>
      <c r="ED381">
        <v>0.31224000000000002</v>
      </c>
      <c r="EE381">
        <v>0.14538899999999999</v>
      </c>
      <c r="EF381">
        <v>0.14088899999999999</v>
      </c>
      <c r="EG381">
        <v>20771.400000000001</v>
      </c>
      <c r="EH381">
        <v>21093.7</v>
      </c>
      <c r="EI381">
        <v>28107.200000000001</v>
      </c>
      <c r="EJ381">
        <v>29563.9</v>
      </c>
      <c r="EK381">
        <v>33061.4</v>
      </c>
      <c r="EL381">
        <v>35269.599999999999</v>
      </c>
      <c r="EM381">
        <v>39671.4</v>
      </c>
      <c r="EN381">
        <v>42254.8</v>
      </c>
      <c r="EO381">
        <v>1.93625</v>
      </c>
      <c r="EP381">
        <v>1.86375</v>
      </c>
      <c r="EQ381">
        <v>0.131801</v>
      </c>
      <c r="ER381">
        <v>0</v>
      </c>
      <c r="ES381">
        <v>31.625399999999999</v>
      </c>
      <c r="ET381">
        <v>999.9</v>
      </c>
      <c r="EU381">
        <v>60</v>
      </c>
      <c r="EV381">
        <v>39.5</v>
      </c>
      <c r="EW381">
        <v>42.850299999999997</v>
      </c>
      <c r="EX381">
        <v>25.455200000000001</v>
      </c>
      <c r="EY381">
        <v>2.1354099999999998</v>
      </c>
      <c r="EZ381">
        <v>1</v>
      </c>
      <c r="FA381">
        <v>0.60816599999999998</v>
      </c>
      <c r="FB381">
        <v>0.556149</v>
      </c>
      <c r="FC381">
        <v>20.278199999999998</v>
      </c>
      <c r="FD381">
        <v>5.2178899999999997</v>
      </c>
      <c r="FE381">
        <v>12.0098</v>
      </c>
      <c r="FF381">
        <v>4.9860499999999996</v>
      </c>
      <c r="FG381">
        <v>3.2845</v>
      </c>
      <c r="FH381">
        <v>9999</v>
      </c>
      <c r="FI381">
        <v>9999</v>
      </c>
      <c r="FJ381">
        <v>9999</v>
      </c>
      <c r="FK381">
        <v>999.9</v>
      </c>
      <c r="FL381">
        <v>1.86585</v>
      </c>
      <c r="FM381">
        <v>1.86229</v>
      </c>
      <c r="FN381">
        <v>1.86433</v>
      </c>
      <c r="FO381">
        <v>1.8604799999999999</v>
      </c>
      <c r="FP381">
        <v>1.86113</v>
      </c>
      <c r="FQ381">
        <v>1.8602099999999999</v>
      </c>
      <c r="FR381">
        <v>1.86192</v>
      </c>
      <c r="FS381">
        <v>1.8585199999999999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-6.5</v>
      </c>
      <c r="GH381">
        <v>0.16289999999999999</v>
      </c>
      <c r="GI381">
        <v>-6.4975822944179491</v>
      </c>
      <c r="GJ381">
        <v>0</v>
      </c>
      <c r="GK381">
        <v>0</v>
      </c>
      <c r="GL381">
        <v>0</v>
      </c>
      <c r="GM381">
        <v>0.16282500000001221</v>
      </c>
      <c r="GN381">
        <v>0</v>
      </c>
      <c r="GO381">
        <v>0</v>
      </c>
      <c r="GP381">
        <v>0</v>
      </c>
      <c r="GQ381">
        <v>5</v>
      </c>
      <c r="GR381">
        <v>2097</v>
      </c>
      <c r="GS381">
        <v>4</v>
      </c>
      <c r="GT381">
        <v>34</v>
      </c>
      <c r="GU381">
        <v>143.30000000000001</v>
      </c>
      <c r="GV381">
        <v>143.30000000000001</v>
      </c>
      <c r="GW381">
        <v>4.5764199999999997</v>
      </c>
      <c r="GX381">
        <v>2.49756</v>
      </c>
      <c r="GY381">
        <v>1.4489700000000001</v>
      </c>
      <c r="GZ381">
        <v>2.3156699999999999</v>
      </c>
      <c r="HA381">
        <v>1.5478499999999999</v>
      </c>
      <c r="HB381">
        <v>2.3938000000000001</v>
      </c>
      <c r="HC381">
        <v>43.046900000000001</v>
      </c>
      <c r="HD381">
        <v>13.168900000000001</v>
      </c>
      <c r="HE381">
        <v>18</v>
      </c>
      <c r="HF381">
        <v>507.50200000000001</v>
      </c>
      <c r="HG381">
        <v>499.40300000000002</v>
      </c>
      <c r="HH381">
        <v>30.999400000000001</v>
      </c>
      <c r="HI381">
        <v>34.892400000000002</v>
      </c>
      <c r="HJ381">
        <v>29.999500000000001</v>
      </c>
      <c r="HK381">
        <v>34.904200000000003</v>
      </c>
      <c r="HL381">
        <v>34.9129</v>
      </c>
      <c r="HM381">
        <v>91.5274</v>
      </c>
      <c r="HN381">
        <v>26.387499999999999</v>
      </c>
      <c r="HO381">
        <v>74.556600000000003</v>
      </c>
      <c r="HP381">
        <v>31</v>
      </c>
      <c r="HQ381">
        <v>2441.9899999999998</v>
      </c>
      <c r="HR381">
        <v>35.413400000000003</v>
      </c>
      <c r="HS381">
        <v>99.037300000000002</v>
      </c>
      <c r="HT381">
        <v>97.987399999999994</v>
      </c>
    </row>
    <row r="382" spans="1:228" x14ac:dyDescent="0.2">
      <c r="A382">
        <v>367</v>
      </c>
      <c r="B382">
        <v>1670439377</v>
      </c>
      <c r="C382">
        <v>1461</v>
      </c>
      <c r="D382" t="s">
        <v>1093</v>
      </c>
      <c r="E382" t="s">
        <v>1094</v>
      </c>
      <c r="F382">
        <v>4</v>
      </c>
      <c r="G382">
        <v>1670439375</v>
      </c>
      <c r="H382">
        <f t="shared" si="170"/>
        <v>2.1015422313225823E-3</v>
      </c>
      <c r="I382">
        <f t="shared" si="171"/>
        <v>2.1015422313225822</v>
      </c>
      <c r="J382">
        <f t="shared" si="172"/>
        <v>49.869863145701437</v>
      </c>
      <c r="K382">
        <f t="shared" si="173"/>
        <v>2392.8657142857141</v>
      </c>
      <c r="L382">
        <f t="shared" si="174"/>
        <v>1719.2202248040412</v>
      </c>
      <c r="M382">
        <f t="shared" si="175"/>
        <v>173.93730117138233</v>
      </c>
      <c r="N382">
        <f t="shared" si="176"/>
        <v>242.09150078828856</v>
      </c>
      <c r="O382">
        <f t="shared" si="177"/>
        <v>0.13261638190713962</v>
      </c>
      <c r="P382">
        <f t="shared" si="178"/>
        <v>2.0738244772901</v>
      </c>
      <c r="Q382">
        <f t="shared" si="179"/>
        <v>0.12807876389115072</v>
      </c>
      <c r="R382">
        <f t="shared" si="180"/>
        <v>8.044397998910402E-2</v>
      </c>
      <c r="S382">
        <f t="shared" si="181"/>
        <v>226.25697342857146</v>
      </c>
      <c r="T382">
        <f t="shared" si="182"/>
        <v>34.766684265504772</v>
      </c>
      <c r="U382">
        <f t="shared" si="183"/>
        <v>33.764971428571428</v>
      </c>
      <c r="V382">
        <f t="shared" si="184"/>
        <v>5.2733615338061375</v>
      </c>
      <c r="W382">
        <f t="shared" si="185"/>
        <v>70.201790668581324</v>
      </c>
      <c r="X382">
        <f t="shared" si="186"/>
        <v>3.6868177708457308</v>
      </c>
      <c r="Y382">
        <f t="shared" si="187"/>
        <v>5.25174320445897</v>
      </c>
      <c r="Z382">
        <f t="shared" si="188"/>
        <v>1.5865437629604067</v>
      </c>
      <c r="AA382">
        <f t="shared" si="189"/>
        <v>-92.678012401325873</v>
      </c>
      <c r="AB382">
        <f t="shared" si="190"/>
        <v>-8.217595853644811</v>
      </c>
      <c r="AC382">
        <f t="shared" si="191"/>
        <v>-0.91399791612552606</v>
      </c>
      <c r="AD382">
        <f t="shared" si="192"/>
        <v>124.44736725747524</v>
      </c>
      <c r="AE382">
        <f t="shared" si="193"/>
        <v>73.72568209182181</v>
      </c>
      <c r="AF382">
        <f t="shared" si="194"/>
        <v>2.1057355032708904</v>
      </c>
      <c r="AG382">
        <f t="shared" si="195"/>
        <v>49.869863145701437</v>
      </c>
      <c r="AH382">
        <v>2522.9745225603592</v>
      </c>
      <c r="AI382">
        <v>2485.9469696969691</v>
      </c>
      <c r="AJ382">
        <v>1.731988483543808</v>
      </c>
      <c r="AK382">
        <v>66.48709803528736</v>
      </c>
      <c r="AL382">
        <f t="shared" si="196"/>
        <v>2.1015422313225822</v>
      </c>
      <c r="AM382">
        <v>35.347633223480543</v>
      </c>
      <c r="AN382">
        <v>36.440538787878793</v>
      </c>
      <c r="AO382">
        <v>2.6956453933907509E-5</v>
      </c>
      <c r="AP382">
        <v>80.118377589396417</v>
      </c>
      <c r="AQ382">
        <v>4</v>
      </c>
      <c r="AR382">
        <v>1</v>
      </c>
      <c r="AS382">
        <f t="shared" si="197"/>
        <v>1</v>
      </c>
      <c r="AT382">
        <f t="shared" si="198"/>
        <v>0</v>
      </c>
      <c r="AU382">
        <f t="shared" si="199"/>
        <v>19235.837046222638</v>
      </c>
      <c r="AV382">
        <f t="shared" si="200"/>
        <v>1199.98</v>
      </c>
      <c r="AW382">
        <f t="shared" si="201"/>
        <v>1025.9832857142858</v>
      </c>
      <c r="AX382">
        <f t="shared" si="202"/>
        <v>0.85500032143392879</v>
      </c>
      <c r="AY382">
        <f t="shared" si="203"/>
        <v>0.18855062036748232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1670439375</v>
      </c>
      <c r="BF382">
        <v>2392.8657142857141</v>
      </c>
      <c r="BG382">
        <v>2435.3828571428571</v>
      </c>
      <c r="BH382">
        <v>36.441014285714282</v>
      </c>
      <c r="BI382">
        <v>35.345757142857153</v>
      </c>
      <c r="BJ382">
        <v>2399.3614285714289</v>
      </c>
      <c r="BK382">
        <v>36.278171428571433</v>
      </c>
      <c r="BL382">
        <v>500.18400000000008</v>
      </c>
      <c r="BM382">
        <v>101.07214285714289</v>
      </c>
      <c r="BN382">
        <v>0.1000622285714286</v>
      </c>
      <c r="BO382">
        <v>33.691471428571433</v>
      </c>
      <c r="BP382">
        <v>33.764971428571428</v>
      </c>
      <c r="BQ382">
        <v>999.89999999999986</v>
      </c>
      <c r="BR382">
        <v>0</v>
      </c>
      <c r="BS382">
        <v>0</v>
      </c>
      <c r="BT382">
        <v>3988.3928571428569</v>
      </c>
      <c r="BU382">
        <v>0</v>
      </c>
      <c r="BV382">
        <v>416.41428571428571</v>
      </c>
      <c r="BW382">
        <v>-42.516100000000002</v>
      </c>
      <c r="BX382">
        <v>2483.361428571428</v>
      </c>
      <c r="BY382">
        <v>2524.614285714285</v>
      </c>
      <c r="BZ382">
        <v>1.095242857142857</v>
      </c>
      <c r="CA382">
        <v>2435.3828571428571</v>
      </c>
      <c r="CB382">
        <v>35.345757142857153</v>
      </c>
      <c r="CC382">
        <v>3.683172857142857</v>
      </c>
      <c r="CD382">
        <v>3.572475714285714</v>
      </c>
      <c r="CE382">
        <v>27.48864285714285</v>
      </c>
      <c r="CF382">
        <v>26.968171428571431</v>
      </c>
      <c r="CG382">
        <v>1199.98</v>
      </c>
      <c r="CH382">
        <v>0.49998642857142861</v>
      </c>
      <c r="CI382">
        <v>0.5000134285714285</v>
      </c>
      <c r="CJ382">
        <v>0</v>
      </c>
      <c r="CK382">
        <v>2.174171428571428</v>
      </c>
      <c r="CL382">
        <v>0</v>
      </c>
      <c r="CM382">
        <v>7963.3971428571431</v>
      </c>
      <c r="CN382">
        <v>9597.637142857142</v>
      </c>
      <c r="CO382">
        <v>43</v>
      </c>
      <c r="CP382">
        <v>45</v>
      </c>
      <c r="CQ382">
        <v>44.008857142857153</v>
      </c>
      <c r="CR382">
        <v>43.436999999999998</v>
      </c>
      <c r="CS382">
        <v>42.936999999999998</v>
      </c>
      <c r="CT382">
        <v>599.97714285714289</v>
      </c>
      <c r="CU382">
        <v>600.00285714285724</v>
      </c>
      <c r="CV382">
        <v>0</v>
      </c>
      <c r="CW382">
        <v>1670439399.3</v>
      </c>
      <c r="CX382">
        <v>0</v>
      </c>
      <c r="CY382">
        <v>1670430775</v>
      </c>
      <c r="CZ382" t="s">
        <v>356</v>
      </c>
      <c r="DA382">
        <v>1670430775</v>
      </c>
      <c r="DB382">
        <v>1670430775</v>
      </c>
      <c r="DC382">
        <v>10</v>
      </c>
      <c r="DD382">
        <v>-0.13800000000000001</v>
      </c>
      <c r="DE382">
        <v>1.2E-2</v>
      </c>
      <c r="DF382">
        <v>-4.2649999999999997</v>
      </c>
      <c r="DG382">
        <v>0.16300000000000001</v>
      </c>
      <c r="DH382">
        <v>415</v>
      </c>
      <c r="DI382">
        <v>38</v>
      </c>
      <c r="DJ382">
        <v>0.28000000000000003</v>
      </c>
      <c r="DK382">
        <v>0.18</v>
      </c>
      <c r="DL382">
        <v>-42.4279625</v>
      </c>
      <c r="DM382">
        <v>-0.37045666041259051</v>
      </c>
      <c r="DN382">
        <v>0.13943310347170049</v>
      </c>
      <c r="DO382">
        <v>0</v>
      </c>
      <c r="DP382">
        <v>1.0840592499999999</v>
      </c>
      <c r="DQ382">
        <v>9.9593358348965016E-2</v>
      </c>
      <c r="DR382">
        <v>1.019826906575326E-2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365</v>
      </c>
      <c r="EA382">
        <v>2.9460099999999998</v>
      </c>
      <c r="EB382">
        <v>2.5954899999999999</v>
      </c>
      <c r="EC382">
        <v>0.31197399999999997</v>
      </c>
      <c r="ED382">
        <v>0.312693</v>
      </c>
      <c r="EE382">
        <v>0.14538699999999999</v>
      </c>
      <c r="EF382">
        <v>0.14088400000000001</v>
      </c>
      <c r="EG382">
        <v>20757.599999999999</v>
      </c>
      <c r="EH382">
        <v>21080.3</v>
      </c>
      <c r="EI382">
        <v>28107.5</v>
      </c>
      <c r="EJ382">
        <v>29564.7</v>
      </c>
      <c r="EK382">
        <v>33061.800000000003</v>
      </c>
      <c r="EL382">
        <v>35270.800000000003</v>
      </c>
      <c r="EM382">
        <v>39671.699999999997</v>
      </c>
      <c r="EN382">
        <v>42256</v>
      </c>
      <c r="EO382">
        <v>1.9363999999999999</v>
      </c>
      <c r="EP382">
        <v>1.8638999999999999</v>
      </c>
      <c r="EQ382">
        <v>0.13195000000000001</v>
      </c>
      <c r="ER382">
        <v>0</v>
      </c>
      <c r="ES382">
        <v>31.622599999999998</v>
      </c>
      <c r="ET382">
        <v>999.9</v>
      </c>
      <c r="EU382">
        <v>60</v>
      </c>
      <c r="EV382">
        <v>39.5</v>
      </c>
      <c r="EW382">
        <v>42.847299999999997</v>
      </c>
      <c r="EX382">
        <v>25.6252</v>
      </c>
      <c r="EY382">
        <v>1.7067300000000001</v>
      </c>
      <c r="EZ382">
        <v>1</v>
      </c>
      <c r="FA382">
        <v>0.60765499999999995</v>
      </c>
      <c r="FB382">
        <v>0.55460200000000004</v>
      </c>
      <c r="FC382">
        <v>20.278199999999998</v>
      </c>
      <c r="FD382">
        <v>5.2186399999999997</v>
      </c>
      <c r="FE382">
        <v>12.0098</v>
      </c>
      <c r="FF382">
        <v>4.9865500000000003</v>
      </c>
      <c r="FG382">
        <v>3.2845499999999999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1.86225</v>
      </c>
      <c r="FN382">
        <v>1.86432</v>
      </c>
      <c r="FO382">
        <v>1.86042</v>
      </c>
      <c r="FP382">
        <v>1.8611200000000001</v>
      </c>
      <c r="FQ382">
        <v>1.8602099999999999</v>
      </c>
      <c r="FR382">
        <v>1.86192</v>
      </c>
      <c r="FS382">
        <v>1.8585199999999999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-6.5</v>
      </c>
      <c r="GH382">
        <v>0.1628</v>
      </c>
      <c r="GI382">
        <v>-6.4975822944179491</v>
      </c>
      <c r="GJ382">
        <v>0</v>
      </c>
      <c r="GK382">
        <v>0</v>
      </c>
      <c r="GL382">
        <v>0</v>
      </c>
      <c r="GM382">
        <v>0.16282500000001221</v>
      </c>
      <c r="GN382">
        <v>0</v>
      </c>
      <c r="GO382">
        <v>0</v>
      </c>
      <c r="GP382">
        <v>0</v>
      </c>
      <c r="GQ382">
        <v>5</v>
      </c>
      <c r="GR382">
        <v>2097</v>
      </c>
      <c r="GS382">
        <v>4</v>
      </c>
      <c r="GT382">
        <v>34</v>
      </c>
      <c r="GU382">
        <v>143.4</v>
      </c>
      <c r="GV382">
        <v>143.4</v>
      </c>
      <c r="GW382">
        <v>4.5849599999999997</v>
      </c>
      <c r="GX382">
        <v>2.5158700000000001</v>
      </c>
      <c r="GY382">
        <v>1.4489700000000001</v>
      </c>
      <c r="GZ382">
        <v>2.3156699999999999</v>
      </c>
      <c r="HA382">
        <v>1.5478499999999999</v>
      </c>
      <c r="HB382">
        <v>2.3339799999999999</v>
      </c>
      <c r="HC382">
        <v>43.046900000000001</v>
      </c>
      <c r="HD382">
        <v>13.168900000000001</v>
      </c>
      <c r="HE382">
        <v>18</v>
      </c>
      <c r="HF382">
        <v>507.56400000000002</v>
      </c>
      <c r="HG382">
        <v>499.46699999999998</v>
      </c>
      <c r="HH382">
        <v>30.999500000000001</v>
      </c>
      <c r="HI382">
        <v>34.887099999999997</v>
      </c>
      <c r="HJ382">
        <v>29.999500000000001</v>
      </c>
      <c r="HK382">
        <v>34.8994</v>
      </c>
      <c r="HL382">
        <v>34.907699999999998</v>
      </c>
      <c r="HM382">
        <v>91.722300000000004</v>
      </c>
      <c r="HN382">
        <v>26.387499999999999</v>
      </c>
      <c r="HO382">
        <v>74.556600000000003</v>
      </c>
      <c r="HP382">
        <v>31</v>
      </c>
      <c r="HQ382">
        <v>2448.69</v>
      </c>
      <c r="HR382">
        <v>35.414299999999997</v>
      </c>
      <c r="HS382">
        <v>99.038300000000007</v>
      </c>
      <c r="HT382">
        <v>97.990099999999998</v>
      </c>
    </row>
    <row r="383" spans="1:228" x14ac:dyDescent="0.2">
      <c r="A383">
        <v>368</v>
      </c>
      <c r="B383">
        <v>1670439381</v>
      </c>
      <c r="C383">
        <v>1465</v>
      </c>
      <c r="D383" t="s">
        <v>1095</v>
      </c>
      <c r="E383" t="s">
        <v>1096</v>
      </c>
      <c r="F383">
        <v>4</v>
      </c>
      <c r="G383">
        <v>1670439378.6875</v>
      </c>
      <c r="H383">
        <f t="shared" si="170"/>
        <v>2.1093202049554498E-3</v>
      </c>
      <c r="I383">
        <f t="shared" si="171"/>
        <v>2.1093202049554498</v>
      </c>
      <c r="J383">
        <f t="shared" si="172"/>
        <v>49.558748886200924</v>
      </c>
      <c r="K383">
        <f t="shared" si="173"/>
        <v>2399.0324999999998</v>
      </c>
      <c r="L383">
        <f t="shared" si="174"/>
        <v>1732.0957181623164</v>
      </c>
      <c r="M383">
        <f t="shared" si="175"/>
        <v>175.23736424683011</v>
      </c>
      <c r="N383">
        <f t="shared" si="176"/>
        <v>242.71183609212486</v>
      </c>
      <c r="O383">
        <f t="shared" si="177"/>
        <v>0.13328176645160733</v>
      </c>
      <c r="P383">
        <f t="shared" si="178"/>
        <v>2.0782597761971142</v>
      </c>
      <c r="Q383">
        <f t="shared" si="179"/>
        <v>0.12870876543284296</v>
      </c>
      <c r="R383">
        <f t="shared" si="180"/>
        <v>8.0840773015332656E-2</v>
      </c>
      <c r="S383">
        <f t="shared" si="181"/>
        <v>226.253887875</v>
      </c>
      <c r="T383">
        <f t="shared" si="182"/>
        <v>34.760530757657804</v>
      </c>
      <c r="U383">
        <f t="shared" si="183"/>
        <v>33.758150000000001</v>
      </c>
      <c r="V383">
        <f t="shared" si="184"/>
        <v>5.2713519150848338</v>
      </c>
      <c r="W383">
        <f t="shared" si="185"/>
        <v>70.205409690837001</v>
      </c>
      <c r="X383">
        <f t="shared" si="186"/>
        <v>3.6867380391770643</v>
      </c>
      <c r="Y383">
        <f t="shared" si="187"/>
        <v>5.2513589129560279</v>
      </c>
      <c r="Z383">
        <f t="shared" si="188"/>
        <v>1.5846138759077695</v>
      </c>
      <c r="AA383">
        <f t="shared" si="189"/>
        <v>-93.021021038535338</v>
      </c>
      <c r="AB383">
        <f t="shared" si="190"/>
        <v>-7.6175330524319707</v>
      </c>
      <c r="AC383">
        <f t="shared" si="191"/>
        <v>-0.84541445603508647</v>
      </c>
      <c r="AD383">
        <f t="shared" si="192"/>
        <v>124.76991932799761</v>
      </c>
      <c r="AE383">
        <f t="shared" si="193"/>
        <v>73.524328423836394</v>
      </c>
      <c r="AF383">
        <f t="shared" si="194"/>
        <v>2.1092868223602328</v>
      </c>
      <c r="AG383">
        <f t="shared" si="195"/>
        <v>49.558748886200924</v>
      </c>
      <c r="AH383">
        <v>2529.7877659736851</v>
      </c>
      <c r="AI383">
        <v>2492.9</v>
      </c>
      <c r="AJ383">
        <v>1.737922045902383</v>
      </c>
      <c r="AK383">
        <v>66.48709803528736</v>
      </c>
      <c r="AL383">
        <f t="shared" si="196"/>
        <v>2.1093202049554498</v>
      </c>
      <c r="AM383">
        <v>35.344574978103608</v>
      </c>
      <c r="AN383">
        <v>36.441895757575757</v>
      </c>
      <c r="AO383">
        <v>-1.6497741116955469E-5</v>
      </c>
      <c r="AP383">
        <v>80.118377589396417</v>
      </c>
      <c r="AQ383">
        <v>4</v>
      </c>
      <c r="AR383">
        <v>1</v>
      </c>
      <c r="AS383">
        <f t="shared" si="197"/>
        <v>1</v>
      </c>
      <c r="AT383">
        <f t="shared" si="198"/>
        <v>0</v>
      </c>
      <c r="AU383">
        <f t="shared" si="199"/>
        <v>19312.183967918216</v>
      </c>
      <c r="AV383">
        <f t="shared" si="200"/>
        <v>1199.9612500000001</v>
      </c>
      <c r="AW383">
        <f t="shared" si="201"/>
        <v>1025.9674875000001</v>
      </c>
      <c r="AX383">
        <f t="shared" si="202"/>
        <v>0.85500051564165092</v>
      </c>
      <c r="AY383">
        <f t="shared" si="203"/>
        <v>0.18855099518838628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1670439378.6875</v>
      </c>
      <c r="BF383">
        <v>2399.0324999999998</v>
      </c>
      <c r="BG383">
        <v>2441.4562500000002</v>
      </c>
      <c r="BH383">
        <v>36.440762499999998</v>
      </c>
      <c r="BI383">
        <v>35.343562499999997</v>
      </c>
      <c r="BJ383">
        <v>2405.5300000000002</v>
      </c>
      <c r="BK383">
        <v>36.277937500000007</v>
      </c>
      <c r="BL383">
        <v>500.14049999999997</v>
      </c>
      <c r="BM383">
        <v>101.07075</v>
      </c>
      <c r="BN383">
        <v>9.9966150000000004E-2</v>
      </c>
      <c r="BO383">
        <v>33.6901625</v>
      </c>
      <c r="BP383">
        <v>33.758150000000001</v>
      </c>
      <c r="BQ383">
        <v>999.9</v>
      </c>
      <c r="BR383">
        <v>0</v>
      </c>
      <c r="BS383">
        <v>0</v>
      </c>
      <c r="BT383">
        <v>4001.0974999999999</v>
      </c>
      <c r="BU383">
        <v>0</v>
      </c>
      <c r="BV383">
        <v>431.45800000000003</v>
      </c>
      <c r="BW383">
        <v>-42.422937500000003</v>
      </c>
      <c r="BX383">
        <v>2489.75875</v>
      </c>
      <c r="BY383">
        <v>2530.9074999999998</v>
      </c>
      <c r="BZ383">
        <v>1.0971912500000001</v>
      </c>
      <c r="CA383">
        <v>2441.4562500000002</v>
      </c>
      <c r="CB383">
        <v>35.343562499999997</v>
      </c>
      <c r="CC383">
        <v>3.6830937499999998</v>
      </c>
      <c r="CD383">
        <v>3.5721987500000001</v>
      </c>
      <c r="CE383">
        <v>27.488262500000001</v>
      </c>
      <c r="CF383">
        <v>26.966862500000001</v>
      </c>
      <c r="CG383">
        <v>1199.9612500000001</v>
      </c>
      <c r="CH383">
        <v>0.49998175</v>
      </c>
      <c r="CI383">
        <v>0.50001812499999998</v>
      </c>
      <c r="CJ383">
        <v>0</v>
      </c>
      <c r="CK383">
        <v>2.3064</v>
      </c>
      <c r="CL383">
        <v>0</v>
      </c>
      <c r="CM383">
        <v>7962.1925000000001</v>
      </c>
      <c r="CN383">
        <v>9597.4724999999999</v>
      </c>
      <c r="CO383">
        <v>43</v>
      </c>
      <c r="CP383">
        <v>45</v>
      </c>
      <c r="CQ383">
        <v>44</v>
      </c>
      <c r="CR383">
        <v>43.436999999999998</v>
      </c>
      <c r="CS383">
        <v>42.890500000000003</v>
      </c>
      <c r="CT383">
        <v>599.96</v>
      </c>
      <c r="CU383">
        <v>600.00125000000003</v>
      </c>
      <c r="CV383">
        <v>0</v>
      </c>
      <c r="CW383">
        <v>1670439402.9000001</v>
      </c>
      <c r="CX383">
        <v>0</v>
      </c>
      <c r="CY383">
        <v>1670430775</v>
      </c>
      <c r="CZ383" t="s">
        <v>356</v>
      </c>
      <c r="DA383">
        <v>1670430775</v>
      </c>
      <c r="DB383">
        <v>1670430775</v>
      </c>
      <c r="DC383">
        <v>10</v>
      </c>
      <c r="DD383">
        <v>-0.13800000000000001</v>
      </c>
      <c r="DE383">
        <v>1.2E-2</v>
      </c>
      <c r="DF383">
        <v>-4.2649999999999997</v>
      </c>
      <c r="DG383">
        <v>0.16300000000000001</v>
      </c>
      <c r="DH383">
        <v>415</v>
      </c>
      <c r="DI383">
        <v>38</v>
      </c>
      <c r="DJ383">
        <v>0.28000000000000003</v>
      </c>
      <c r="DK383">
        <v>0.18</v>
      </c>
      <c r="DL383">
        <v>-42.446494999999999</v>
      </c>
      <c r="DM383">
        <v>0.18273996247659521</v>
      </c>
      <c r="DN383">
        <v>0.1238964869356672</v>
      </c>
      <c r="DO383">
        <v>0</v>
      </c>
      <c r="DP383">
        <v>1.09015675</v>
      </c>
      <c r="DQ383">
        <v>6.0924090056282812E-2</v>
      </c>
      <c r="DR383">
        <v>6.0947003156430974E-3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365</v>
      </c>
      <c r="EA383">
        <v>2.9463200000000001</v>
      </c>
      <c r="EB383">
        <v>2.5956399999999999</v>
      </c>
      <c r="EC383">
        <v>0.31243700000000002</v>
      </c>
      <c r="ED383">
        <v>0.31314599999999998</v>
      </c>
      <c r="EE383">
        <v>0.14538499999999999</v>
      </c>
      <c r="EF383">
        <v>0.140876</v>
      </c>
      <c r="EG383">
        <v>20743.8</v>
      </c>
      <c r="EH383">
        <v>21066.5</v>
      </c>
      <c r="EI383">
        <v>28107.9</v>
      </c>
      <c r="EJ383">
        <v>29564.9</v>
      </c>
      <c r="EK383">
        <v>33062.1</v>
      </c>
      <c r="EL383">
        <v>35271.300000000003</v>
      </c>
      <c r="EM383">
        <v>39672</v>
      </c>
      <c r="EN383">
        <v>42256.1</v>
      </c>
      <c r="EO383">
        <v>1.93645</v>
      </c>
      <c r="EP383">
        <v>1.86395</v>
      </c>
      <c r="EQ383">
        <v>0.132076</v>
      </c>
      <c r="ER383">
        <v>0</v>
      </c>
      <c r="ES383">
        <v>31.620799999999999</v>
      </c>
      <c r="ET383">
        <v>999.9</v>
      </c>
      <c r="EU383">
        <v>60</v>
      </c>
      <c r="EV383">
        <v>39.5</v>
      </c>
      <c r="EW383">
        <v>42.846899999999998</v>
      </c>
      <c r="EX383">
        <v>25.645199999999999</v>
      </c>
      <c r="EY383">
        <v>1.42228</v>
      </c>
      <c r="EZ383">
        <v>1</v>
      </c>
      <c r="FA383">
        <v>0.607213</v>
      </c>
      <c r="FB383">
        <v>0.55811299999999997</v>
      </c>
      <c r="FC383">
        <v>20.278199999999998</v>
      </c>
      <c r="FD383">
        <v>5.2187900000000003</v>
      </c>
      <c r="FE383">
        <v>12.0098</v>
      </c>
      <c r="FF383">
        <v>4.98665</v>
      </c>
      <c r="FG383">
        <v>3.2846500000000001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1.8622700000000001</v>
      </c>
      <c r="FN383">
        <v>1.86432</v>
      </c>
      <c r="FO383">
        <v>1.8604400000000001</v>
      </c>
      <c r="FP383">
        <v>1.8611200000000001</v>
      </c>
      <c r="FQ383">
        <v>1.8602000000000001</v>
      </c>
      <c r="FR383">
        <v>1.8619300000000001</v>
      </c>
      <c r="FS383">
        <v>1.8585199999999999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-6.5</v>
      </c>
      <c r="GH383">
        <v>0.1628</v>
      </c>
      <c r="GI383">
        <v>-6.4975822944179491</v>
      </c>
      <c r="GJ383">
        <v>0</v>
      </c>
      <c r="GK383">
        <v>0</v>
      </c>
      <c r="GL383">
        <v>0</v>
      </c>
      <c r="GM383">
        <v>0.16282500000001221</v>
      </c>
      <c r="GN383">
        <v>0</v>
      </c>
      <c r="GO383">
        <v>0</v>
      </c>
      <c r="GP383">
        <v>0</v>
      </c>
      <c r="GQ383">
        <v>5</v>
      </c>
      <c r="GR383">
        <v>2097</v>
      </c>
      <c r="GS383">
        <v>4</v>
      </c>
      <c r="GT383">
        <v>34</v>
      </c>
      <c r="GU383">
        <v>143.4</v>
      </c>
      <c r="GV383">
        <v>143.4</v>
      </c>
      <c r="GW383">
        <v>4.5947300000000002</v>
      </c>
      <c r="GX383">
        <v>2.51709</v>
      </c>
      <c r="GY383">
        <v>1.4489700000000001</v>
      </c>
      <c r="GZ383">
        <v>2.3156699999999999</v>
      </c>
      <c r="HA383">
        <v>1.5478499999999999</v>
      </c>
      <c r="HB383">
        <v>2.2314500000000002</v>
      </c>
      <c r="HC383">
        <v>43.0199</v>
      </c>
      <c r="HD383">
        <v>13.1601</v>
      </c>
      <c r="HE383">
        <v>18</v>
      </c>
      <c r="HF383">
        <v>507.55700000000002</v>
      </c>
      <c r="HG383">
        <v>499.46899999999999</v>
      </c>
      <c r="HH383">
        <v>31.000399999999999</v>
      </c>
      <c r="HI383">
        <v>34.882800000000003</v>
      </c>
      <c r="HJ383">
        <v>29.999500000000001</v>
      </c>
      <c r="HK383">
        <v>34.894300000000001</v>
      </c>
      <c r="HL383">
        <v>34.903399999999998</v>
      </c>
      <c r="HM383">
        <v>91.914299999999997</v>
      </c>
      <c r="HN383">
        <v>26.109100000000002</v>
      </c>
      <c r="HO383">
        <v>74.556600000000003</v>
      </c>
      <c r="HP383">
        <v>31</v>
      </c>
      <c r="HQ383">
        <v>2455.39</v>
      </c>
      <c r="HR383">
        <v>35.421999999999997</v>
      </c>
      <c r="HS383">
        <v>99.039199999999994</v>
      </c>
      <c r="HT383">
        <v>97.990600000000001</v>
      </c>
    </row>
    <row r="384" spans="1:228" x14ac:dyDescent="0.2">
      <c r="A384">
        <v>369</v>
      </c>
      <c r="B384">
        <v>1670439385</v>
      </c>
      <c r="C384">
        <v>1469</v>
      </c>
      <c r="D384" t="s">
        <v>1097</v>
      </c>
      <c r="E384" t="s">
        <v>1098</v>
      </c>
      <c r="F384">
        <v>4</v>
      </c>
      <c r="G384">
        <v>1670439383</v>
      </c>
      <c r="H384">
        <f t="shared" si="170"/>
        <v>2.1094171793192879E-3</v>
      </c>
      <c r="I384">
        <f t="shared" si="171"/>
        <v>2.109417179319288</v>
      </c>
      <c r="J384">
        <f t="shared" si="172"/>
        <v>50.206460949757123</v>
      </c>
      <c r="K384">
        <f t="shared" si="173"/>
        <v>2406.0614285714291</v>
      </c>
      <c r="L384">
        <f t="shared" si="174"/>
        <v>1730.4500255104624</v>
      </c>
      <c r="M384">
        <f t="shared" si="175"/>
        <v>175.07327437275515</v>
      </c>
      <c r="N384">
        <f t="shared" si="176"/>
        <v>243.42630323446011</v>
      </c>
      <c r="O384">
        <f t="shared" si="177"/>
        <v>0.13315265856509592</v>
      </c>
      <c r="P384">
        <f t="shared" si="178"/>
        <v>2.0830263428769671</v>
      </c>
      <c r="Q384">
        <f t="shared" si="179"/>
        <v>0.12859840965652125</v>
      </c>
      <c r="R384">
        <f t="shared" si="180"/>
        <v>8.0770210307830576E-2</v>
      </c>
      <c r="S384">
        <f t="shared" si="181"/>
        <v>226.24619914285714</v>
      </c>
      <c r="T384">
        <f t="shared" si="182"/>
        <v>34.763818433365614</v>
      </c>
      <c r="U384">
        <f t="shared" si="183"/>
        <v>33.762571428571427</v>
      </c>
      <c r="V384">
        <f t="shared" si="184"/>
        <v>5.2726544087437164</v>
      </c>
      <c r="W384">
        <f t="shared" si="185"/>
        <v>70.180722429791103</v>
      </c>
      <c r="X384">
        <f t="shared" si="186"/>
        <v>3.6865944923618428</v>
      </c>
      <c r="Y384">
        <f t="shared" si="187"/>
        <v>5.2530016288303631</v>
      </c>
      <c r="Z384">
        <f t="shared" si="188"/>
        <v>1.5860599163818736</v>
      </c>
      <c r="AA384">
        <f t="shared" si="189"/>
        <v>-93.02529760798059</v>
      </c>
      <c r="AB384">
        <f t="shared" si="190"/>
        <v>-7.5032520493461989</v>
      </c>
      <c r="AC384">
        <f t="shared" si="191"/>
        <v>-0.8308664070042352</v>
      </c>
      <c r="AD384">
        <f t="shared" si="192"/>
        <v>124.88678307852609</v>
      </c>
      <c r="AE384">
        <f t="shared" si="193"/>
        <v>73.589020481715139</v>
      </c>
      <c r="AF384">
        <f t="shared" si="194"/>
        <v>2.0777286682768326</v>
      </c>
      <c r="AG384">
        <f t="shared" si="195"/>
        <v>50.206460949757123</v>
      </c>
      <c r="AH384">
        <v>2536.5607074365489</v>
      </c>
      <c r="AI384">
        <v>2499.608424242424</v>
      </c>
      <c r="AJ384">
        <v>1.6817438464805761</v>
      </c>
      <c r="AK384">
        <v>66.48709803528736</v>
      </c>
      <c r="AL384">
        <f t="shared" si="196"/>
        <v>2.109417179319288</v>
      </c>
      <c r="AM384">
        <v>35.339669383214897</v>
      </c>
      <c r="AN384">
        <v>36.437345454545458</v>
      </c>
      <c r="AO384">
        <v>-7.5249948780176844E-5</v>
      </c>
      <c r="AP384">
        <v>80.118377589396417</v>
      </c>
      <c r="AQ384">
        <v>4</v>
      </c>
      <c r="AR384">
        <v>1</v>
      </c>
      <c r="AS384">
        <f t="shared" si="197"/>
        <v>1</v>
      </c>
      <c r="AT384">
        <f t="shared" si="198"/>
        <v>0</v>
      </c>
      <c r="AU384">
        <f t="shared" si="199"/>
        <v>19393.657385440234</v>
      </c>
      <c r="AV384">
        <f t="shared" si="200"/>
        <v>1199.9228571428571</v>
      </c>
      <c r="AW384">
        <f t="shared" si="201"/>
        <v>1025.9344285714283</v>
      </c>
      <c r="AX384">
        <f t="shared" si="202"/>
        <v>0.85500032144923588</v>
      </c>
      <c r="AY384">
        <f t="shared" si="203"/>
        <v>0.18855062039702553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1670439383</v>
      </c>
      <c r="BF384">
        <v>2406.0614285714291</v>
      </c>
      <c r="BG384">
        <v>2448.4842857142862</v>
      </c>
      <c r="BH384">
        <v>36.438842857142859</v>
      </c>
      <c r="BI384">
        <v>35.358128571428573</v>
      </c>
      <c r="BJ384">
        <v>2412.56</v>
      </c>
      <c r="BK384">
        <v>36.276028571428569</v>
      </c>
      <c r="BL384">
        <v>500.17385714285717</v>
      </c>
      <c r="BM384">
        <v>101.07214285714289</v>
      </c>
      <c r="BN384">
        <v>9.9963699999999989E-2</v>
      </c>
      <c r="BO384">
        <v>33.69575714285714</v>
      </c>
      <c r="BP384">
        <v>33.762571428571427</v>
      </c>
      <c r="BQ384">
        <v>999.89999999999986</v>
      </c>
      <c r="BR384">
        <v>0</v>
      </c>
      <c r="BS384">
        <v>0</v>
      </c>
      <c r="BT384">
        <v>4014.6428571428569</v>
      </c>
      <c r="BU384">
        <v>0</v>
      </c>
      <c r="BV384">
        <v>429.11228571428558</v>
      </c>
      <c r="BW384">
        <v>-42.424199999999999</v>
      </c>
      <c r="BX384">
        <v>2497.0528571428572</v>
      </c>
      <c r="BY384">
        <v>2538.2342857142862</v>
      </c>
      <c r="BZ384">
        <v>1.0807342857142861</v>
      </c>
      <c r="CA384">
        <v>2448.4842857142862</v>
      </c>
      <c r="CB384">
        <v>35.358128571428573</v>
      </c>
      <c r="CC384">
        <v>3.6829457142857138</v>
      </c>
      <c r="CD384">
        <v>3.5737157142857141</v>
      </c>
      <c r="CE384">
        <v>27.487585714285721</v>
      </c>
      <c r="CF384">
        <v>26.97408571428571</v>
      </c>
      <c r="CG384">
        <v>1199.9228571428571</v>
      </c>
      <c r="CH384">
        <v>0.49998828571428572</v>
      </c>
      <c r="CI384">
        <v>0.50001157142857133</v>
      </c>
      <c r="CJ384">
        <v>0</v>
      </c>
      <c r="CK384">
        <v>2.1420857142857139</v>
      </c>
      <c r="CL384">
        <v>0</v>
      </c>
      <c r="CM384">
        <v>7960.8399999999992</v>
      </c>
      <c r="CN384">
        <v>9597.1799999999985</v>
      </c>
      <c r="CO384">
        <v>43.017714285714291</v>
      </c>
      <c r="CP384">
        <v>45</v>
      </c>
      <c r="CQ384">
        <v>44</v>
      </c>
      <c r="CR384">
        <v>43.436999999999998</v>
      </c>
      <c r="CS384">
        <v>42.901571428571437</v>
      </c>
      <c r="CT384">
        <v>599.94857142857131</v>
      </c>
      <c r="CU384">
        <v>599.97428571428566</v>
      </c>
      <c r="CV384">
        <v>0</v>
      </c>
      <c r="CW384">
        <v>1670439407.0999999</v>
      </c>
      <c r="CX384">
        <v>0</v>
      </c>
      <c r="CY384">
        <v>1670430775</v>
      </c>
      <c r="CZ384" t="s">
        <v>356</v>
      </c>
      <c r="DA384">
        <v>1670430775</v>
      </c>
      <c r="DB384">
        <v>1670430775</v>
      </c>
      <c r="DC384">
        <v>10</v>
      </c>
      <c r="DD384">
        <v>-0.13800000000000001</v>
      </c>
      <c r="DE384">
        <v>1.2E-2</v>
      </c>
      <c r="DF384">
        <v>-4.2649999999999997</v>
      </c>
      <c r="DG384">
        <v>0.16300000000000001</v>
      </c>
      <c r="DH384">
        <v>415</v>
      </c>
      <c r="DI384">
        <v>38</v>
      </c>
      <c r="DJ384">
        <v>0.28000000000000003</v>
      </c>
      <c r="DK384">
        <v>0.18</v>
      </c>
      <c r="DL384">
        <v>-42.412999999999997</v>
      </c>
      <c r="DM384">
        <v>-0.34895009380848929</v>
      </c>
      <c r="DN384">
        <v>0.10274353264317899</v>
      </c>
      <c r="DO384">
        <v>0</v>
      </c>
      <c r="DP384">
        <v>1.0906175</v>
      </c>
      <c r="DQ384">
        <v>-9.7875422138849009E-3</v>
      </c>
      <c r="DR384">
        <v>9.7769391299117863E-3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365</v>
      </c>
      <c r="EA384">
        <v>2.9462100000000002</v>
      </c>
      <c r="EB384">
        <v>2.5956600000000001</v>
      </c>
      <c r="EC384">
        <v>0.312884</v>
      </c>
      <c r="ED384">
        <v>0.31359900000000002</v>
      </c>
      <c r="EE384">
        <v>0.14538599999999999</v>
      </c>
      <c r="EF384">
        <v>0.14105100000000001</v>
      </c>
      <c r="EG384">
        <v>20730</v>
      </c>
      <c r="EH384">
        <v>21052.9</v>
      </c>
      <c r="EI384">
        <v>28107.599999999999</v>
      </c>
      <c r="EJ384">
        <v>29565.3</v>
      </c>
      <c r="EK384">
        <v>33062.199999999997</v>
      </c>
      <c r="EL384">
        <v>35264.6</v>
      </c>
      <c r="EM384">
        <v>39672.1</v>
      </c>
      <c r="EN384">
        <v>42256.6</v>
      </c>
      <c r="EO384">
        <v>1.93652</v>
      </c>
      <c r="EP384">
        <v>1.86415</v>
      </c>
      <c r="EQ384">
        <v>0.132442</v>
      </c>
      <c r="ER384">
        <v>0</v>
      </c>
      <c r="ES384">
        <v>31.619800000000001</v>
      </c>
      <c r="ET384">
        <v>999.9</v>
      </c>
      <c r="EU384">
        <v>60.1</v>
      </c>
      <c r="EV384">
        <v>39.5</v>
      </c>
      <c r="EW384">
        <v>42.92</v>
      </c>
      <c r="EX384">
        <v>25.455200000000001</v>
      </c>
      <c r="EY384">
        <v>2.3597800000000002</v>
      </c>
      <c r="EZ384">
        <v>1</v>
      </c>
      <c r="FA384">
        <v>0.60671699999999995</v>
      </c>
      <c r="FB384">
        <v>0.56025100000000005</v>
      </c>
      <c r="FC384">
        <v>20.278300000000002</v>
      </c>
      <c r="FD384">
        <v>5.2187900000000003</v>
      </c>
      <c r="FE384">
        <v>12.0097</v>
      </c>
      <c r="FF384">
        <v>4.9867999999999997</v>
      </c>
      <c r="FG384">
        <v>3.2845800000000001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1.86226</v>
      </c>
      <c r="FN384">
        <v>1.86432</v>
      </c>
      <c r="FO384">
        <v>1.8604000000000001</v>
      </c>
      <c r="FP384">
        <v>1.86111</v>
      </c>
      <c r="FQ384">
        <v>1.8602000000000001</v>
      </c>
      <c r="FR384">
        <v>1.86191</v>
      </c>
      <c r="FS384">
        <v>1.8585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-6.5</v>
      </c>
      <c r="GH384">
        <v>0.1628</v>
      </c>
      <c r="GI384">
        <v>-6.4975822944179491</v>
      </c>
      <c r="GJ384">
        <v>0</v>
      </c>
      <c r="GK384">
        <v>0</v>
      </c>
      <c r="GL384">
        <v>0</v>
      </c>
      <c r="GM384">
        <v>0.16282500000001221</v>
      </c>
      <c r="GN384">
        <v>0</v>
      </c>
      <c r="GO384">
        <v>0</v>
      </c>
      <c r="GP384">
        <v>0</v>
      </c>
      <c r="GQ384">
        <v>5</v>
      </c>
      <c r="GR384">
        <v>2097</v>
      </c>
      <c r="GS384">
        <v>4</v>
      </c>
      <c r="GT384">
        <v>34</v>
      </c>
      <c r="GU384">
        <v>143.5</v>
      </c>
      <c r="GV384">
        <v>143.5</v>
      </c>
      <c r="GW384">
        <v>4.6044900000000002</v>
      </c>
      <c r="GX384">
        <v>2.50244</v>
      </c>
      <c r="GY384">
        <v>1.4489700000000001</v>
      </c>
      <c r="GZ384">
        <v>2.3156699999999999</v>
      </c>
      <c r="HA384">
        <v>1.5478499999999999</v>
      </c>
      <c r="HB384">
        <v>2.323</v>
      </c>
      <c r="HC384">
        <v>43.0199</v>
      </c>
      <c r="HD384">
        <v>13.1601</v>
      </c>
      <c r="HE384">
        <v>18</v>
      </c>
      <c r="HF384">
        <v>507.572</v>
      </c>
      <c r="HG384">
        <v>499.57499999999999</v>
      </c>
      <c r="HH384">
        <v>31.000499999999999</v>
      </c>
      <c r="HI384">
        <v>34.8782</v>
      </c>
      <c r="HJ384">
        <v>29.999500000000001</v>
      </c>
      <c r="HK384">
        <v>34.889699999999998</v>
      </c>
      <c r="HL384">
        <v>34.898899999999998</v>
      </c>
      <c r="HM384">
        <v>92.104299999999995</v>
      </c>
      <c r="HN384">
        <v>26.109100000000002</v>
      </c>
      <c r="HO384">
        <v>74.556600000000003</v>
      </c>
      <c r="HP384">
        <v>31</v>
      </c>
      <c r="HQ384">
        <v>2462.08</v>
      </c>
      <c r="HR384">
        <v>35.416499999999999</v>
      </c>
      <c r="HS384">
        <v>99.038899999999998</v>
      </c>
      <c r="HT384">
        <v>97.991799999999998</v>
      </c>
    </row>
    <row r="385" spans="1:228" x14ac:dyDescent="0.2">
      <c r="A385">
        <v>370</v>
      </c>
      <c r="B385">
        <v>1670439389</v>
      </c>
      <c r="C385">
        <v>1473</v>
      </c>
      <c r="D385" t="s">
        <v>1099</v>
      </c>
      <c r="E385" t="s">
        <v>1100</v>
      </c>
      <c r="F385">
        <v>4</v>
      </c>
      <c r="G385">
        <v>1670439386.6875</v>
      </c>
      <c r="H385">
        <f t="shared" si="170"/>
        <v>2.0013394549650378E-3</v>
      </c>
      <c r="I385">
        <f t="shared" si="171"/>
        <v>2.0013394549650378</v>
      </c>
      <c r="J385">
        <f t="shared" si="172"/>
        <v>49.728794958005288</v>
      </c>
      <c r="K385">
        <f t="shared" si="173"/>
        <v>2412.2012500000001</v>
      </c>
      <c r="L385">
        <f t="shared" si="174"/>
        <v>1708.5031462301015</v>
      </c>
      <c r="M385">
        <f t="shared" si="175"/>
        <v>172.84936154303028</v>
      </c>
      <c r="N385">
        <f t="shared" si="176"/>
        <v>244.04253916407188</v>
      </c>
      <c r="O385">
        <f t="shared" si="177"/>
        <v>0.12597383992355729</v>
      </c>
      <c r="P385">
        <f t="shared" si="178"/>
        <v>2.0740029231270332</v>
      </c>
      <c r="Q385">
        <f t="shared" si="179"/>
        <v>0.12187217679212954</v>
      </c>
      <c r="R385">
        <f t="shared" si="180"/>
        <v>7.6527503505716354E-2</v>
      </c>
      <c r="S385">
        <f t="shared" si="181"/>
        <v>226.25889487499995</v>
      </c>
      <c r="T385">
        <f t="shared" si="182"/>
        <v>34.801612165528425</v>
      </c>
      <c r="U385">
        <f t="shared" si="183"/>
        <v>33.7704375</v>
      </c>
      <c r="V385">
        <f t="shared" si="184"/>
        <v>5.2749723400257631</v>
      </c>
      <c r="W385">
        <f t="shared" si="185"/>
        <v>70.210968024251954</v>
      </c>
      <c r="X385">
        <f t="shared" si="186"/>
        <v>3.6871819489847812</v>
      </c>
      <c r="Y385">
        <f t="shared" si="187"/>
        <v>5.2515754343554581</v>
      </c>
      <c r="Z385">
        <f t="shared" si="188"/>
        <v>1.5877903910409819</v>
      </c>
      <c r="AA385">
        <f t="shared" si="189"/>
        <v>-88.259069963958169</v>
      </c>
      <c r="AB385">
        <f t="shared" si="190"/>
        <v>-8.8933778362439213</v>
      </c>
      <c r="AC385">
        <f t="shared" si="191"/>
        <v>-0.9890999939060986</v>
      </c>
      <c r="AD385">
        <f t="shared" si="192"/>
        <v>128.11734708089176</v>
      </c>
      <c r="AE385">
        <f t="shared" si="193"/>
        <v>74.057505978694692</v>
      </c>
      <c r="AF385">
        <f t="shared" si="194"/>
        <v>1.9216660462713999</v>
      </c>
      <c r="AG385">
        <f t="shared" si="195"/>
        <v>49.728794958005288</v>
      </c>
      <c r="AH385">
        <v>2543.719792549708</v>
      </c>
      <c r="AI385">
        <v>2506.627696969696</v>
      </c>
      <c r="AJ385">
        <v>1.7588945853094531</v>
      </c>
      <c r="AK385">
        <v>66.48709803528736</v>
      </c>
      <c r="AL385">
        <f t="shared" si="196"/>
        <v>2.0013394549650378</v>
      </c>
      <c r="AM385">
        <v>35.414214346473202</v>
      </c>
      <c r="AN385">
        <v>36.454368484848487</v>
      </c>
      <c r="AO385">
        <v>1.2023606561424541E-4</v>
      </c>
      <c r="AP385">
        <v>80.118377589396417</v>
      </c>
      <c r="AQ385">
        <v>4</v>
      </c>
      <c r="AR385">
        <v>1</v>
      </c>
      <c r="AS385">
        <f t="shared" si="197"/>
        <v>1</v>
      </c>
      <c r="AT385">
        <f t="shared" si="198"/>
        <v>0</v>
      </c>
      <c r="AU385">
        <f t="shared" si="199"/>
        <v>19239.04018438216</v>
      </c>
      <c r="AV385">
        <f t="shared" si="200"/>
        <v>1199.9962499999999</v>
      </c>
      <c r="AW385">
        <f t="shared" si="201"/>
        <v>1025.9965874999998</v>
      </c>
      <c r="AX385">
        <f t="shared" si="202"/>
        <v>0.85499982812446285</v>
      </c>
      <c r="AY385">
        <f t="shared" si="203"/>
        <v>0.18854966828021336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1670439386.6875</v>
      </c>
      <c r="BF385">
        <v>2412.2012500000001</v>
      </c>
      <c r="BG385">
        <v>2454.67875</v>
      </c>
      <c r="BH385">
        <v>36.445387500000002</v>
      </c>
      <c r="BI385">
        <v>35.445900000000002</v>
      </c>
      <c r="BJ385">
        <v>2418.69875</v>
      </c>
      <c r="BK385">
        <v>36.282587500000012</v>
      </c>
      <c r="BL385">
        <v>500.19650000000001</v>
      </c>
      <c r="BM385">
        <v>101.07</v>
      </c>
      <c r="BN385">
        <v>0.10005749999999999</v>
      </c>
      <c r="BO385">
        <v>33.690899999999999</v>
      </c>
      <c r="BP385">
        <v>33.7704375</v>
      </c>
      <c r="BQ385">
        <v>999.9</v>
      </c>
      <c r="BR385">
        <v>0</v>
      </c>
      <c r="BS385">
        <v>0</v>
      </c>
      <c r="BT385">
        <v>3988.9862499999999</v>
      </c>
      <c r="BU385">
        <v>0</v>
      </c>
      <c r="BV385">
        <v>395.05074999999999</v>
      </c>
      <c r="BW385">
        <v>-42.480037500000002</v>
      </c>
      <c r="BX385">
        <v>2503.4387499999998</v>
      </c>
      <c r="BY385">
        <v>2544.88625</v>
      </c>
      <c r="BZ385">
        <v>0.99949124999999994</v>
      </c>
      <c r="CA385">
        <v>2454.67875</v>
      </c>
      <c r="CB385">
        <v>35.445900000000002</v>
      </c>
      <c r="CC385">
        <v>3.6835300000000002</v>
      </c>
      <c r="CD385">
        <v>3.58251125</v>
      </c>
      <c r="CE385">
        <v>27.490312500000002</v>
      </c>
      <c r="CF385">
        <v>27.0159375</v>
      </c>
      <c r="CG385">
        <v>1199.9962499999999</v>
      </c>
      <c r="CH385">
        <v>0.50000537499999997</v>
      </c>
      <c r="CI385">
        <v>0.49999424999999997</v>
      </c>
      <c r="CJ385">
        <v>0</v>
      </c>
      <c r="CK385">
        <v>2.3762875000000001</v>
      </c>
      <c r="CL385">
        <v>0</v>
      </c>
      <c r="CM385">
        <v>7959.9737500000001</v>
      </c>
      <c r="CN385">
        <v>9597.84375</v>
      </c>
      <c r="CO385">
        <v>43.015500000000003</v>
      </c>
      <c r="CP385">
        <v>44.960625</v>
      </c>
      <c r="CQ385">
        <v>44</v>
      </c>
      <c r="CR385">
        <v>43.436999999999998</v>
      </c>
      <c r="CS385">
        <v>42.898249999999997</v>
      </c>
      <c r="CT385">
        <v>600.005</v>
      </c>
      <c r="CU385">
        <v>599.99125000000004</v>
      </c>
      <c r="CV385">
        <v>0</v>
      </c>
      <c r="CW385">
        <v>1670439411.3</v>
      </c>
      <c r="CX385">
        <v>0</v>
      </c>
      <c r="CY385">
        <v>1670430775</v>
      </c>
      <c r="CZ385" t="s">
        <v>356</v>
      </c>
      <c r="DA385">
        <v>1670430775</v>
      </c>
      <c r="DB385">
        <v>1670430775</v>
      </c>
      <c r="DC385">
        <v>10</v>
      </c>
      <c r="DD385">
        <v>-0.13800000000000001</v>
      </c>
      <c r="DE385">
        <v>1.2E-2</v>
      </c>
      <c r="DF385">
        <v>-4.2649999999999997</v>
      </c>
      <c r="DG385">
        <v>0.16300000000000001</v>
      </c>
      <c r="DH385">
        <v>415</v>
      </c>
      <c r="DI385">
        <v>38</v>
      </c>
      <c r="DJ385">
        <v>0.28000000000000003</v>
      </c>
      <c r="DK385">
        <v>0.18</v>
      </c>
      <c r="DL385">
        <v>-42.453755000000001</v>
      </c>
      <c r="DM385">
        <v>-5.5184240150032052E-2</v>
      </c>
      <c r="DN385">
        <v>6.4521492349448942E-2</v>
      </c>
      <c r="DO385">
        <v>1</v>
      </c>
      <c r="DP385">
        <v>1.0725469999999999</v>
      </c>
      <c r="DQ385">
        <v>-0.29622357973733582</v>
      </c>
      <c r="DR385">
        <v>3.9469375529009837E-2</v>
      </c>
      <c r="DS385">
        <v>0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365</v>
      </c>
      <c r="EA385">
        <v>2.9461300000000001</v>
      </c>
      <c r="EB385">
        <v>2.59552</v>
      </c>
      <c r="EC385">
        <v>0.31334400000000001</v>
      </c>
      <c r="ED385">
        <v>0.31405499999999997</v>
      </c>
      <c r="EE385">
        <v>0.14543800000000001</v>
      </c>
      <c r="EF385">
        <v>0.14122599999999999</v>
      </c>
      <c r="EG385">
        <v>20716.099999999999</v>
      </c>
      <c r="EH385">
        <v>21038.1</v>
      </c>
      <c r="EI385">
        <v>28107.7</v>
      </c>
      <c r="EJ385">
        <v>29564.400000000001</v>
      </c>
      <c r="EK385">
        <v>33060.300000000003</v>
      </c>
      <c r="EL385">
        <v>35256.5</v>
      </c>
      <c r="EM385">
        <v>39672.1</v>
      </c>
      <c r="EN385">
        <v>42255.5</v>
      </c>
      <c r="EO385">
        <v>1.9363999999999999</v>
      </c>
      <c r="EP385">
        <v>1.8644499999999999</v>
      </c>
      <c r="EQ385">
        <v>0.13239699999999999</v>
      </c>
      <c r="ER385">
        <v>0</v>
      </c>
      <c r="ES385">
        <v>31.616800000000001</v>
      </c>
      <c r="ET385">
        <v>999.9</v>
      </c>
      <c r="EU385">
        <v>60</v>
      </c>
      <c r="EV385">
        <v>39.5</v>
      </c>
      <c r="EW385">
        <v>42.849299999999999</v>
      </c>
      <c r="EX385">
        <v>25.685199999999998</v>
      </c>
      <c r="EY385">
        <v>2.4679500000000001</v>
      </c>
      <c r="EZ385">
        <v>1</v>
      </c>
      <c r="FA385">
        <v>0.60627299999999995</v>
      </c>
      <c r="FB385">
        <v>0.56202300000000005</v>
      </c>
      <c r="FC385">
        <v>20.278199999999998</v>
      </c>
      <c r="FD385">
        <v>5.2187900000000003</v>
      </c>
      <c r="FE385">
        <v>12.009499999999999</v>
      </c>
      <c r="FF385">
        <v>4.9867999999999997</v>
      </c>
      <c r="FG385">
        <v>3.2845800000000001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1.8622799999999999</v>
      </c>
      <c r="FN385">
        <v>1.86432</v>
      </c>
      <c r="FO385">
        <v>1.86042</v>
      </c>
      <c r="FP385">
        <v>1.86111</v>
      </c>
      <c r="FQ385">
        <v>1.8602000000000001</v>
      </c>
      <c r="FR385">
        <v>1.86189</v>
      </c>
      <c r="FS385">
        <v>1.8585199999999999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-6.5</v>
      </c>
      <c r="GH385">
        <v>0.1628</v>
      </c>
      <c r="GI385">
        <v>-6.4975822944179491</v>
      </c>
      <c r="GJ385">
        <v>0</v>
      </c>
      <c r="GK385">
        <v>0</v>
      </c>
      <c r="GL385">
        <v>0</v>
      </c>
      <c r="GM385">
        <v>0.16282500000001221</v>
      </c>
      <c r="GN385">
        <v>0</v>
      </c>
      <c r="GO385">
        <v>0</v>
      </c>
      <c r="GP385">
        <v>0</v>
      </c>
      <c r="GQ385">
        <v>5</v>
      </c>
      <c r="GR385">
        <v>2097</v>
      </c>
      <c r="GS385">
        <v>4</v>
      </c>
      <c r="GT385">
        <v>34</v>
      </c>
      <c r="GU385">
        <v>143.6</v>
      </c>
      <c r="GV385">
        <v>143.6</v>
      </c>
      <c r="GW385">
        <v>4.6142599999999998</v>
      </c>
      <c r="GX385">
        <v>2.4902299999999999</v>
      </c>
      <c r="GY385">
        <v>1.4489700000000001</v>
      </c>
      <c r="GZ385">
        <v>2.3168899999999999</v>
      </c>
      <c r="HA385">
        <v>1.5478499999999999</v>
      </c>
      <c r="HB385">
        <v>2.3864700000000001</v>
      </c>
      <c r="HC385">
        <v>43.0199</v>
      </c>
      <c r="HD385">
        <v>13.168900000000001</v>
      </c>
      <c r="HE385">
        <v>18</v>
      </c>
      <c r="HF385">
        <v>507.44900000000001</v>
      </c>
      <c r="HG385">
        <v>499.755</v>
      </c>
      <c r="HH385">
        <v>31.000399999999999</v>
      </c>
      <c r="HI385">
        <v>34.872900000000001</v>
      </c>
      <c r="HJ385">
        <v>29.999500000000001</v>
      </c>
      <c r="HK385">
        <v>34.884500000000003</v>
      </c>
      <c r="HL385">
        <v>34.8947</v>
      </c>
      <c r="HM385">
        <v>92.302000000000007</v>
      </c>
      <c r="HN385">
        <v>26.109100000000002</v>
      </c>
      <c r="HO385">
        <v>74.556600000000003</v>
      </c>
      <c r="HP385">
        <v>31</v>
      </c>
      <c r="HQ385">
        <v>2468.7600000000002</v>
      </c>
      <c r="HR385">
        <v>35.416499999999999</v>
      </c>
      <c r="HS385">
        <v>99.039100000000005</v>
      </c>
      <c r="HT385">
        <v>97.989099999999993</v>
      </c>
    </row>
    <row r="386" spans="1:228" x14ac:dyDescent="0.2">
      <c r="A386">
        <v>371</v>
      </c>
      <c r="B386">
        <v>1670439393</v>
      </c>
      <c r="C386">
        <v>1477</v>
      </c>
      <c r="D386" t="s">
        <v>1101</v>
      </c>
      <c r="E386" t="s">
        <v>1102</v>
      </c>
      <c r="F386">
        <v>4</v>
      </c>
      <c r="G386">
        <v>1670439391</v>
      </c>
      <c r="H386">
        <f t="shared" si="170"/>
        <v>2.0016147344565074E-3</v>
      </c>
      <c r="I386">
        <f t="shared" si="171"/>
        <v>2.0016147344565076</v>
      </c>
      <c r="J386">
        <f t="shared" si="172"/>
        <v>49.92001833929681</v>
      </c>
      <c r="K386">
        <f t="shared" si="173"/>
        <v>2419.4671428571419</v>
      </c>
      <c r="L386">
        <f t="shared" si="174"/>
        <v>1716.1627673325986</v>
      </c>
      <c r="M386">
        <f t="shared" si="175"/>
        <v>173.62511321246836</v>
      </c>
      <c r="N386">
        <f t="shared" si="176"/>
        <v>244.77879638732747</v>
      </c>
      <c r="O386">
        <f t="shared" si="177"/>
        <v>0.12655006680025624</v>
      </c>
      <c r="P386">
        <f t="shared" si="178"/>
        <v>2.0707030431916511</v>
      </c>
      <c r="Q386">
        <f t="shared" si="179"/>
        <v>0.12240509492409825</v>
      </c>
      <c r="R386">
        <f t="shared" si="180"/>
        <v>7.6864283947082751E-2</v>
      </c>
      <c r="S386">
        <f t="shared" si="181"/>
        <v>226.26569785714284</v>
      </c>
      <c r="T386">
        <f t="shared" si="182"/>
        <v>34.79992251436714</v>
      </c>
      <c r="U386">
        <f t="shared" si="183"/>
        <v>33.755485714285712</v>
      </c>
      <c r="V386">
        <f t="shared" si="184"/>
        <v>5.2705671873099229</v>
      </c>
      <c r="W386">
        <f t="shared" si="185"/>
        <v>70.266832519945027</v>
      </c>
      <c r="X386">
        <f t="shared" si="186"/>
        <v>3.6894467699169624</v>
      </c>
      <c r="Y386">
        <f t="shared" si="187"/>
        <v>5.2506234273043741</v>
      </c>
      <c r="Z386">
        <f t="shared" si="188"/>
        <v>1.5811204173929605</v>
      </c>
      <c r="AA386">
        <f t="shared" si="189"/>
        <v>-88.27120978953198</v>
      </c>
      <c r="AB386">
        <f t="shared" si="190"/>
        <v>-7.572092931738136</v>
      </c>
      <c r="AC386">
        <f t="shared" si="191"/>
        <v>-0.84341687957505951</v>
      </c>
      <c r="AD386">
        <f t="shared" si="192"/>
        <v>129.57897825629766</v>
      </c>
      <c r="AE386">
        <f t="shared" si="193"/>
        <v>74.222921926024483</v>
      </c>
      <c r="AF386">
        <f t="shared" si="194"/>
        <v>1.9130843702831917</v>
      </c>
      <c r="AG386">
        <f t="shared" si="195"/>
        <v>49.92001833929681</v>
      </c>
      <c r="AH386">
        <v>2550.927291628997</v>
      </c>
      <c r="AI386">
        <v>2513.6760606060602</v>
      </c>
      <c r="AJ386">
        <v>1.76771121652184</v>
      </c>
      <c r="AK386">
        <v>66.48709803528736</v>
      </c>
      <c r="AL386">
        <f t="shared" si="196"/>
        <v>2.0016147344565076</v>
      </c>
      <c r="AM386">
        <v>35.471894019310348</v>
      </c>
      <c r="AN386">
        <v>36.473052727272723</v>
      </c>
      <c r="AO386">
        <v>6.3047421637125716E-3</v>
      </c>
      <c r="AP386">
        <v>80.118377589396417</v>
      </c>
      <c r="AQ386">
        <v>4</v>
      </c>
      <c r="AR386">
        <v>1</v>
      </c>
      <c r="AS386">
        <f t="shared" si="197"/>
        <v>1</v>
      </c>
      <c r="AT386">
        <f t="shared" si="198"/>
        <v>0</v>
      </c>
      <c r="AU386">
        <f t="shared" si="199"/>
        <v>19182.525556499812</v>
      </c>
      <c r="AV386">
        <f t="shared" si="200"/>
        <v>1200.03</v>
      </c>
      <c r="AW386">
        <f t="shared" si="201"/>
        <v>1026.0256714285715</v>
      </c>
      <c r="AX386">
        <f t="shared" si="202"/>
        <v>0.85500001785669644</v>
      </c>
      <c r="AY386">
        <f t="shared" si="203"/>
        <v>0.18855003446342411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1670439391</v>
      </c>
      <c r="BF386">
        <v>2419.4671428571419</v>
      </c>
      <c r="BG386">
        <v>2462.0357142857142</v>
      </c>
      <c r="BH386">
        <v>36.467599999999997</v>
      </c>
      <c r="BI386">
        <v>35.472471428571417</v>
      </c>
      <c r="BJ386">
        <v>2425.9642857142858</v>
      </c>
      <c r="BK386">
        <v>36.304771428571428</v>
      </c>
      <c r="BL386">
        <v>500.13242857142859</v>
      </c>
      <c r="BM386">
        <v>101.0705714285715</v>
      </c>
      <c r="BN386">
        <v>9.9968171428571423E-2</v>
      </c>
      <c r="BO386">
        <v>33.687657142857141</v>
      </c>
      <c r="BP386">
        <v>33.755485714285712</v>
      </c>
      <c r="BQ386">
        <v>999.89999999999986</v>
      </c>
      <c r="BR386">
        <v>0</v>
      </c>
      <c r="BS386">
        <v>0</v>
      </c>
      <c r="BT386">
        <v>3979.5557142857142</v>
      </c>
      <c r="BU386">
        <v>0</v>
      </c>
      <c r="BV386">
        <v>372.04171428571419</v>
      </c>
      <c r="BW386">
        <v>-42.570385714285713</v>
      </c>
      <c r="BX386">
        <v>2511.04</v>
      </c>
      <c r="BY386">
        <v>2552.5828571428569</v>
      </c>
      <c r="BZ386">
        <v>0.99511414285714295</v>
      </c>
      <c r="CA386">
        <v>2462.0357142857142</v>
      </c>
      <c r="CB386">
        <v>35.472471428571417</v>
      </c>
      <c r="CC386">
        <v>3.6858014285714278</v>
      </c>
      <c r="CD386">
        <v>3.5852242857142862</v>
      </c>
      <c r="CE386">
        <v>27.500828571428571</v>
      </c>
      <c r="CF386">
        <v>27.028828571428569</v>
      </c>
      <c r="CG386">
        <v>1200.03</v>
      </c>
      <c r="CH386">
        <v>0.49999814285714278</v>
      </c>
      <c r="CI386">
        <v>0.50000171428571427</v>
      </c>
      <c r="CJ386">
        <v>0</v>
      </c>
      <c r="CK386">
        <v>2.2508714285714291</v>
      </c>
      <c r="CL386">
        <v>0</v>
      </c>
      <c r="CM386">
        <v>7959.368571428573</v>
      </c>
      <c r="CN386">
        <v>9598.0685714285737</v>
      </c>
      <c r="CO386">
        <v>43</v>
      </c>
      <c r="CP386">
        <v>44.936999999999998</v>
      </c>
      <c r="CQ386">
        <v>44</v>
      </c>
      <c r="CR386">
        <v>43.436999999999998</v>
      </c>
      <c r="CS386">
        <v>42.875</v>
      </c>
      <c r="CT386">
        <v>600.01428571428562</v>
      </c>
      <c r="CU386">
        <v>600.01571428571435</v>
      </c>
      <c r="CV386">
        <v>0</v>
      </c>
      <c r="CW386">
        <v>1670439414.9000001</v>
      </c>
      <c r="CX386">
        <v>0</v>
      </c>
      <c r="CY386">
        <v>1670430775</v>
      </c>
      <c r="CZ386" t="s">
        <v>356</v>
      </c>
      <c r="DA386">
        <v>1670430775</v>
      </c>
      <c r="DB386">
        <v>1670430775</v>
      </c>
      <c r="DC386">
        <v>10</v>
      </c>
      <c r="DD386">
        <v>-0.13800000000000001</v>
      </c>
      <c r="DE386">
        <v>1.2E-2</v>
      </c>
      <c r="DF386">
        <v>-4.2649999999999997</v>
      </c>
      <c r="DG386">
        <v>0.16300000000000001</v>
      </c>
      <c r="DH386">
        <v>415</v>
      </c>
      <c r="DI386">
        <v>38</v>
      </c>
      <c r="DJ386">
        <v>0.28000000000000003</v>
      </c>
      <c r="DK386">
        <v>0.18</v>
      </c>
      <c r="DL386">
        <v>-42.478679999999997</v>
      </c>
      <c r="DM386">
        <v>-0.25924502814248868</v>
      </c>
      <c r="DN386">
        <v>7.0269275647326476E-2</v>
      </c>
      <c r="DO386">
        <v>0</v>
      </c>
      <c r="DP386">
        <v>1.0533708500000001</v>
      </c>
      <c r="DQ386">
        <v>-0.44524027767354918</v>
      </c>
      <c r="DR386">
        <v>4.8638584844005288E-2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357</v>
      </c>
      <c r="EA386">
        <v>2.9463400000000002</v>
      </c>
      <c r="EB386">
        <v>2.59558</v>
      </c>
      <c r="EC386">
        <v>0.31381799999999999</v>
      </c>
      <c r="ED386">
        <v>0.31452400000000003</v>
      </c>
      <c r="EE386">
        <v>0.14548</v>
      </c>
      <c r="EF386">
        <v>0.14122699999999999</v>
      </c>
      <c r="EG386">
        <v>20701.8</v>
      </c>
      <c r="EH386">
        <v>21024.3</v>
      </c>
      <c r="EI386">
        <v>28107.8</v>
      </c>
      <c r="EJ386">
        <v>29565.200000000001</v>
      </c>
      <c r="EK386">
        <v>33058.9</v>
      </c>
      <c r="EL386">
        <v>35257.1</v>
      </c>
      <c r="EM386">
        <v>39672.400000000001</v>
      </c>
      <c r="EN386">
        <v>42256.2</v>
      </c>
      <c r="EO386">
        <v>1.9365699999999999</v>
      </c>
      <c r="EP386">
        <v>1.86453</v>
      </c>
      <c r="EQ386">
        <v>0.13203200000000001</v>
      </c>
      <c r="ER386">
        <v>0</v>
      </c>
      <c r="ES386">
        <v>31.613199999999999</v>
      </c>
      <c r="ET386">
        <v>999.9</v>
      </c>
      <c r="EU386">
        <v>60</v>
      </c>
      <c r="EV386">
        <v>39.5</v>
      </c>
      <c r="EW386">
        <v>42.847099999999998</v>
      </c>
      <c r="EX386">
        <v>25.315200000000001</v>
      </c>
      <c r="EY386">
        <v>1.77084</v>
      </c>
      <c r="EZ386">
        <v>1</v>
      </c>
      <c r="FA386">
        <v>0.60578299999999996</v>
      </c>
      <c r="FB386">
        <v>0.56086599999999998</v>
      </c>
      <c r="FC386">
        <v>20.278199999999998</v>
      </c>
      <c r="FD386">
        <v>5.2181899999999999</v>
      </c>
      <c r="FE386">
        <v>12.008900000000001</v>
      </c>
      <c r="FF386">
        <v>4.9865500000000003</v>
      </c>
      <c r="FG386">
        <v>3.2844799999999998</v>
      </c>
      <c r="FH386">
        <v>9999</v>
      </c>
      <c r="FI386">
        <v>9999</v>
      </c>
      <c r="FJ386">
        <v>9999</v>
      </c>
      <c r="FK386">
        <v>999.9</v>
      </c>
      <c r="FL386">
        <v>1.8658399999999999</v>
      </c>
      <c r="FM386">
        <v>1.8622399999999999</v>
      </c>
      <c r="FN386">
        <v>1.86432</v>
      </c>
      <c r="FO386">
        <v>1.86042</v>
      </c>
      <c r="FP386">
        <v>1.86111</v>
      </c>
      <c r="FQ386">
        <v>1.8602000000000001</v>
      </c>
      <c r="FR386">
        <v>1.86188</v>
      </c>
      <c r="FS386">
        <v>1.8585199999999999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-6.5</v>
      </c>
      <c r="GH386">
        <v>0.1628</v>
      </c>
      <c r="GI386">
        <v>-6.4975822944179491</v>
      </c>
      <c r="GJ386">
        <v>0</v>
      </c>
      <c r="GK386">
        <v>0</v>
      </c>
      <c r="GL386">
        <v>0</v>
      </c>
      <c r="GM386">
        <v>0.16282500000001221</v>
      </c>
      <c r="GN386">
        <v>0</v>
      </c>
      <c r="GO386">
        <v>0</v>
      </c>
      <c r="GP386">
        <v>0</v>
      </c>
      <c r="GQ386">
        <v>5</v>
      </c>
      <c r="GR386">
        <v>2097</v>
      </c>
      <c r="GS386">
        <v>4</v>
      </c>
      <c r="GT386">
        <v>34</v>
      </c>
      <c r="GU386">
        <v>143.6</v>
      </c>
      <c r="GV386">
        <v>143.6</v>
      </c>
      <c r="GW386">
        <v>4.6227999999999998</v>
      </c>
      <c r="GX386">
        <v>2.5</v>
      </c>
      <c r="GY386">
        <v>1.4489700000000001</v>
      </c>
      <c r="GZ386">
        <v>2.3156699999999999</v>
      </c>
      <c r="HA386">
        <v>1.5478499999999999</v>
      </c>
      <c r="HB386">
        <v>2.36816</v>
      </c>
      <c r="HC386">
        <v>43.0199</v>
      </c>
      <c r="HD386">
        <v>13.168900000000001</v>
      </c>
      <c r="HE386">
        <v>18</v>
      </c>
      <c r="HF386">
        <v>507.536</v>
      </c>
      <c r="HG386">
        <v>499.76900000000001</v>
      </c>
      <c r="HH386">
        <v>31.0001</v>
      </c>
      <c r="HI386">
        <v>34.868699999999997</v>
      </c>
      <c r="HJ386">
        <v>29.999500000000001</v>
      </c>
      <c r="HK386">
        <v>34.880800000000001</v>
      </c>
      <c r="HL386">
        <v>34.889800000000001</v>
      </c>
      <c r="HM386">
        <v>92.487200000000001</v>
      </c>
      <c r="HN386">
        <v>26.109100000000002</v>
      </c>
      <c r="HO386">
        <v>74.556600000000003</v>
      </c>
      <c r="HP386">
        <v>31</v>
      </c>
      <c r="HQ386">
        <v>2475.44</v>
      </c>
      <c r="HR386">
        <v>35.416499999999999</v>
      </c>
      <c r="HS386">
        <v>99.039699999999996</v>
      </c>
      <c r="HT386">
        <v>97.991100000000003</v>
      </c>
    </row>
    <row r="387" spans="1:228" x14ac:dyDescent="0.2">
      <c r="A387">
        <v>372</v>
      </c>
      <c r="B387">
        <v>1670439397</v>
      </c>
      <c r="C387">
        <v>1481</v>
      </c>
      <c r="D387" t="s">
        <v>1103</v>
      </c>
      <c r="E387" t="s">
        <v>1104</v>
      </c>
      <c r="F387">
        <v>4</v>
      </c>
      <c r="G387">
        <v>1670439394.6875</v>
      </c>
      <c r="H387">
        <f t="shared" si="170"/>
        <v>1.9564686540390688E-3</v>
      </c>
      <c r="I387">
        <f t="shared" si="171"/>
        <v>1.9564686540390688</v>
      </c>
      <c r="J387">
        <f t="shared" si="172"/>
        <v>49.628451041102117</v>
      </c>
      <c r="K387">
        <f t="shared" si="173"/>
        <v>2425.7537499999999</v>
      </c>
      <c r="L387">
        <f t="shared" si="174"/>
        <v>1712.6156049721385</v>
      </c>
      <c r="M387">
        <f t="shared" si="175"/>
        <v>173.26633547977721</v>
      </c>
      <c r="N387">
        <f t="shared" si="176"/>
        <v>245.41494414659689</v>
      </c>
      <c r="O387">
        <f t="shared" si="177"/>
        <v>0.12382554906488447</v>
      </c>
      <c r="P387">
        <f t="shared" si="178"/>
        <v>2.0841157442360703</v>
      </c>
      <c r="Q387">
        <f t="shared" si="179"/>
        <v>0.11987879953899637</v>
      </c>
      <c r="R387">
        <f t="shared" si="180"/>
        <v>7.5268370337873952E-2</v>
      </c>
      <c r="S387">
        <f t="shared" si="181"/>
        <v>226.26641924999998</v>
      </c>
      <c r="T387">
        <f t="shared" si="182"/>
        <v>34.800889792641634</v>
      </c>
      <c r="U387">
        <f t="shared" si="183"/>
        <v>33.748662499999988</v>
      </c>
      <c r="V387">
        <f t="shared" si="184"/>
        <v>5.2685579690537896</v>
      </c>
      <c r="W387">
        <f t="shared" si="185"/>
        <v>70.320952666312479</v>
      </c>
      <c r="X387">
        <f t="shared" si="186"/>
        <v>3.6905223719659066</v>
      </c>
      <c r="Y387">
        <f t="shared" si="187"/>
        <v>5.2481120235645866</v>
      </c>
      <c r="Z387">
        <f t="shared" si="188"/>
        <v>1.578035597087883</v>
      </c>
      <c r="AA387">
        <f t="shared" si="189"/>
        <v>-86.28026764312294</v>
      </c>
      <c r="AB387">
        <f t="shared" si="190"/>
        <v>-7.8159623642252276</v>
      </c>
      <c r="AC387">
        <f t="shared" si="191"/>
        <v>-0.86491242007741098</v>
      </c>
      <c r="AD387">
        <f t="shared" si="192"/>
        <v>131.30527682257443</v>
      </c>
      <c r="AE387">
        <f t="shared" si="193"/>
        <v>74.167008236091547</v>
      </c>
      <c r="AF387">
        <f t="shared" si="194"/>
        <v>1.9374349786945524</v>
      </c>
      <c r="AG387">
        <f t="shared" si="195"/>
        <v>49.628451041102117</v>
      </c>
      <c r="AH387">
        <v>2557.941061497665</v>
      </c>
      <c r="AI387">
        <v>2520.8161212121208</v>
      </c>
      <c r="AJ387">
        <v>1.775177610559443</v>
      </c>
      <c r="AK387">
        <v>66.48709803528736</v>
      </c>
      <c r="AL387">
        <f t="shared" si="196"/>
        <v>1.9564686540390688</v>
      </c>
      <c r="AM387">
        <v>35.471211217372137</v>
      </c>
      <c r="AN387">
        <v>36.483326060606039</v>
      </c>
      <c r="AO387">
        <v>8.6538744107096113E-4</v>
      </c>
      <c r="AP387">
        <v>80.118377589396417</v>
      </c>
      <c r="AQ387">
        <v>4</v>
      </c>
      <c r="AR387">
        <v>1</v>
      </c>
      <c r="AS387">
        <f t="shared" si="197"/>
        <v>1</v>
      </c>
      <c r="AT387">
        <f t="shared" si="198"/>
        <v>0</v>
      </c>
      <c r="AU387">
        <f t="shared" si="199"/>
        <v>19413.500245641659</v>
      </c>
      <c r="AV387">
        <f t="shared" si="200"/>
        <v>1200.0374999999999</v>
      </c>
      <c r="AW387">
        <f t="shared" si="201"/>
        <v>1026.0317249999998</v>
      </c>
      <c r="AX387">
        <f t="shared" si="202"/>
        <v>0.85499971875878877</v>
      </c>
      <c r="AY387">
        <f t="shared" si="203"/>
        <v>0.18854945720446237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1670439394.6875</v>
      </c>
      <c r="BF387">
        <v>2425.7537499999999</v>
      </c>
      <c r="BG387">
        <v>2468.3274999999999</v>
      </c>
      <c r="BH387">
        <v>36.478212499999998</v>
      </c>
      <c r="BI387">
        <v>35.470500000000001</v>
      </c>
      <c r="BJ387">
        <v>2432.2537499999999</v>
      </c>
      <c r="BK387">
        <v>36.315362499999999</v>
      </c>
      <c r="BL387">
        <v>500.16787499999998</v>
      </c>
      <c r="BM387">
        <v>101.07062500000001</v>
      </c>
      <c r="BN387">
        <v>9.9967500000000001E-2</v>
      </c>
      <c r="BO387">
        <v>33.679099999999998</v>
      </c>
      <c r="BP387">
        <v>33.748662499999988</v>
      </c>
      <c r="BQ387">
        <v>999.9</v>
      </c>
      <c r="BR387">
        <v>0</v>
      </c>
      <c r="BS387">
        <v>0</v>
      </c>
      <c r="BT387">
        <v>4017.8125</v>
      </c>
      <c r="BU387">
        <v>0</v>
      </c>
      <c r="BV387">
        <v>377.287375</v>
      </c>
      <c r="BW387">
        <v>-42.572800000000001</v>
      </c>
      <c r="BX387">
        <v>2517.5949999999998</v>
      </c>
      <c r="BY387">
        <v>2559.1012500000002</v>
      </c>
      <c r="BZ387">
        <v>1.0077024999999999</v>
      </c>
      <c r="CA387">
        <v>2468.3274999999999</v>
      </c>
      <c r="CB387">
        <v>35.470500000000001</v>
      </c>
      <c r="CC387">
        <v>3.6868712499999998</v>
      </c>
      <c r="CD387">
        <v>3.58502375</v>
      </c>
      <c r="CE387">
        <v>27.505800000000001</v>
      </c>
      <c r="CF387">
        <v>27.027875000000002</v>
      </c>
      <c r="CG387">
        <v>1200.0374999999999</v>
      </c>
      <c r="CH387">
        <v>0.50000937499999998</v>
      </c>
      <c r="CI387">
        <v>0.49999062500000002</v>
      </c>
      <c r="CJ387">
        <v>0</v>
      </c>
      <c r="CK387">
        <v>2.14995</v>
      </c>
      <c r="CL387">
        <v>0</v>
      </c>
      <c r="CM387">
        <v>7958.89</v>
      </c>
      <c r="CN387">
        <v>9598.1637499999997</v>
      </c>
      <c r="CO387">
        <v>43</v>
      </c>
      <c r="CP387">
        <v>44.936999999999998</v>
      </c>
      <c r="CQ387">
        <v>44</v>
      </c>
      <c r="CR387">
        <v>43.436999999999998</v>
      </c>
      <c r="CS387">
        <v>42.875</v>
      </c>
      <c r="CT387">
        <v>600.03</v>
      </c>
      <c r="CU387">
        <v>600.00750000000005</v>
      </c>
      <c r="CV387">
        <v>0</v>
      </c>
      <c r="CW387">
        <v>1670439419.0999999</v>
      </c>
      <c r="CX387">
        <v>0</v>
      </c>
      <c r="CY387">
        <v>1670430775</v>
      </c>
      <c r="CZ387" t="s">
        <v>356</v>
      </c>
      <c r="DA387">
        <v>1670430775</v>
      </c>
      <c r="DB387">
        <v>1670430775</v>
      </c>
      <c r="DC387">
        <v>10</v>
      </c>
      <c r="DD387">
        <v>-0.13800000000000001</v>
      </c>
      <c r="DE387">
        <v>1.2E-2</v>
      </c>
      <c r="DF387">
        <v>-4.2649999999999997</v>
      </c>
      <c r="DG387">
        <v>0.16300000000000001</v>
      </c>
      <c r="DH387">
        <v>415</v>
      </c>
      <c r="DI387">
        <v>38</v>
      </c>
      <c r="DJ387">
        <v>0.28000000000000003</v>
      </c>
      <c r="DK387">
        <v>0.18</v>
      </c>
      <c r="DL387">
        <v>-42.490097499999997</v>
      </c>
      <c r="DM387">
        <v>-0.70141801125699577</v>
      </c>
      <c r="DN387">
        <v>8.1906805234668922E-2</v>
      </c>
      <c r="DO387">
        <v>0</v>
      </c>
      <c r="DP387">
        <v>1.0359081000000001</v>
      </c>
      <c r="DQ387">
        <v>-0.39466482551594961</v>
      </c>
      <c r="DR387">
        <v>4.6147497193672393E-2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357</v>
      </c>
      <c r="EA387">
        <v>2.94631</v>
      </c>
      <c r="EB387">
        <v>2.5956299999999999</v>
      </c>
      <c r="EC387">
        <v>0.31428499999999998</v>
      </c>
      <c r="ED387">
        <v>0.31498900000000002</v>
      </c>
      <c r="EE387">
        <v>0.14551500000000001</v>
      </c>
      <c r="EF387">
        <v>0.14122199999999999</v>
      </c>
      <c r="EG387">
        <v>20687.8</v>
      </c>
      <c r="EH387">
        <v>21009.7</v>
      </c>
      <c r="EI387">
        <v>28108</v>
      </c>
      <c r="EJ387">
        <v>29565</v>
      </c>
      <c r="EK387">
        <v>33058</v>
      </c>
      <c r="EL387">
        <v>35256.9</v>
      </c>
      <c r="EM387">
        <v>39672.9</v>
      </c>
      <c r="EN387">
        <v>42255.7</v>
      </c>
      <c r="EO387">
        <v>1.9366000000000001</v>
      </c>
      <c r="EP387">
        <v>1.8645799999999999</v>
      </c>
      <c r="EQ387">
        <v>0.13215499999999999</v>
      </c>
      <c r="ER387">
        <v>0</v>
      </c>
      <c r="ES387">
        <v>31.6069</v>
      </c>
      <c r="ET387">
        <v>999.9</v>
      </c>
      <c r="EU387">
        <v>60</v>
      </c>
      <c r="EV387">
        <v>39.5</v>
      </c>
      <c r="EW387">
        <v>42.845999999999997</v>
      </c>
      <c r="EX387">
        <v>25.485199999999999</v>
      </c>
      <c r="EY387">
        <v>1.42628</v>
      </c>
      <c r="EZ387">
        <v>1</v>
      </c>
      <c r="FA387">
        <v>0.605379</v>
      </c>
      <c r="FB387">
        <v>0.55955299999999997</v>
      </c>
      <c r="FC387">
        <v>20.278500000000001</v>
      </c>
      <c r="FD387">
        <v>5.2183400000000004</v>
      </c>
      <c r="FE387">
        <v>12.009399999999999</v>
      </c>
      <c r="FF387">
        <v>4.9868499999999996</v>
      </c>
      <c r="FG387">
        <v>3.2845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1.8622799999999999</v>
      </c>
      <c r="FN387">
        <v>1.86432</v>
      </c>
      <c r="FO387">
        <v>1.8604499999999999</v>
      </c>
      <c r="FP387">
        <v>1.86111</v>
      </c>
      <c r="FQ387">
        <v>1.8602000000000001</v>
      </c>
      <c r="FR387">
        <v>1.8619000000000001</v>
      </c>
      <c r="FS387">
        <v>1.8585100000000001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-6.5</v>
      </c>
      <c r="GH387">
        <v>0.1628</v>
      </c>
      <c r="GI387">
        <v>-6.4975822944179491</v>
      </c>
      <c r="GJ387">
        <v>0</v>
      </c>
      <c r="GK387">
        <v>0</v>
      </c>
      <c r="GL387">
        <v>0</v>
      </c>
      <c r="GM387">
        <v>0.16282500000001221</v>
      </c>
      <c r="GN387">
        <v>0</v>
      </c>
      <c r="GO387">
        <v>0</v>
      </c>
      <c r="GP387">
        <v>0</v>
      </c>
      <c r="GQ387">
        <v>5</v>
      </c>
      <c r="GR387">
        <v>2097</v>
      </c>
      <c r="GS387">
        <v>4</v>
      </c>
      <c r="GT387">
        <v>34</v>
      </c>
      <c r="GU387">
        <v>143.69999999999999</v>
      </c>
      <c r="GV387">
        <v>143.69999999999999</v>
      </c>
      <c r="GW387">
        <v>4.6325700000000003</v>
      </c>
      <c r="GX387">
        <v>2.5158700000000001</v>
      </c>
      <c r="GY387">
        <v>1.4489700000000001</v>
      </c>
      <c r="GZ387">
        <v>2.3156699999999999</v>
      </c>
      <c r="HA387">
        <v>1.5478499999999999</v>
      </c>
      <c r="HB387">
        <v>2.2973599999999998</v>
      </c>
      <c r="HC387">
        <v>43.0199</v>
      </c>
      <c r="HD387">
        <v>13.168900000000001</v>
      </c>
      <c r="HE387">
        <v>18</v>
      </c>
      <c r="HF387">
        <v>507.51799999999997</v>
      </c>
      <c r="HG387">
        <v>499.77</v>
      </c>
      <c r="HH387">
        <v>30.9998</v>
      </c>
      <c r="HI387">
        <v>34.864400000000003</v>
      </c>
      <c r="HJ387">
        <v>29.999600000000001</v>
      </c>
      <c r="HK387">
        <v>34.876300000000001</v>
      </c>
      <c r="HL387">
        <v>34.885399999999997</v>
      </c>
      <c r="HM387">
        <v>92.669899999999998</v>
      </c>
      <c r="HN387">
        <v>26.109100000000002</v>
      </c>
      <c r="HO387">
        <v>74.556600000000003</v>
      </c>
      <c r="HP387">
        <v>31</v>
      </c>
      <c r="HQ387">
        <v>2482.13</v>
      </c>
      <c r="HR387">
        <v>35.416499999999999</v>
      </c>
      <c r="HS387">
        <v>99.040800000000004</v>
      </c>
      <c r="HT387">
        <v>97.990099999999998</v>
      </c>
    </row>
    <row r="388" spans="1:228" x14ac:dyDescent="0.2">
      <c r="A388">
        <v>373</v>
      </c>
      <c r="B388">
        <v>1670439401</v>
      </c>
      <c r="C388">
        <v>1485</v>
      </c>
      <c r="D388" t="s">
        <v>1105</v>
      </c>
      <c r="E388" t="s">
        <v>1106</v>
      </c>
      <c r="F388">
        <v>4</v>
      </c>
      <c r="G388">
        <v>1670439399</v>
      </c>
      <c r="H388">
        <f t="shared" si="170"/>
        <v>1.9900159825673846E-3</v>
      </c>
      <c r="I388">
        <f t="shared" si="171"/>
        <v>1.9900159825673847</v>
      </c>
      <c r="J388">
        <f t="shared" si="172"/>
        <v>49.784546369317589</v>
      </c>
      <c r="K388">
        <f t="shared" si="173"/>
        <v>2433.014285714286</v>
      </c>
      <c r="L388">
        <f t="shared" si="174"/>
        <v>1729.3158396482531</v>
      </c>
      <c r="M388">
        <f t="shared" si="175"/>
        <v>174.9546501878024</v>
      </c>
      <c r="N388">
        <f t="shared" si="176"/>
        <v>246.14772703732973</v>
      </c>
      <c r="O388">
        <f t="shared" si="177"/>
        <v>0.12614069327172359</v>
      </c>
      <c r="P388">
        <f t="shared" si="178"/>
        <v>2.0801785815004297</v>
      </c>
      <c r="Q388">
        <f t="shared" si="179"/>
        <v>0.12204013007694406</v>
      </c>
      <c r="R388">
        <f t="shared" si="180"/>
        <v>7.663239617464479E-2</v>
      </c>
      <c r="S388">
        <f t="shared" si="181"/>
        <v>226.25137842857137</v>
      </c>
      <c r="T388">
        <f t="shared" si="182"/>
        <v>34.786894609536468</v>
      </c>
      <c r="U388">
        <f t="shared" si="183"/>
        <v>33.74885714285714</v>
      </c>
      <c r="V388">
        <f t="shared" si="184"/>
        <v>5.268615275914514</v>
      </c>
      <c r="W388">
        <f t="shared" si="185"/>
        <v>70.363965640473864</v>
      </c>
      <c r="X388">
        <f t="shared" si="186"/>
        <v>3.6919716525999533</v>
      </c>
      <c r="Y388">
        <f t="shared" si="187"/>
        <v>5.2469635828431826</v>
      </c>
      <c r="Z388">
        <f t="shared" si="188"/>
        <v>1.5766436233145606</v>
      </c>
      <c r="AA388">
        <f t="shared" si="189"/>
        <v>-87.759704831221654</v>
      </c>
      <c r="AB388">
        <f t="shared" si="190"/>
        <v>-8.2619993242277889</v>
      </c>
      <c r="AC388">
        <f t="shared" si="191"/>
        <v>-0.9159845399170603</v>
      </c>
      <c r="AD388">
        <f t="shared" si="192"/>
        <v>129.31368973320488</v>
      </c>
      <c r="AE388">
        <f t="shared" si="193"/>
        <v>73.837659258942367</v>
      </c>
      <c r="AF388">
        <f t="shared" si="194"/>
        <v>1.973444529355328</v>
      </c>
      <c r="AG388">
        <f t="shared" si="195"/>
        <v>49.784546369317589</v>
      </c>
      <c r="AH388">
        <v>2564.928801686975</v>
      </c>
      <c r="AI388">
        <v>2527.8131515151499</v>
      </c>
      <c r="AJ388">
        <v>1.757217547312848</v>
      </c>
      <c r="AK388">
        <v>66.48709803528736</v>
      </c>
      <c r="AL388">
        <f t="shared" si="196"/>
        <v>1.9900159825673847</v>
      </c>
      <c r="AM388">
        <v>35.468467195734682</v>
      </c>
      <c r="AN388">
        <v>36.496995757575753</v>
      </c>
      <c r="AO388">
        <v>1.017464049979243E-3</v>
      </c>
      <c r="AP388">
        <v>80.118377589396417</v>
      </c>
      <c r="AQ388">
        <v>4</v>
      </c>
      <c r="AR388">
        <v>1</v>
      </c>
      <c r="AS388">
        <f t="shared" si="197"/>
        <v>1</v>
      </c>
      <c r="AT388">
        <f t="shared" si="198"/>
        <v>0</v>
      </c>
      <c r="AU388">
        <f t="shared" si="199"/>
        <v>19346.1369934168</v>
      </c>
      <c r="AV388">
        <f t="shared" si="200"/>
        <v>1199.9485714285711</v>
      </c>
      <c r="AW388">
        <f t="shared" si="201"/>
        <v>1025.9565857142854</v>
      </c>
      <c r="AX388">
        <f t="shared" si="202"/>
        <v>0.85500046430561305</v>
      </c>
      <c r="AY388">
        <f t="shared" si="203"/>
        <v>0.18855089610983328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1670439399</v>
      </c>
      <c r="BF388">
        <v>2433.014285714286</v>
      </c>
      <c r="BG388">
        <v>2475.462857142857</v>
      </c>
      <c r="BH388">
        <v>36.492800000000003</v>
      </c>
      <c r="BI388">
        <v>35.466428571428573</v>
      </c>
      <c r="BJ388">
        <v>2439.511428571429</v>
      </c>
      <c r="BK388">
        <v>36.329985714285712</v>
      </c>
      <c r="BL388">
        <v>500.19471428571433</v>
      </c>
      <c r="BM388">
        <v>101.0698571428571</v>
      </c>
      <c r="BN388">
        <v>0.1000079428571429</v>
      </c>
      <c r="BO388">
        <v>33.675185714285711</v>
      </c>
      <c r="BP388">
        <v>33.74885714285714</v>
      </c>
      <c r="BQ388">
        <v>999.89999999999986</v>
      </c>
      <c r="BR388">
        <v>0</v>
      </c>
      <c r="BS388">
        <v>0</v>
      </c>
      <c r="BT388">
        <v>4006.6071428571431</v>
      </c>
      <c r="BU388">
        <v>0</v>
      </c>
      <c r="BV388">
        <v>379.9121428571429</v>
      </c>
      <c r="BW388">
        <v>-42.448342857142848</v>
      </c>
      <c r="BX388">
        <v>2525.1671428571431</v>
      </c>
      <c r="BY388">
        <v>2566.488571428572</v>
      </c>
      <c r="BZ388">
        <v>1.0263871428571429</v>
      </c>
      <c r="CA388">
        <v>2475.462857142857</v>
      </c>
      <c r="CB388">
        <v>35.466428571428573</v>
      </c>
      <c r="CC388">
        <v>3.6883157142857139</v>
      </c>
      <c r="CD388">
        <v>3.5845771428571429</v>
      </c>
      <c r="CE388">
        <v>27.51248571428571</v>
      </c>
      <c r="CF388">
        <v>27.025742857142859</v>
      </c>
      <c r="CG388">
        <v>1199.9485714285711</v>
      </c>
      <c r="CH388">
        <v>0.49998414285714288</v>
      </c>
      <c r="CI388">
        <v>0.50001557142857134</v>
      </c>
      <c r="CJ388">
        <v>0</v>
      </c>
      <c r="CK388">
        <v>2.2297857142857138</v>
      </c>
      <c r="CL388">
        <v>0</v>
      </c>
      <c r="CM388">
        <v>7957.1200000000008</v>
      </c>
      <c r="CN388">
        <v>9597.3642857142841</v>
      </c>
      <c r="CO388">
        <v>43</v>
      </c>
      <c r="CP388">
        <v>44.936999999999998</v>
      </c>
      <c r="CQ388">
        <v>44</v>
      </c>
      <c r="CR388">
        <v>43.410428571428568</v>
      </c>
      <c r="CS388">
        <v>42.875</v>
      </c>
      <c r="CT388">
        <v>599.95571428571441</v>
      </c>
      <c r="CU388">
        <v>599.99285714285713</v>
      </c>
      <c r="CV388">
        <v>0</v>
      </c>
      <c r="CW388">
        <v>1670439423.3</v>
      </c>
      <c r="CX388">
        <v>0</v>
      </c>
      <c r="CY388">
        <v>1670430775</v>
      </c>
      <c r="CZ388" t="s">
        <v>356</v>
      </c>
      <c r="DA388">
        <v>1670430775</v>
      </c>
      <c r="DB388">
        <v>1670430775</v>
      </c>
      <c r="DC388">
        <v>10</v>
      </c>
      <c r="DD388">
        <v>-0.13800000000000001</v>
      </c>
      <c r="DE388">
        <v>1.2E-2</v>
      </c>
      <c r="DF388">
        <v>-4.2649999999999997</v>
      </c>
      <c r="DG388">
        <v>0.16300000000000001</v>
      </c>
      <c r="DH388">
        <v>415</v>
      </c>
      <c r="DI388">
        <v>38</v>
      </c>
      <c r="DJ388">
        <v>0.28000000000000003</v>
      </c>
      <c r="DK388">
        <v>0.18</v>
      </c>
      <c r="DL388">
        <v>-42.5012075</v>
      </c>
      <c r="DM388">
        <v>-0.25281388367716823</v>
      </c>
      <c r="DN388">
        <v>9.2597735899696845E-2</v>
      </c>
      <c r="DO388">
        <v>0</v>
      </c>
      <c r="DP388">
        <v>1.02152935</v>
      </c>
      <c r="DQ388">
        <v>-0.15955458911819859</v>
      </c>
      <c r="DR388">
        <v>3.4653232734154847E-2</v>
      </c>
      <c r="DS388">
        <v>0</v>
      </c>
      <c r="DT388">
        <v>0</v>
      </c>
      <c r="DU388">
        <v>0</v>
      </c>
      <c r="DV388">
        <v>0</v>
      </c>
      <c r="DW388">
        <v>-1</v>
      </c>
      <c r="DX388">
        <v>0</v>
      </c>
      <c r="DY388">
        <v>2</v>
      </c>
      <c r="DZ388" t="s">
        <v>357</v>
      </c>
      <c r="EA388">
        <v>2.9461300000000001</v>
      </c>
      <c r="EB388">
        <v>2.5956100000000002</v>
      </c>
      <c r="EC388">
        <v>0.31474400000000002</v>
      </c>
      <c r="ED388">
        <v>0.31542599999999998</v>
      </c>
      <c r="EE388">
        <v>0.14555100000000001</v>
      </c>
      <c r="EF388">
        <v>0.141212</v>
      </c>
      <c r="EG388">
        <v>20674.2</v>
      </c>
      <c r="EH388">
        <v>20996.7</v>
      </c>
      <c r="EI388">
        <v>28108.400000000001</v>
      </c>
      <c r="EJ388">
        <v>29565.599999999999</v>
      </c>
      <c r="EK388">
        <v>33056.800000000003</v>
      </c>
      <c r="EL388">
        <v>35258.1</v>
      </c>
      <c r="EM388">
        <v>39673.1</v>
      </c>
      <c r="EN388">
        <v>42256.6</v>
      </c>
      <c r="EO388">
        <v>1.93675</v>
      </c>
      <c r="EP388">
        <v>1.8647</v>
      </c>
      <c r="EQ388">
        <v>0.132352</v>
      </c>
      <c r="ER388">
        <v>0</v>
      </c>
      <c r="ES388">
        <v>31.6007</v>
      </c>
      <c r="ET388">
        <v>999.9</v>
      </c>
      <c r="EU388">
        <v>60.1</v>
      </c>
      <c r="EV388">
        <v>39.5</v>
      </c>
      <c r="EW388">
        <v>42.9178</v>
      </c>
      <c r="EX388">
        <v>25.595199999999998</v>
      </c>
      <c r="EY388">
        <v>2.0913499999999998</v>
      </c>
      <c r="EZ388">
        <v>1</v>
      </c>
      <c r="FA388">
        <v>0.60517500000000002</v>
      </c>
      <c r="FB388">
        <v>0.55849400000000005</v>
      </c>
      <c r="FC388">
        <v>20.278500000000001</v>
      </c>
      <c r="FD388">
        <v>5.2175900000000004</v>
      </c>
      <c r="FE388">
        <v>12.0097</v>
      </c>
      <c r="FF388">
        <v>4.9862500000000001</v>
      </c>
      <c r="FG388">
        <v>3.2844500000000001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1.8622799999999999</v>
      </c>
      <c r="FN388">
        <v>1.86432</v>
      </c>
      <c r="FO388">
        <v>1.8604499999999999</v>
      </c>
      <c r="FP388">
        <v>1.86111</v>
      </c>
      <c r="FQ388">
        <v>1.8602000000000001</v>
      </c>
      <c r="FR388">
        <v>1.86191</v>
      </c>
      <c r="FS388">
        <v>1.8585100000000001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-6.5</v>
      </c>
      <c r="GH388">
        <v>0.1628</v>
      </c>
      <c r="GI388">
        <v>-6.4975822944179491</v>
      </c>
      <c r="GJ388">
        <v>0</v>
      </c>
      <c r="GK388">
        <v>0</v>
      </c>
      <c r="GL388">
        <v>0</v>
      </c>
      <c r="GM388">
        <v>0.16282500000001221</v>
      </c>
      <c r="GN388">
        <v>0</v>
      </c>
      <c r="GO388">
        <v>0</v>
      </c>
      <c r="GP388">
        <v>0</v>
      </c>
      <c r="GQ388">
        <v>5</v>
      </c>
      <c r="GR388">
        <v>2097</v>
      </c>
      <c r="GS388">
        <v>4</v>
      </c>
      <c r="GT388">
        <v>34</v>
      </c>
      <c r="GU388">
        <v>143.80000000000001</v>
      </c>
      <c r="GV388">
        <v>143.80000000000001</v>
      </c>
      <c r="GW388">
        <v>4.6423300000000003</v>
      </c>
      <c r="GX388">
        <v>2.5134300000000001</v>
      </c>
      <c r="GY388">
        <v>1.4489700000000001</v>
      </c>
      <c r="GZ388">
        <v>2.3156699999999999</v>
      </c>
      <c r="HA388">
        <v>1.5478499999999999</v>
      </c>
      <c r="HB388">
        <v>2.2253400000000001</v>
      </c>
      <c r="HC388">
        <v>42.992899999999999</v>
      </c>
      <c r="HD388">
        <v>13.151400000000001</v>
      </c>
      <c r="HE388">
        <v>18</v>
      </c>
      <c r="HF388">
        <v>507.57799999999997</v>
      </c>
      <c r="HG388">
        <v>499.81799999999998</v>
      </c>
      <c r="HH388">
        <v>30.9998</v>
      </c>
      <c r="HI388">
        <v>34.859099999999998</v>
      </c>
      <c r="HJ388">
        <v>29.999700000000001</v>
      </c>
      <c r="HK388">
        <v>34.871200000000002</v>
      </c>
      <c r="HL388">
        <v>34.880299999999998</v>
      </c>
      <c r="HM388">
        <v>92.854799999999997</v>
      </c>
      <c r="HN388">
        <v>26.109100000000002</v>
      </c>
      <c r="HO388">
        <v>74.556600000000003</v>
      </c>
      <c r="HP388">
        <v>31</v>
      </c>
      <c r="HQ388">
        <v>2488.81</v>
      </c>
      <c r="HR388">
        <v>35.412100000000002</v>
      </c>
      <c r="HS388">
        <v>99.041600000000003</v>
      </c>
      <c r="HT388">
        <v>97.9923</v>
      </c>
    </row>
    <row r="389" spans="1:228" x14ac:dyDescent="0.2">
      <c r="A389">
        <v>374</v>
      </c>
      <c r="B389">
        <v>1670439405</v>
      </c>
      <c r="C389">
        <v>1489</v>
      </c>
      <c r="D389" t="s">
        <v>1107</v>
      </c>
      <c r="E389" t="s">
        <v>1108</v>
      </c>
      <c r="F389">
        <v>4</v>
      </c>
      <c r="G389">
        <v>1670439402.6875</v>
      </c>
      <c r="H389">
        <f t="shared" si="170"/>
        <v>2.014734743845348E-3</v>
      </c>
      <c r="I389">
        <f t="shared" si="171"/>
        <v>2.0147347438453478</v>
      </c>
      <c r="J389">
        <f t="shared" si="172"/>
        <v>50.123899963872198</v>
      </c>
      <c r="K389">
        <f t="shared" si="173"/>
        <v>2439.0450000000001</v>
      </c>
      <c r="L389">
        <f t="shared" si="174"/>
        <v>1740.1873976104418</v>
      </c>
      <c r="M389">
        <f t="shared" si="175"/>
        <v>176.0535158046192</v>
      </c>
      <c r="N389">
        <f t="shared" si="176"/>
        <v>246.75644016576396</v>
      </c>
      <c r="O389">
        <f t="shared" si="177"/>
        <v>0.12802797277334357</v>
      </c>
      <c r="P389">
        <f t="shared" si="178"/>
        <v>2.0804554674617397</v>
      </c>
      <c r="Q389">
        <f t="shared" si="179"/>
        <v>0.12380654079083606</v>
      </c>
      <c r="R389">
        <f t="shared" si="180"/>
        <v>7.7746771495547387E-2</v>
      </c>
      <c r="S389">
        <f t="shared" si="181"/>
        <v>226.27002599999997</v>
      </c>
      <c r="T389">
        <f t="shared" si="182"/>
        <v>34.780648241991003</v>
      </c>
      <c r="U389">
        <f t="shared" si="183"/>
        <v>33.741750000000003</v>
      </c>
      <c r="V389">
        <f t="shared" si="184"/>
        <v>5.2665231383365745</v>
      </c>
      <c r="W389">
        <f t="shared" si="185"/>
        <v>70.375121344038732</v>
      </c>
      <c r="X389">
        <f t="shared" si="186"/>
        <v>3.6930709549254015</v>
      </c>
      <c r="Y389">
        <f t="shared" si="187"/>
        <v>5.2476939071569086</v>
      </c>
      <c r="Z389">
        <f t="shared" si="188"/>
        <v>1.573452183411173</v>
      </c>
      <c r="AA389">
        <f t="shared" si="189"/>
        <v>-88.849802203579841</v>
      </c>
      <c r="AB389">
        <f t="shared" si="190"/>
        <v>-7.1867490839924493</v>
      </c>
      <c r="AC389">
        <f t="shared" si="191"/>
        <v>-0.79665054476645092</v>
      </c>
      <c r="AD389">
        <f t="shared" si="192"/>
        <v>129.43682416766123</v>
      </c>
      <c r="AE389">
        <f t="shared" si="193"/>
        <v>73.92679819928496</v>
      </c>
      <c r="AF389">
        <f t="shared" si="194"/>
        <v>2.0005526961231026</v>
      </c>
      <c r="AG389">
        <f t="shared" si="195"/>
        <v>50.123899963872198</v>
      </c>
      <c r="AH389">
        <v>2571.643671264203</v>
      </c>
      <c r="AI389">
        <v>2534.5844848484849</v>
      </c>
      <c r="AJ389">
        <v>1.7102776378641069</v>
      </c>
      <c r="AK389">
        <v>66.48709803528736</v>
      </c>
      <c r="AL389">
        <f t="shared" si="196"/>
        <v>2.0147347438453478</v>
      </c>
      <c r="AM389">
        <v>35.464456959530132</v>
      </c>
      <c r="AN389">
        <v>36.508998181818178</v>
      </c>
      <c r="AO389">
        <v>5.2263453265262948E-4</v>
      </c>
      <c r="AP389">
        <v>80.118377589396417</v>
      </c>
      <c r="AQ389">
        <v>4</v>
      </c>
      <c r="AR389">
        <v>1</v>
      </c>
      <c r="AS389">
        <f t="shared" si="197"/>
        <v>1</v>
      </c>
      <c r="AT389">
        <f t="shared" si="198"/>
        <v>0</v>
      </c>
      <c r="AU389">
        <f t="shared" si="199"/>
        <v>19350.765948110577</v>
      </c>
      <c r="AV389">
        <f t="shared" si="200"/>
        <v>1200.05375</v>
      </c>
      <c r="AW389">
        <f t="shared" si="201"/>
        <v>1026.0458999999998</v>
      </c>
      <c r="AX389">
        <f t="shared" si="202"/>
        <v>0.85499995312709942</v>
      </c>
      <c r="AY389">
        <f t="shared" si="203"/>
        <v>0.18854990953530204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1670439402.6875</v>
      </c>
      <c r="BF389">
        <v>2439.0450000000001</v>
      </c>
      <c r="BG389">
        <v>2481.585</v>
      </c>
      <c r="BH389">
        <v>36.503875000000001</v>
      </c>
      <c r="BI389">
        <v>35.463387500000003</v>
      </c>
      <c r="BJ389">
        <v>2445.5425</v>
      </c>
      <c r="BK389">
        <v>36.3410625</v>
      </c>
      <c r="BL389">
        <v>500.18062500000002</v>
      </c>
      <c r="BM389">
        <v>101.06925</v>
      </c>
      <c r="BN389">
        <v>0.10003558749999999</v>
      </c>
      <c r="BO389">
        <v>33.677675000000001</v>
      </c>
      <c r="BP389">
        <v>33.741750000000003</v>
      </c>
      <c r="BQ389">
        <v>999.9</v>
      </c>
      <c r="BR389">
        <v>0</v>
      </c>
      <c r="BS389">
        <v>0</v>
      </c>
      <c r="BT389">
        <v>4007.4212499999999</v>
      </c>
      <c r="BU389">
        <v>0</v>
      </c>
      <c r="BV389">
        <v>396.47862500000002</v>
      </c>
      <c r="BW389">
        <v>-42.538612499999999</v>
      </c>
      <c r="BX389">
        <v>2531.4562500000002</v>
      </c>
      <c r="BY389">
        <v>2572.8262500000001</v>
      </c>
      <c r="BZ389">
        <v>1.0404912500000001</v>
      </c>
      <c r="CA389">
        <v>2481.585</v>
      </c>
      <c r="CB389">
        <v>35.463387500000003</v>
      </c>
      <c r="CC389">
        <v>3.6894274999999999</v>
      </c>
      <c r="CD389">
        <v>3.5842637499999999</v>
      </c>
      <c r="CE389">
        <v>27.517624999999999</v>
      </c>
      <c r="CF389">
        <v>27.024249999999999</v>
      </c>
      <c r="CG389">
        <v>1200.05375</v>
      </c>
      <c r="CH389">
        <v>0.5</v>
      </c>
      <c r="CI389">
        <v>0.49999949999999987</v>
      </c>
      <c r="CJ389">
        <v>0</v>
      </c>
      <c r="CK389">
        <v>2.4148499999999999</v>
      </c>
      <c r="CL389">
        <v>0</v>
      </c>
      <c r="CM389">
        <v>7957.5149999999994</v>
      </c>
      <c r="CN389">
        <v>9598.27</v>
      </c>
      <c r="CO389">
        <v>43</v>
      </c>
      <c r="CP389">
        <v>44.936999999999998</v>
      </c>
      <c r="CQ389">
        <v>43.984250000000003</v>
      </c>
      <c r="CR389">
        <v>43.390500000000003</v>
      </c>
      <c r="CS389">
        <v>42.875</v>
      </c>
      <c r="CT389">
        <v>600.02874999999995</v>
      </c>
      <c r="CU389">
        <v>600.02499999999998</v>
      </c>
      <c r="CV389">
        <v>0</v>
      </c>
      <c r="CW389">
        <v>1670439426.9000001</v>
      </c>
      <c r="CX389">
        <v>0</v>
      </c>
      <c r="CY389">
        <v>1670430775</v>
      </c>
      <c r="CZ389" t="s">
        <v>356</v>
      </c>
      <c r="DA389">
        <v>1670430775</v>
      </c>
      <c r="DB389">
        <v>1670430775</v>
      </c>
      <c r="DC389">
        <v>10</v>
      </c>
      <c r="DD389">
        <v>-0.13800000000000001</v>
      </c>
      <c r="DE389">
        <v>1.2E-2</v>
      </c>
      <c r="DF389">
        <v>-4.2649999999999997</v>
      </c>
      <c r="DG389">
        <v>0.16300000000000001</v>
      </c>
      <c r="DH389">
        <v>415</v>
      </c>
      <c r="DI389">
        <v>38</v>
      </c>
      <c r="DJ389">
        <v>0.28000000000000003</v>
      </c>
      <c r="DK389">
        <v>0.18</v>
      </c>
      <c r="DL389">
        <v>-42.527500000000003</v>
      </c>
      <c r="DM389">
        <v>-6.7438649155601021E-2</v>
      </c>
      <c r="DN389">
        <v>9.6160093073998254E-2</v>
      </c>
      <c r="DO389">
        <v>1</v>
      </c>
      <c r="DP389">
        <v>1.01310235</v>
      </c>
      <c r="DQ389">
        <v>0.16955673545965999</v>
      </c>
      <c r="DR389">
        <v>1.966972927692447E-2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365</v>
      </c>
      <c r="EA389">
        <v>2.9462199999999998</v>
      </c>
      <c r="EB389">
        <v>2.5955699999999999</v>
      </c>
      <c r="EC389">
        <v>0.31519200000000003</v>
      </c>
      <c r="ED389">
        <v>0.31589</v>
      </c>
      <c r="EE389">
        <v>0.14558099999999999</v>
      </c>
      <c r="EF389">
        <v>0.141205</v>
      </c>
      <c r="EG389">
        <v>20660.599999999999</v>
      </c>
      <c r="EH389">
        <v>20982.6</v>
      </c>
      <c r="EI389">
        <v>28108.5</v>
      </c>
      <c r="EJ389">
        <v>29565.9</v>
      </c>
      <c r="EK389">
        <v>33055.599999999999</v>
      </c>
      <c r="EL389">
        <v>35259.1</v>
      </c>
      <c r="EM389">
        <v>39673</v>
      </c>
      <c r="EN389">
        <v>42257.3</v>
      </c>
      <c r="EO389">
        <v>1.9368700000000001</v>
      </c>
      <c r="EP389">
        <v>1.8648</v>
      </c>
      <c r="EQ389">
        <v>0.13225899999999999</v>
      </c>
      <c r="ER389">
        <v>0</v>
      </c>
      <c r="ES389">
        <v>31.5962</v>
      </c>
      <c r="ET389">
        <v>999.9</v>
      </c>
      <c r="EU389">
        <v>60.1</v>
      </c>
      <c r="EV389">
        <v>39.5</v>
      </c>
      <c r="EW389">
        <v>42.921500000000002</v>
      </c>
      <c r="EX389">
        <v>25.555199999999999</v>
      </c>
      <c r="EY389">
        <v>1.44631</v>
      </c>
      <c r="EZ389">
        <v>1</v>
      </c>
      <c r="FA389">
        <v>0.60455000000000003</v>
      </c>
      <c r="FB389">
        <v>0.55841200000000002</v>
      </c>
      <c r="FC389">
        <v>20.278400000000001</v>
      </c>
      <c r="FD389">
        <v>5.2181899999999999</v>
      </c>
      <c r="FE389">
        <v>12.009499999999999</v>
      </c>
      <c r="FF389">
        <v>4.9869000000000003</v>
      </c>
      <c r="FG389">
        <v>3.2844799999999998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1.8622700000000001</v>
      </c>
      <c r="FN389">
        <v>1.86432</v>
      </c>
      <c r="FO389">
        <v>1.8604400000000001</v>
      </c>
      <c r="FP389">
        <v>1.86111</v>
      </c>
      <c r="FQ389">
        <v>1.8602000000000001</v>
      </c>
      <c r="FR389">
        <v>1.86189</v>
      </c>
      <c r="FS389">
        <v>1.8585100000000001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-6.49</v>
      </c>
      <c r="GH389">
        <v>0.1628</v>
      </c>
      <c r="GI389">
        <v>-6.4975822944179491</v>
      </c>
      <c r="GJ389">
        <v>0</v>
      </c>
      <c r="GK389">
        <v>0</v>
      </c>
      <c r="GL389">
        <v>0</v>
      </c>
      <c r="GM389">
        <v>0.16282500000001221</v>
      </c>
      <c r="GN389">
        <v>0</v>
      </c>
      <c r="GO389">
        <v>0</v>
      </c>
      <c r="GP389">
        <v>0</v>
      </c>
      <c r="GQ389">
        <v>5</v>
      </c>
      <c r="GR389">
        <v>2097</v>
      </c>
      <c r="GS389">
        <v>4</v>
      </c>
      <c r="GT389">
        <v>34</v>
      </c>
      <c r="GU389">
        <v>143.80000000000001</v>
      </c>
      <c r="GV389">
        <v>143.80000000000001</v>
      </c>
      <c r="GW389">
        <v>4.6508799999999999</v>
      </c>
      <c r="GX389">
        <v>2.5</v>
      </c>
      <c r="GY389">
        <v>1.4489700000000001</v>
      </c>
      <c r="GZ389">
        <v>2.3156699999999999</v>
      </c>
      <c r="HA389">
        <v>1.5478499999999999</v>
      </c>
      <c r="HB389">
        <v>2.3144499999999999</v>
      </c>
      <c r="HC389">
        <v>42.992899999999999</v>
      </c>
      <c r="HD389">
        <v>13.1601</v>
      </c>
      <c r="HE389">
        <v>18</v>
      </c>
      <c r="HF389">
        <v>507.62</v>
      </c>
      <c r="HG389">
        <v>499.851</v>
      </c>
      <c r="HH389">
        <v>30.9999</v>
      </c>
      <c r="HI389">
        <v>34.854900000000001</v>
      </c>
      <c r="HJ389">
        <v>29.999600000000001</v>
      </c>
      <c r="HK389">
        <v>34.865900000000003</v>
      </c>
      <c r="HL389">
        <v>34.875500000000002</v>
      </c>
      <c r="HM389">
        <v>93.0364</v>
      </c>
      <c r="HN389">
        <v>26.109100000000002</v>
      </c>
      <c r="HO389">
        <v>74.556600000000003</v>
      </c>
      <c r="HP389">
        <v>31</v>
      </c>
      <c r="HQ389">
        <v>2495.4899999999998</v>
      </c>
      <c r="HR389">
        <v>35.403100000000002</v>
      </c>
      <c r="HS389">
        <v>99.041600000000003</v>
      </c>
      <c r="HT389">
        <v>97.993600000000001</v>
      </c>
    </row>
    <row r="390" spans="1:228" x14ac:dyDescent="0.2">
      <c r="A390">
        <v>375</v>
      </c>
      <c r="B390">
        <v>1670439409</v>
      </c>
      <c r="C390">
        <v>1493</v>
      </c>
      <c r="D390" t="s">
        <v>1109</v>
      </c>
      <c r="E390" t="s">
        <v>1110</v>
      </c>
      <c r="F390">
        <v>4</v>
      </c>
      <c r="G390">
        <v>1670439407</v>
      </c>
      <c r="H390">
        <f t="shared" si="170"/>
        <v>2.0303279520088873E-3</v>
      </c>
      <c r="I390">
        <f t="shared" si="171"/>
        <v>2.030327952008887</v>
      </c>
      <c r="J390">
        <f t="shared" si="172"/>
        <v>49.674442455407224</v>
      </c>
      <c r="K390">
        <f t="shared" si="173"/>
        <v>2446.434285714286</v>
      </c>
      <c r="L390">
        <f t="shared" si="174"/>
        <v>1757.9676758165831</v>
      </c>
      <c r="M390">
        <f t="shared" si="175"/>
        <v>177.85143107851303</v>
      </c>
      <c r="N390">
        <f t="shared" si="176"/>
        <v>247.50275260420761</v>
      </c>
      <c r="O390">
        <f t="shared" si="177"/>
        <v>0.12904532820876929</v>
      </c>
      <c r="P390">
        <f t="shared" si="178"/>
        <v>2.0849835711680273</v>
      </c>
      <c r="Q390">
        <f t="shared" si="179"/>
        <v>0.12476672806262661</v>
      </c>
      <c r="R390">
        <f t="shared" si="180"/>
        <v>7.8351802530279485E-2</v>
      </c>
      <c r="S390">
        <f t="shared" si="181"/>
        <v>226.27243285714275</v>
      </c>
      <c r="T390">
        <f t="shared" si="182"/>
        <v>34.778478349253092</v>
      </c>
      <c r="U390">
        <f t="shared" si="183"/>
        <v>33.744728571428567</v>
      </c>
      <c r="V390">
        <f t="shared" si="184"/>
        <v>5.2673998557632009</v>
      </c>
      <c r="W390">
        <f t="shared" si="185"/>
        <v>70.371168954929473</v>
      </c>
      <c r="X390">
        <f t="shared" si="186"/>
        <v>3.6939956078768668</v>
      </c>
      <c r="Y390">
        <f t="shared" si="187"/>
        <v>5.2493026089175174</v>
      </c>
      <c r="Z390">
        <f t="shared" si="188"/>
        <v>1.5734042478863342</v>
      </c>
      <c r="AA390">
        <f t="shared" si="189"/>
        <v>-89.537462683591926</v>
      </c>
      <c r="AB390">
        <f t="shared" si="190"/>
        <v>-6.9209754826385614</v>
      </c>
      <c r="AC390">
        <f t="shared" si="191"/>
        <v>-0.76555507975025039</v>
      </c>
      <c r="AD390">
        <f t="shared" si="192"/>
        <v>129.04843961116202</v>
      </c>
      <c r="AE390">
        <f t="shared" si="193"/>
        <v>74.026422458917423</v>
      </c>
      <c r="AF390">
        <f t="shared" si="194"/>
        <v>2.0254446661225836</v>
      </c>
      <c r="AG390">
        <f t="shared" si="195"/>
        <v>49.674442455407224</v>
      </c>
      <c r="AH390">
        <v>2578.9731078497771</v>
      </c>
      <c r="AI390">
        <v>2541.7810909090908</v>
      </c>
      <c r="AJ390">
        <v>1.7829038115138409</v>
      </c>
      <c r="AK390">
        <v>66.48709803528736</v>
      </c>
      <c r="AL390">
        <f t="shared" si="196"/>
        <v>2.030327952008887</v>
      </c>
      <c r="AM390">
        <v>35.461774085909951</v>
      </c>
      <c r="AN390">
        <v>36.516520606060602</v>
      </c>
      <c r="AO390">
        <v>2.0097250442378101E-4</v>
      </c>
      <c r="AP390">
        <v>80.118377589396417</v>
      </c>
      <c r="AQ390">
        <v>4</v>
      </c>
      <c r="AR390">
        <v>1</v>
      </c>
      <c r="AS390">
        <f t="shared" si="197"/>
        <v>1</v>
      </c>
      <c r="AT390">
        <f t="shared" si="198"/>
        <v>0</v>
      </c>
      <c r="AU390">
        <f t="shared" si="199"/>
        <v>19428.23754524887</v>
      </c>
      <c r="AV390">
        <f t="shared" si="200"/>
        <v>1200.068571428571</v>
      </c>
      <c r="AW390">
        <f t="shared" si="201"/>
        <v>1026.058371428571</v>
      </c>
      <c r="AX390">
        <f t="shared" si="202"/>
        <v>0.8549997857265299</v>
      </c>
      <c r="AY390">
        <f t="shared" si="203"/>
        <v>0.18854958645220271</v>
      </c>
      <c r="AZ390">
        <v>2.7</v>
      </c>
      <c r="BA390">
        <v>0.5</v>
      </c>
      <c r="BB390" t="s">
        <v>355</v>
      </c>
      <c r="BC390">
        <v>2</v>
      </c>
      <c r="BD390" t="b">
        <v>1</v>
      </c>
      <c r="BE390">
        <v>1670439407</v>
      </c>
      <c r="BF390">
        <v>2446.434285714286</v>
      </c>
      <c r="BG390">
        <v>2489.071428571428</v>
      </c>
      <c r="BH390">
        <v>36.513199999999998</v>
      </c>
      <c r="BI390">
        <v>35.459714285714291</v>
      </c>
      <c r="BJ390">
        <v>2452.931428571429</v>
      </c>
      <c r="BK390">
        <v>36.350357142857142</v>
      </c>
      <c r="BL390">
        <v>500.15114285714287</v>
      </c>
      <c r="BM390">
        <v>101.0688571428571</v>
      </c>
      <c r="BN390">
        <v>9.9914914285714279E-2</v>
      </c>
      <c r="BO390">
        <v>33.683157142857148</v>
      </c>
      <c r="BP390">
        <v>33.744728571428567</v>
      </c>
      <c r="BQ390">
        <v>999.89999999999986</v>
      </c>
      <c r="BR390">
        <v>0</v>
      </c>
      <c r="BS390">
        <v>0</v>
      </c>
      <c r="BT390">
        <v>4020.360000000001</v>
      </c>
      <c r="BU390">
        <v>0</v>
      </c>
      <c r="BV390">
        <v>434.58</v>
      </c>
      <c r="BW390">
        <v>-42.63834285714286</v>
      </c>
      <c r="BX390">
        <v>2539.1457142857139</v>
      </c>
      <c r="BY390">
        <v>2580.5785714285712</v>
      </c>
      <c r="BZ390">
        <v>1.053465714285714</v>
      </c>
      <c r="CA390">
        <v>2489.071428571428</v>
      </c>
      <c r="CB390">
        <v>35.459714285714291</v>
      </c>
      <c r="CC390">
        <v>3.6903428571428569</v>
      </c>
      <c r="CD390">
        <v>3.5838671428571431</v>
      </c>
      <c r="CE390">
        <v>27.52185714285714</v>
      </c>
      <c r="CF390">
        <v>27.022385714285711</v>
      </c>
      <c r="CG390">
        <v>1200.068571428571</v>
      </c>
      <c r="CH390">
        <v>0.50000757142857144</v>
      </c>
      <c r="CI390">
        <v>0.49999199999999988</v>
      </c>
      <c r="CJ390">
        <v>0</v>
      </c>
      <c r="CK390">
        <v>2.1808999999999998</v>
      </c>
      <c r="CL390">
        <v>0</v>
      </c>
      <c r="CM390">
        <v>7957.25</v>
      </c>
      <c r="CN390">
        <v>9598.39857142857</v>
      </c>
      <c r="CO390">
        <v>43</v>
      </c>
      <c r="CP390">
        <v>44.936999999999998</v>
      </c>
      <c r="CQ390">
        <v>43.963999999999999</v>
      </c>
      <c r="CR390">
        <v>43.375</v>
      </c>
      <c r="CS390">
        <v>42.875</v>
      </c>
      <c r="CT390">
        <v>600.0428571428572</v>
      </c>
      <c r="CU390">
        <v>600.02571428571423</v>
      </c>
      <c r="CV390">
        <v>0</v>
      </c>
      <c r="CW390">
        <v>1670439431.0999999</v>
      </c>
      <c r="CX390">
        <v>0</v>
      </c>
      <c r="CY390">
        <v>1670430775</v>
      </c>
      <c r="CZ390" t="s">
        <v>356</v>
      </c>
      <c r="DA390">
        <v>1670430775</v>
      </c>
      <c r="DB390">
        <v>1670430775</v>
      </c>
      <c r="DC390">
        <v>10</v>
      </c>
      <c r="DD390">
        <v>-0.13800000000000001</v>
      </c>
      <c r="DE390">
        <v>1.2E-2</v>
      </c>
      <c r="DF390">
        <v>-4.2649999999999997</v>
      </c>
      <c r="DG390">
        <v>0.16300000000000001</v>
      </c>
      <c r="DH390">
        <v>415</v>
      </c>
      <c r="DI390">
        <v>38</v>
      </c>
      <c r="DJ390">
        <v>0.28000000000000003</v>
      </c>
      <c r="DK390">
        <v>0.18</v>
      </c>
      <c r="DL390">
        <v>-42.559842500000002</v>
      </c>
      <c r="DM390">
        <v>-0.2005362101311513</v>
      </c>
      <c r="DN390">
        <v>0.1084700785643213</v>
      </c>
      <c r="DO390">
        <v>0</v>
      </c>
      <c r="DP390">
        <v>1.0241131000000001</v>
      </c>
      <c r="DQ390">
        <v>0.22528057035647139</v>
      </c>
      <c r="DR390">
        <v>2.172261891646584E-2</v>
      </c>
      <c r="DS390">
        <v>0</v>
      </c>
      <c r="DT390">
        <v>0</v>
      </c>
      <c r="DU390">
        <v>0</v>
      </c>
      <c r="DV390">
        <v>0</v>
      </c>
      <c r="DW390">
        <v>-1</v>
      </c>
      <c r="DX390">
        <v>0</v>
      </c>
      <c r="DY390">
        <v>2</v>
      </c>
      <c r="DZ390" t="s">
        <v>357</v>
      </c>
      <c r="EA390">
        <v>2.9462100000000002</v>
      </c>
      <c r="EB390">
        <v>2.5956800000000002</v>
      </c>
      <c r="EC390">
        <v>0.31566100000000002</v>
      </c>
      <c r="ED390">
        <v>0.316326</v>
      </c>
      <c r="EE390">
        <v>0.14560600000000001</v>
      </c>
      <c r="EF390">
        <v>0.14119599999999999</v>
      </c>
      <c r="EG390">
        <v>20646.5</v>
      </c>
      <c r="EH390">
        <v>20969.099999999999</v>
      </c>
      <c r="EI390">
        <v>28108.6</v>
      </c>
      <c r="EJ390">
        <v>29565.8</v>
      </c>
      <c r="EK390">
        <v>33054.800000000003</v>
      </c>
      <c r="EL390">
        <v>35259.599999999999</v>
      </c>
      <c r="EM390">
        <v>39673.1</v>
      </c>
      <c r="EN390">
        <v>42257.4</v>
      </c>
      <c r="EO390">
        <v>1.9369000000000001</v>
      </c>
      <c r="EP390">
        <v>1.8649500000000001</v>
      </c>
      <c r="EQ390">
        <v>0.132773</v>
      </c>
      <c r="ER390">
        <v>0</v>
      </c>
      <c r="ES390">
        <v>31.595800000000001</v>
      </c>
      <c r="ET390">
        <v>999.9</v>
      </c>
      <c r="EU390">
        <v>60.1</v>
      </c>
      <c r="EV390">
        <v>39.5</v>
      </c>
      <c r="EW390">
        <v>42.923299999999998</v>
      </c>
      <c r="EX390">
        <v>25.545200000000001</v>
      </c>
      <c r="EY390">
        <v>2.4078499999999998</v>
      </c>
      <c r="EZ390">
        <v>1</v>
      </c>
      <c r="FA390">
        <v>0.60422299999999995</v>
      </c>
      <c r="FB390">
        <v>0.55792200000000003</v>
      </c>
      <c r="FC390">
        <v>20.278400000000001</v>
      </c>
      <c r="FD390">
        <v>5.21774</v>
      </c>
      <c r="FE390">
        <v>12.009399999999999</v>
      </c>
      <c r="FF390">
        <v>4.9866000000000001</v>
      </c>
      <c r="FG390">
        <v>3.2844799999999998</v>
      </c>
      <c r="FH390">
        <v>9999</v>
      </c>
      <c r="FI390">
        <v>9999</v>
      </c>
      <c r="FJ390">
        <v>9999</v>
      </c>
      <c r="FK390">
        <v>999.9</v>
      </c>
      <c r="FL390">
        <v>1.8658399999999999</v>
      </c>
      <c r="FM390">
        <v>1.86225</v>
      </c>
      <c r="FN390">
        <v>1.86432</v>
      </c>
      <c r="FO390">
        <v>1.8604099999999999</v>
      </c>
      <c r="FP390">
        <v>1.86111</v>
      </c>
      <c r="FQ390">
        <v>1.8602000000000001</v>
      </c>
      <c r="FR390">
        <v>1.8619000000000001</v>
      </c>
      <c r="FS390">
        <v>1.8585100000000001</v>
      </c>
      <c r="FT390">
        <v>0</v>
      </c>
      <c r="FU390">
        <v>0</v>
      </c>
      <c r="FV390">
        <v>0</v>
      </c>
      <c r="FW390">
        <v>0</v>
      </c>
      <c r="FX390" t="s">
        <v>358</v>
      </c>
      <c r="FY390" t="s">
        <v>359</v>
      </c>
      <c r="FZ390" t="s">
        <v>360</v>
      </c>
      <c r="GA390" t="s">
        <v>360</v>
      </c>
      <c r="GB390" t="s">
        <v>360</v>
      </c>
      <c r="GC390" t="s">
        <v>360</v>
      </c>
      <c r="GD390">
        <v>0</v>
      </c>
      <c r="GE390">
        <v>100</v>
      </c>
      <c r="GF390">
        <v>100</v>
      </c>
      <c r="GG390">
        <v>-6.5</v>
      </c>
      <c r="GH390">
        <v>0.1628</v>
      </c>
      <c r="GI390">
        <v>-6.4975822944179491</v>
      </c>
      <c r="GJ390">
        <v>0</v>
      </c>
      <c r="GK390">
        <v>0</v>
      </c>
      <c r="GL390">
        <v>0</v>
      </c>
      <c r="GM390">
        <v>0.16282500000001221</v>
      </c>
      <c r="GN390">
        <v>0</v>
      </c>
      <c r="GO390">
        <v>0</v>
      </c>
      <c r="GP390">
        <v>0</v>
      </c>
      <c r="GQ390">
        <v>5</v>
      </c>
      <c r="GR390">
        <v>2097</v>
      </c>
      <c r="GS390">
        <v>4</v>
      </c>
      <c r="GT390">
        <v>34</v>
      </c>
      <c r="GU390">
        <v>143.9</v>
      </c>
      <c r="GV390">
        <v>143.9</v>
      </c>
      <c r="GW390">
        <v>4.6606399999999999</v>
      </c>
      <c r="GX390">
        <v>2.4902299999999999</v>
      </c>
      <c r="GY390">
        <v>1.4489700000000001</v>
      </c>
      <c r="GZ390">
        <v>2.3168899999999999</v>
      </c>
      <c r="HA390">
        <v>1.5478499999999999</v>
      </c>
      <c r="HB390">
        <v>2.3718300000000001</v>
      </c>
      <c r="HC390">
        <v>42.992899999999999</v>
      </c>
      <c r="HD390">
        <v>13.168900000000001</v>
      </c>
      <c r="HE390">
        <v>18</v>
      </c>
      <c r="HF390">
        <v>507.60399999999998</v>
      </c>
      <c r="HG390">
        <v>499.916</v>
      </c>
      <c r="HH390">
        <v>31</v>
      </c>
      <c r="HI390">
        <v>34.849600000000002</v>
      </c>
      <c r="HJ390">
        <v>29.999600000000001</v>
      </c>
      <c r="HK390">
        <v>34.861699999999999</v>
      </c>
      <c r="HL390">
        <v>34.8703</v>
      </c>
      <c r="HM390">
        <v>93.227999999999994</v>
      </c>
      <c r="HN390">
        <v>26.109100000000002</v>
      </c>
      <c r="HO390">
        <v>74.556600000000003</v>
      </c>
      <c r="HP390">
        <v>31</v>
      </c>
      <c r="HQ390">
        <v>2502.17</v>
      </c>
      <c r="HR390">
        <v>35.387799999999999</v>
      </c>
      <c r="HS390">
        <v>99.042000000000002</v>
      </c>
      <c r="HT390">
        <v>97.993600000000001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2022-12-07T18:57:14Z</dcterms:created>
  <dcterms:modified xsi:type="dcterms:W3CDTF">2024-10-14T16:32:54Z</dcterms:modified>
</cp:coreProperties>
</file>